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D:\审稿意见补充分析\四修\"/>
    </mc:Choice>
  </mc:AlternateContent>
  <xr:revisionPtr revIDLastSave="0" documentId="13_ncr:1_{C3CC3CA6-A8AC-4A74-A2BF-4BDD240A0C43}" xr6:coauthVersionLast="47" xr6:coauthVersionMax="47" xr10:uidLastSave="{00000000-0000-0000-0000-000000000000}"/>
  <bookViews>
    <workbookView xWindow="-120" yWindow="-120" windowWidth="29040" windowHeight="15720" firstSheet="14" activeTab="21" xr2:uid="{00000000-000D-0000-FFFF-FFFF00000000}"/>
  </bookViews>
  <sheets>
    <sheet name="Fig. 1b" sheetId="1" r:id="rId1"/>
    <sheet name="Fig. 1c" sheetId="2" r:id="rId2"/>
    <sheet name="Fig. 1d" sheetId="3" r:id="rId3"/>
    <sheet name="Fig. 2c" sheetId="22" r:id="rId4"/>
    <sheet name="Fig. 2f" sheetId="4" r:id="rId5"/>
    <sheet name="Fig. 2g" sheetId="5" r:id="rId6"/>
    <sheet name="Fig. 3b" sheetId="21" r:id="rId7"/>
    <sheet name="Fig. 4f, g" sheetId="8" r:id="rId8"/>
    <sheet name="Fig. 5a" sheetId="10" r:id="rId9"/>
    <sheet name="Fig. 5b" sheetId="11" r:id="rId10"/>
    <sheet name="Fig. 5c" sheetId="15" r:id="rId11"/>
    <sheet name="Fig. 5e" sheetId="18" r:id="rId12"/>
    <sheet name="Fig. 5h" sheetId="20" r:id="rId13"/>
    <sheet name="Suppl. Fig. 8" sheetId="9" r:id="rId14"/>
    <sheet name="Suppl. Fig. 11" sheetId="23" r:id="rId15"/>
    <sheet name="Suppl. Fig. 19b" sheetId="12" r:id="rId16"/>
    <sheet name="Suppl. Fig. 20a" sheetId="13" r:id="rId17"/>
    <sheet name="Suppl. Fig. 21a" sheetId="14" r:id="rId18"/>
    <sheet name="Suppl. Fig. 22" sheetId="16" r:id="rId19"/>
    <sheet name="Suppl. Fig. 25" sheetId="17" r:id="rId20"/>
    <sheet name="Suppl. Fig.27a" sheetId="19" r:id="rId21"/>
    <sheet name="Suppl. Fig. 27c" sheetId="7" r:id="rId22"/>
  </sheets>
  <calcPr calcId="191029" refMode="R1C1"/>
</workbook>
</file>

<file path=xl/calcChain.xml><?xml version="1.0" encoding="utf-8"?>
<calcChain xmlns="http://schemas.openxmlformats.org/spreadsheetml/2006/main">
  <c r="G29" i="12" l="1"/>
  <c r="F29" i="12"/>
  <c r="H20" i="12"/>
  <c r="G20" i="12"/>
  <c r="F20" i="12"/>
  <c r="G11" i="12"/>
  <c r="F11" i="12"/>
  <c r="H2" i="12"/>
  <c r="G2" i="12"/>
  <c r="F2" i="12"/>
</calcChain>
</file>

<file path=xl/sharedStrings.xml><?xml version="1.0" encoding="utf-8"?>
<sst xmlns="http://schemas.openxmlformats.org/spreadsheetml/2006/main" count="2439" uniqueCount="852">
  <si>
    <t>Number</t>
    <phoneticPr fontId="1" type="noConversion"/>
  </si>
  <si>
    <t>Core</t>
    <phoneticPr fontId="1" type="noConversion"/>
  </si>
  <si>
    <t>Pan</t>
    <phoneticPr fontId="1" type="noConversion"/>
  </si>
  <si>
    <t>DNA/unknown</t>
    <phoneticPr fontId="1" type="noConversion"/>
  </si>
  <si>
    <t>LTR/unknown</t>
    <phoneticPr fontId="1" type="noConversion"/>
  </si>
  <si>
    <t>Exon</t>
    <phoneticPr fontId="1" type="noConversion"/>
  </si>
  <si>
    <t>Intron</t>
    <phoneticPr fontId="1" type="noConversion"/>
  </si>
  <si>
    <t>Downstream</t>
    <phoneticPr fontId="1" type="noConversion"/>
  </si>
  <si>
    <t>Upstream</t>
    <phoneticPr fontId="1" type="noConversion"/>
  </si>
  <si>
    <t>TE type</t>
    <phoneticPr fontId="1" type="noConversion"/>
  </si>
  <si>
    <r>
      <t>DNA/</t>
    </r>
    <r>
      <rPr>
        <i/>
        <sz val="11"/>
        <color theme="1"/>
        <rFont val="Arial"/>
        <family val="2"/>
      </rPr>
      <t>CACTA</t>
    </r>
    <phoneticPr fontId="1" type="noConversion"/>
  </si>
  <si>
    <r>
      <t>DNA/</t>
    </r>
    <r>
      <rPr>
        <i/>
        <sz val="11"/>
        <color theme="1"/>
        <rFont val="Arial"/>
        <family val="2"/>
      </rPr>
      <t>hAT</t>
    </r>
    <phoneticPr fontId="1" type="noConversion"/>
  </si>
  <si>
    <r>
      <t>DNA/</t>
    </r>
    <r>
      <rPr>
        <i/>
        <sz val="11"/>
        <color theme="1"/>
        <rFont val="Arial"/>
        <family val="2"/>
      </rPr>
      <t>Helitron</t>
    </r>
    <phoneticPr fontId="1" type="noConversion"/>
  </si>
  <si>
    <r>
      <t>DNA/</t>
    </r>
    <r>
      <rPr>
        <i/>
        <sz val="11"/>
        <color theme="1"/>
        <rFont val="Arial"/>
        <family val="2"/>
      </rPr>
      <t>Mutator</t>
    </r>
    <phoneticPr fontId="1" type="noConversion"/>
  </si>
  <si>
    <r>
      <t>DNA/</t>
    </r>
    <r>
      <rPr>
        <i/>
        <sz val="11"/>
        <color theme="1"/>
        <rFont val="Arial"/>
        <family val="2"/>
      </rPr>
      <t>Tc1-Mariner</t>
    </r>
    <phoneticPr fontId="1" type="noConversion"/>
  </si>
  <si>
    <r>
      <t>DNA/</t>
    </r>
    <r>
      <rPr>
        <i/>
        <sz val="11"/>
        <color theme="1"/>
        <rFont val="Arial"/>
        <family val="2"/>
      </rPr>
      <t>PIF-Harbinger</t>
    </r>
    <phoneticPr fontId="1" type="noConversion"/>
  </si>
  <si>
    <r>
      <t>DNA/</t>
    </r>
    <r>
      <rPr>
        <i/>
        <sz val="11"/>
        <color theme="1"/>
        <rFont val="Arial"/>
        <family val="2"/>
      </rPr>
      <t>Tourist</t>
    </r>
    <phoneticPr fontId="1" type="noConversion"/>
  </si>
  <si>
    <r>
      <t>LTR/</t>
    </r>
    <r>
      <rPr>
        <i/>
        <sz val="11"/>
        <color theme="1"/>
        <rFont val="Arial"/>
        <family val="2"/>
      </rPr>
      <t>Copia</t>
    </r>
    <phoneticPr fontId="1" type="noConversion"/>
  </si>
  <si>
    <r>
      <t>LTR/</t>
    </r>
    <r>
      <rPr>
        <i/>
        <sz val="11"/>
        <color theme="1"/>
        <rFont val="Arial"/>
        <family val="2"/>
      </rPr>
      <t>Gypsy</t>
    </r>
    <phoneticPr fontId="1" type="noConversion"/>
  </si>
  <si>
    <r>
      <t>MITE/</t>
    </r>
    <r>
      <rPr>
        <i/>
        <sz val="11"/>
        <color theme="1"/>
        <rFont val="Arial"/>
        <family val="2"/>
      </rPr>
      <t>Stowaway</t>
    </r>
    <phoneticPr fontId="1" type="noConversion"/>
  </si>
  <si>
    <r>
      <t>MITE/</t>
    </r>
    <r>
      <rPr>
        <i/>
        <sz val="11"/>
        <color theme="1"/>
        <rFont val="Arial"/>
        <family val="2"/>
      </rPr>
      <t>Tourist</t>
    </r>
    <phoneticPr fontId="1" type="noConversion"/>
  </si>
  <si>
    <t>MH63</t>
  </si>
  <si>
    <t>NIP</t>
  </si>
  <si>
    <t>H3K27ac</t>
  </si>
  <si>
    <t>H3K27me3</t>
  </si>
  <si>
    <t>H3K4me1</t>
  </si>
  <si>
    <t>H3K4me3</t>
  </si>
  <si>
    <t>H3K9me2</t>
  </si>
  <si>
    <t>Type</t>
    <phoneticPr fontId="4" type="noConversion"/>
  </si>
  <si>
    <t>Total</t>
    <phoneticPr fontId="4" type="noConversion"/>
  </si>
  <si>
    <t>pTE</t>
    <phoneticPr fontId="4" type="noConversion"/>
  </si>
  <si>
    <t>cTE</t>
    <phoneticPr fontId="4" type="noConversion"/>
  </si>
  <si>
    <t>non-TE</t>
    <phoneticPr fontId="4" type="noConversion"/>
  </si>
  <si>
    <t>Accession</t>
  </si>
  <si>
    <t>Subpopulation</t>
  </si>
  <si>
    <t>Location</t>
  </si>
  <si>
    <t>IRIS_313-11426</t>
  </si>
  <si>
    <t>ERS470217</t>
  </si>
  <si>
    <t>Tropical Japonica</t>
  </si>
  <si>
    <t>Brazil</t>
  </si>
  <si>
    <t>0±0</t>
  </si>
  <si>
    <t>IRIS_313-11650</t>
  </si>
  <si>
    <t>ERS468826</t>
  </si>
  <si>
    <t>Indica III</t>
  </si>
  <si>
    <t>India</t>
  </si>
  <si>
    <t>IRIS_313-11660</t>
  </si>
  <si>
    <t>ERS468837</t>
  </si>
  <si>
    <t>Liberia</t>
  </si>
  <si>
    <t>IRIS_313-8921</t>
  </si>
  <si>
    <t>ERS467990</t>
  </si>
  <si>
    <t>Temperate Japonica</t>
  </si>
  <si>
    <t>IRIS_313-9249</t>
  </si>
  <si>
    <t>ERS468222</t>
  </si>
  <si>
    <t>Cambodia</t>
  </si>
  <si>
    <t>IRIS_313-9464</t>
  </si>
  <si>
    <t>ERS467904</t>
  </si>
  <si>
    <t>Intermediate</t>
  </si>
  <si>
    <t>Suriname</t>
  </si>
  <si>
    <t>B100</t>
  </si>
  <si>
    <t>ERS470310</t>
  </si>
  <si>
    <t>China</t>
  </si>
  <si>
    <t>100±0</t>
  </si>
  <si>
    <t>IRIS_313-10056</t>
  </si>
  <si>
    <t>ERS468353</t>
  </si>
  <si>
    <t>Japan</t>
  </si>
  <si>
    <t>IRIS_313-10065</t>
  </si>
  <si>
    <t>ERS468415</t>
  </si>
  <si>
    <t>South Korea</t>
  </si>
  <si>
    <t>IRIS_313-10073</t>
  </si>
  <si>
    <t>ERS468418</t>
  </si>
  <si>
    <t>IRIS_313-10074</t>
  </si>
  <si>
    <t>ERS468419</t>
  </si>
  <si>
    <t>IRIS_313-10076</t>
  </si>
  <si>
    <t>ERS468421</t>
  </si>
  <si>
    <t>IRIS_313-10079</t>
  </si>
  <si>
    <t>ERS468424</t>
  </si>
  <si>
    <t>IRIS_313-10083</t>
  </si>
  <si>
    <t>ERS468356</t>
  </si>
  <si>
    <t>Japonica Intermediate</t>
  </si>
  <si>
    <t>Spain</t>
  </si>
  <si>
    <t>IRIS_313-10093</t>
  </si>
  <si>
    <t>ERS468360</t>
  </si>
  <si>
    <t>IRIS_313-10228</t>
  </si>
  <si>
    <t>ERS468431</t>
  </si>
  <si>
    <t>IRIS_313-10379</t>
  </si>
  <si>
    <t>ERS468365</t>
  </si>
  <si>
    <t>Philippines</t>
  </si>
  <si>
    <t>IRIS_313-11574</t>
  </si>
  <si>
    <t>ERS468768</t>
  </si>
  <si>
    <t>IRIS_313-11908</t>
  </si>
  <si>
    <t>ERS469051</t>
  </si>
  <si>
    <t>IRIS_313-12059</t>
  </si>
  <si>
    <t>ERS469192</t>
  </si>
  <si>
    <t>IRIS_313-15905</t>
  </si>
  <si>
    <t>ERS467762</t>
  </si>
  <si>
    <t>Ivory Coast</t>
  </si>
  <si>
    <t>IRIS_313-7838</t>
  </si>
  <si>
    <t>ERS468599</t>
  </si>
  <si>
    <t>Senegal</t>
  </si>
  <si>
    <t>IRIS_313-7914</t>
  </si>
  <si>
    <t>ERS468607</t>
  </si>
  <si>
    <t>IRIS_313-7992</t>
  </si>
  <si>
    <t>ERS468618</t>
  </si>
  <si>
    <t>Madagascar</t>
  </si>
  <si>
    <t>IRIS_313-8063</t>
  </si>
  <si>
    <t>ERS468624</t>
  </si>
  <si>
    <t>Argentina</t>
  </si>
  <si>
    <t>IRIS_313-8076</t>
  </si>
  <si>
    <t>ERS468495</t>
  </si>
  <si>
    <t>Australia</t>
  </si>
  <si>
    <t>IRIS_313-8111</t>
  </si>
  <si>
    <t>ERS468488</t>
  </si>
  <si>
    <t>Portugal</t>
  </si>
  <si>
    <t>IRIS_313-8126</t>
  </si>
  <si>
    <t>ERS468480</t>
  </si>
  <si>
    <t>Bulgaria</t>
  </si>
  <si>
    <t>IRIS_313-8127</t>
  </si>
  <si>
    <t>ERS468482</t>
  </si>
  <si>
    <t>IRIS_313-8180</t>
  </si>
  <si>
    <t>ERS468521</t>
  </si>
  <si>
    <t>United States</t>
  </si>
  <si>
    <t>IRIS_313-8193</t>
  </si>
  <si>
    <t>ERS468543</t>
  </si>
  <si>
    <t>IRIS_313-8214</t>
  </si>
  <si>
    <t>ERS468469</t>
  </si>
  <si>
    <t>Greece</t>
  </si>
  <si>
    <t>IRIS_313-8690</t>
  </si>
  <si>
    <t>ERS468442</t>
  </si>
  <si>
    <t>Vietnam</t>
  </si>
  <si>
    <t>IRIS_313-8876</t>
  </si>
  <si>
    <t>ERS468385</t>
  </si>
  <si>
    <t>France</t>
  </si>
  <si>
    <t>IRIS_313-9140</t>
  </si>
  <si>
    <t>ERS467809</t>
  </si>
  <si>
    <t>IRIS_313-9228</t>
  </si>
  <si>
    <t>ERS468324</t>
  </si>
  <si>
    <t>IRIS_313-9267</t>
  </si>
  <si>
    <t>ERS467853</t>
  </si>
  <si>
    <t>Venezuela</t>
  </si>
  <si>
    <t>IRIS_313-9702</t>
  </si>
  <si>
    <t>ERS468332</t>
  </si>
  <si>
    <t>IRIS_313-9838</t>
  </si>
  <si>
    <t>ERS468339</t>
  </si>
  <si>
    <t>New Zealand</t>
  </si>
  <si>
    <t>IRIS_313-9937</t>
  </si>
  <si>
    <t>ERS468346</t>
  </si>
  <si>
    <t>Italy</t>
  </si>
  <si>
    <t>IRIS_313-11032</t>
  </si>
  <si>
    <t>ERS469830</t>
  </si>
  <si>
    <t>Pakistan</t>
  </si>
  <si>
    <t>17.39±15.67</t>
  </si>
  <si>
    <t>IRIS_313-8075</t>
  </si>
  <si>
    <t>ERS468523</t>
  </si>
  <si>
    <t>5.55±6.36</t>
  </si>
  <si>
    <t>IRIS_313-12164</t>
  </si>
  <si>
    <t>ERS469245</t>
  </si>
  <si>
    <t>75±17.67</t>
  </si>
  <si>
    <t>IRIS_313-8160</t>
  </si>
  <si>
    <t>ERS468639</t>
  </si>
  <si>
    <t>Colombia</t>
  </si>
  <si>
    <t>81.38±9.73</t>
  </si>
  <si>
    <t>IRIS_313-7994</t>
  </si>
  <si>
    <t>ERS468621</t>
  </si>
  <si>
    <t>83.33±4.16</t>
  </si>
  <si>
    <t>IRIS_313-10067</t>
  </si>
  <si>
    <t>ERS468416</t>
  </si>
  <si>
    <t>86.95±18.95</t>
  </si>
  <si>
    <t>IRIS_313-8066</t>
  </si>
  <si>
    <t>ERS468503</t>
  </si>
  <si>
    <t>88.7±2.57</t>
  </si>
  <si>
    <t>IRIS_313-8159</t>
  </si>
  <si>
    <t>ERS468638</t>
  </si>
  <si>
    <t>92.8±6.46</t>
  </si>
  <si>
    <t>IRIS_313-8339</t>
  </si>
  <si>
    <t>ERS468374</t>
  </si>
  <si>
    <t>92.93±2.51</t>
  </si>
  <si>
    <t>IRIS_313-8387</t>
  </si>
  <si>
    <t>ERS468375</t>
  </si>
  <si>
    <t>93.05±6.36</t>
  </si>
  <si>
    <t>B218</t>
  </si>
  <si>
    <t>ERS470419</t>
  </si>
  <si>
    <t>93.48±9.22</t>
  </si>
  <si>
    <t>IRIS_313-8074</t>
  </si>
  <si>
    <t>ERS468473</t>
  </si>
  <si>
    <t>94.44±9.62</t>
  </si>
  <si>
    <t>IRIS_313-8170</t>
  </si>
  <si>
    <t>ERS468646</t>
  </si>
  <si>
    <t>95.23±8.24</t>
  </si>
  <si>
    <t>IRIS_313-8050</t>
  </si>
  <si>
    <t>ERS468508</t>
  </si>
  <si>
    <t>97.1±5.02</t>
  </si>
  <si>
    <t>IRIS_313-11527</t>
  </si>
  <si>
    <t>ERS468728</t>
  </si>
  <si>
    <t>97.22±4.81</t>
  </si>
  <si>
    <t>IRIS_313-8177</t>
  </si>
  <si>
    <t>ERS468529</t>
  </si>
  <si>
    <t>IRIS_313-10453</t>
  </si>
  <si>
    <t>ERS469365</t>
  </si>
  <si>
    <t>98.48±2.62</t>
  </si>
  <si>
    <t>B011</t>
  </si>
  <si>
    <t>ERS470229</t>
  </si>
  <si>
    <t>Indica Intermediate</t>
  </si>
  <si>
    <t>IRIS_313-10002</t>
  </si>
  <si>
    <t>ERS467881</t>
  </si>
  <si>
    <t>Indica II</t>
  </si>
  <si>
    <t>Sri Lanka</t>
  </si>
  <si>
    <t>IRIS_313-10010</t>
  </si>
  <si>
    <t>ERS468142</t>
  </si>
  <si>
    <t>Fiji</t>
  </si>
  <si>
    <t>IRIS_313-10026</t>
  </si>
  <si>
    <t>ERS468144</t>
  </si>
  <si>
    <t>IRIS_313-10109</t>
  </si>
  <si>
    <t>ERS468229</t>
  </si>
  <si>
    <t>Nigeria</t>
  </si>
  <si>
    <t>IRIS_313-10129</t>
  </si>
  <si>
    <t>ERS468157</t>
  </si>
  <si>
    <t>Indica I</t>
  </si>
  <si>
    <t>IRIS_313-10171</t>
  </si>
  <si>
    <t>ERS468167</t>
  </si>
  <si>
    <t>IRIS_313-10421</t>
  </si>
  <si>
    <t>ERS467831</t>
  </si>
  <si>
    <t>Sierra Leone</t>
  </si>
  <si>
    <t>IRIS_313-10734</t>
  </si>
  <si>
    <t>ERS469541</t>
  </si>
  <si>
    <t>Aus</t>
  </si>
  <si>
    <t>Nepal</t>
  </si>
  <si>
    <t>IRIS_313-10833</t>
  </si>
  <si>
    <t>ERS469636</t>
  </si>
  <si>
    <t>IRIS_313-10835</t>
  </si>
  <si>
    <t>ERS469638</t>
  </si>
  <si>
    <t>IRIS_313-10942</t>
  </si>
  <si>
    <t>ERS469741</t>
  </si>
  <si>
    <t>Indonesia</t>
  </si>
  <si>
    <t>IRIS_313-11014</t>
  </si>
  <si>
    <t>ERS469810</t>
  </si>
  <si>
    <t>Bangladesh</t>
  </si>
  <si>
    <t>IRIS_313-11050</t>
  </si>
  <si>
    <t>ERS469850</t>
  </si>
  <si>
    <t>IRIS_313-11095</t>
  </si>
  <si>
    <t>ERS469890</t>
  </si>
  <si>
    <t>Laos</t>
  </si>
  <si>
    <t>IRIS_313-11120</t>
  </si>
  <si>
    <t>ERS469918</t>
  </si>
  <si>
    <t>Bhutan</t>
  </si>
  <si>
    <t>IRIS_313-11143</t>
  </si>
  <si>
    <t>ERS469943</t>
  </si>
  <si>
    <t>Myanmar</t>
  </si>
  <si>
    <t>IRIS_313-11152</t>
  </si>
  <si>
    <t>ERS469953</t>
  </si>
  <si>
    <t>IRIS_313-11154</t>
  </si>
  <si>
    <t>ERS469955</t>
  </si>
  <si>
    <t>IRIS_313-11166</t>
  </si>
  <si>
    <t>ERS469968</t>
  </si>
  <si>
    <t>IRIS_313-11207</t>
  </si>
  <si>
    <t>ERS469998</t>
  </si>
  <si>
    <t>IRIS_313-11272</t>
  </si>
  <si>
    <t>ERS470126</t>
  </si>
  <si>
    <t>IRIS_313-11355</t>
  </si>
  <si>
    <t>ERS470149</t>
  </si>
  <si>
    <t>IRIS_313-11392</t>
  </si>
  <si>
    <t>ERS470184</t>
  </si>
  <si>
    <t>Thailand</t>
  </si>
  <si>
    <t>IRIS_313-11409</t>
  </si>
  <si>
    <t>ERS470201</t>
  </si>
  <si>
    <t>IRIS_313-11462</t>
  </si>
  <si>
    <t>ERS468677</t>
  </si>
  <si>
    <t>IRIS_313-11579</t>
  </si>
  <si>
    <t>ERS468773</t>
  </si>
  <si>
    <t>IRIS_313-11620</t>
  </si>
  <si>
    <t>ERS468798</t>
  </si>
  <si>
    <t>IRIS_313-11734</t>
  </si>
  <si>
    <t>ERS468897</t>
  </si>
  <si>
    <t>IRIS_313-11740</t>
  </si>
  <si>
    <t>ERS468904</t>
  </si>
  <si>
    <t>Ghana</t>
  </si>
  <si>
    <t>IRIS_313-11753</t>
  </si>
  <si>
    <t>ERS468916</t>
  </si>
  <si>
    <t>IRIS_313-11807</t>
  </si>
  <si>
    <t>ERS468956</t>
  </si>
  <si>
    <t>IRIS_313-11808</t>
  </si>
  <si>
    <t>ERS468957</t>
  </si>
  <si>
    <t>IRIS_313-11816</t>
  </si>
  <si>
    <t>ERS468966</t>
  </si>
  <si>
    <t>IRIS_313-11854</t>
  </si>
  <si>
    <t>ERS469007</t>
  </si>
  <si>
    <t>IRIS_313-11855</t>
  </si>
  <si>
    <t>ERS469008</t>
  </si>
  <si>
    <t>IRIS_313-11858</t>
  </si>
  <si>
    <t>ERS469011</t>
  </si>
  <si>
    <t>IRIS_313-11859</t>
  </si>
  <si>
    <t>ERS469012</t>
  </si>
  <si>
    <t>IRIS_313-11862</t>
  </si>
  <si>
    <t>ERS469016</t>
  </si>
  <si>
    <t>IRIS_313-11863</t>
  </si>
  <si>
    <t>ERS469017</t>
  </si>
  <si>
    <t>IRIS_313-11865</t>
  </si>
  <si>
    <t>ERS469018</t>
  </si>
  <si>
    <t>IRIS_313-11866</t>
  </si>
  <si>
    <t>ERS469019</t>
  </si>
  <si>
    <t>IRIS_313-11871</t>
  </si>
  <si>
    <t>ERS469025</t>
  </si>
  <si>
    <t>IRIS_313-11909</t>
  </si>
  <si>
    <t>ERS469052</t>
  </si>
  <si>
    <t>IRIS_313-11952</t>
  </si>
  <si>
    <t>ERS469097</t>
  </si>
  <si>
    <t>IRIS_313-11966</t>
  </si>
  <si>
    <t>ERS469112</t>
  </si>
  <si>
    <t>IRIS_313-11983</t>
  </si>
  <si>
    <t>ERS469161</t>
  </si>
  <si>
    <t>Burkina Faso</t>
  </si>
  <si>
    <t>IRIS_313-12009</t>
  </si>
  <si>
    <t>ERS469147</t>
  </si>
  <si>
    <t>IRIS_313-12024</t>
  </si>
  <si>
    <t>ERS469159</t>
  </si>
  <si>
    <t>None</t>
  </si>
  <si>
    <t>IRIS_313-12053</t>
  </si>
  <si>
    <t>ERS469186</t>
  </si>
  <si>
    <t>Burundi</t>
  </si>
  <si>
    <t>IRIS_313-12135</t>
  </si>
  <si>
    <t>ERS469229</t>
  </si>
  <si>
    <t>Malaysia</t>
  </si>
  <si>
    <t>IRIS_313-12325</t>
  </si>
  <si>
    <t>ERS469332</t>
  </si>
  <si>
    <t>Cameroon</t>
  </si>
  <si>
    <t>IRIS_313-7636</t>
  </si>
  <si>
    <t>ERS468573</t>
  </si>
  <si>
    <t>Mali</t>
  </si>
  <si>
    <t>IRIS_313-7654</t>
  </si>
  <si>
    <t>ERS468579</t>
  </si>
  <si>
    <t>IRIS_313-7719</t>
  </si>
  <si>
    <t>ERS468634</t>
  </si>
  <si>
    <t>IRIS_313-7725</t>
  </si>
  <si>
    <t>ERS468555</t>
  </si>
  <si>
    <t>IRIS_313-7773</t>
  </si>
  <si>
    <t>ERS468575</t>
  </si>
  <si>
    <t>IRIS_313-7795</t>
  </si>
  <si>
    <t>ERS468616</t>
  </si>
  <si>
    <t>IRIS_313-7799</t>
  </si>
  <si>
    <t>ERS468561</t>
  </si>
  <si>
    <t>IRIS_313-8161</t>
  </si>
  <si>
    <t>ERS468636</t>
  </si>
  <si>
    <t>IRIS_313-8409</t>
  </si>
  <si>
    <t>ERS467793</t>
  </si>
  <si>
    <t>IRIS_313-8655</t>
  </si>
  <si>
    <t>ERS467820</t>
  </si>
  <si>
    <t>IRIS_313-8727</t>
  </si>
  <si>
    <t>ERS468260</t>
  </si>
  <si>
    <t>IRIS_313-8789</t>
  </si>
  <si>
    <t>ERS467822</t>
  </si>
  <si>
    <t>IRIS_313-8812</t>
  </si>
  <si>
    <t>ERS467976</t>
  </si>
  <si>
    <t>IRIS_313-8859</t>
  </si>
  <si>
    <t>ERS467982</t>
  </si>
  <si>
    <t>IRIS_313-8920</t>
  </si>
  <si>
    <t>ERS467989</t>
  </si>
  <si>
    <t>IRIS_313-9062</t>
  </si>
  <si>
    <t>ERS468309</t>
  </si>
  <si>
    <t>IRIS_313-9111</t>
  </si>
  <si>
    <t>ERS467839</t>
  </si>
  <si>
    <t>IRIS_313-9429</t>
  </si>
  <si>
    <t>ERS468290</t>
  </si>
  <si>
    <t>IRIS_313-9503</t>
  </si>
  <si>
    <t>ERS468076</t>
  </si>
  <si>
    <t>IRIS_313-9557</t>
  </si>
  <si>
    <t>ERS468083</t>
  </si>
  <si>
    <t>IRIS_313-9605</t>
  </si>
  <si>
    <t>ERS468096</t>
  </si>
  <si>
    <t>IRIS_313-9709</t>
  </si>
  <si>
    <t>ERS468108</t>
  </si>
  <si>
    <t>IRIS_313-9732</t>
  </si>
  <si>
    <t>ERS468112</t>
  </si>
  <si>
    <t>IRIS_313-9791</t>
  </si>
  <si>
    <t>ERS468116</t>
  </si>
  <si>
    <t>Malawi</t>
  </si>
  <si>
    <t>IRIS_313-9822</t>
  </si>
  <si>
    <t>ERS468118</t>
  </si>
  <si>
    <t>IRIS_313-9922</t>
  </si>
  <si>
    <t>ERS468126</t>
  </si>
  <si>
    <t>Korea</t>
  </si>
  <si>
    <t>IRIS_313-9924</t>
  </si>
  <si>
    <t>ERS468127</t>
  </si>
  <si>
    <t>IRIS_313-9944</t>
  </si>
  <si>
    <t>ERS468297</t>
  </si>
  <si>
    <t>Solomon Islands</t>
  </si>
  <si>
    <t>IRIS_313-9968</t>
  </si>
  <si>
    <t>ERS468134</t>
  </si>
  <si>
    <t>IRIS_313-9970</t>
  </si>
  <si>
    <t>ERS468135</t>
  </si>
  <si>
    <t>IRIS_313-11175</t>
  </si>
  <si>
    <t>ERS469992</t>
  </si>
  <si>
    <t>1.39±2.4</t>
  </si>
  <si>
    <t>IRIS_313-10359</t>
  </si>
  <si>
    <t>ERS467844</t>
  </si>
  <si>
    <t>1.51±2.62</t>
  </si>
  <si>
    <t>IRIS_313-11934</t>
  </si>
  <si>
    <t>ERS469079</t>
  </si>
  <si>
    <t>IRIS_313-8116</t>
  </si>
  <si>
    <t>ERS468483</t>
  </si>
  <si>
    <t>IRIS_313-11917</t>
  </si>
  <si>
    <t>ERS469061</t>
  </si>
  <si>
    <t>14.25±13.21</t>
  </si>
  <si>
    <t>IRIS_313-11694</t>
  </si>
  <si>
    <t>ERS468869</t>
  </si>
  <si>
    <t>2.77±4.81</t>
  </si>
  <si>
    <t>IRIS_313-9445</t>
  </si>
  <si>
    <t>ERS467903</t>
  </si>
  <si>
    <t>VI/Aromatic</t>
  </si>
  <si>
    <t>2.97±2.59</t>
  </si>
  <si>
    <t>IRIS_313-11787</t>
  </si>
  <si>
    <t>ERS468943</t>
  </si>
  <si>
    <t>Gambia</t>
  </si>
  <si>
    <t>3.03±5.24</t>
  </si>
  <si>
    <t>IRIS_313-11176</t>
  </si>
  <si>
    <t>ERS470003</t>
  </si>
  <si>
    <t>5.55±9.62</t>
  </si>
  <si>
    <t>IRIS_313-11716</t>
  </si>
  <si>
    <t>ERS468879</t>
  </si>
  <si>
    <t>Guinea</t>
  </si>
  <si>
    <t>7.14±12.37</t>
  </si>
  <si>
    <t>IRIS_313-11036</t>
  </si>
  <si>
    <t>ERS469835</t>
  </si>
  <si>
    <t>88.01±13.93</t>
  </si>
  <si>
    <t>IRIS_313-10543</t>
  </si>
  <si>
    <t>ERS469403</t>
  </si>
  <si>
    <t>90.27±8.67</t>
  </si>
  <si>
    <t>IRIS_313-10061</t>
  </si>
  <si>
    <t>ERS468413</t>
  </si>
  <si>
    <t>94.2±6.64</t>
  </si>
  <si>
    <t>IRIS_313-10671</t>
  </si>
  <si>
    <t>ERS469489</t>
  </si>
  <si>
    <t>IRIS_313-10967</t>
  </si>
  <si>
    <t>ERS469769</t>
  </si>
  <si>
    <t>IRIS_313-8935</t>
  </si>
  <si>
    <t>ERS467995</t>
  </si>
  <si>
    <t>IRIS_313-10092</t>
  </si>
  <si>
    <t>ERS468359</t>
  </si>
  <si>
    <t>IRIS_313-10583</t>
  </si>
  <si>
    <t>ERS469441</t>
  </si>
  <si>
    <t>IRIS_313-11425</t>
  </si>
  <si>
    <t>ERS470216</t>
  </si>
  <si>
    <t>IRIS_313-8060</t>
  </si>
  <si>
    <t>ERS468628</t>
  </si>
  <si>
    <t>IRIS_313-8171</t>
  </si>
  <si>
    <t>ERS468520</t>
  </si>
  <si>
    <t>Hungary</t>
  </si>
  <si>
    <t>IRIS_313-8173</t>
  </si>
  <si>
    <t>ERS468510</t>
  </si>
  <si>
    <t>IRIS_313-11436</t>
  </si>
  <si>
    <t>ERS468653</t>
  </si>
  <si>
    <t>86.48±19.9</t>
  </si>
  <si>
    <t>IRIS_313-7870</t>
  </si>
  <si>
    <t>ERS468604</t>
  </si>
  <si>
    <t>91.66±11.78</t>
  </si>
  <si>
    <t>IRIS_313-9404</t>
  </si>
  <si>
    <t>ERS467810</t>
  </si>
  <si>
    <t>92.75±12.55</t>
  </si>
  <si>
    <t>IRIS_313-8124</t>
  </si>
  <si>
    <t>ERS468479</t>
  </si>
  <si>
    <t>Rice_name</t>
    <phoneticPr fontId="4" type="noConversion"/>
  </si>
  <si>
    <t>Survival rate (%)</t>
    <phoneticPr fontId="4" type="noConversion"/>
  </si>
  <si>
    <t>Survival rate</t>
    <phoneticPr fontId="4" type="noConversion"/>
  </si>
  <si>
    <t>Group</t>
    <phoneticPr fontId="4" type="noConversion"/>
  </si>
  <si>
    <t>WT</t>
    <phoneticPr fontId="4" type="noConversion"/>
  </si>
  <si>
    <t>All</t>
    <phoneticPr fontId="1" type="noConversion"/>
  </si>
  <si>
    <t>Exon (per Mb)</t>
    <phoneticPr fontId="1" type="noConversion"/>
  </si>
  <si>
    <t>Intron (per Mb)</t>
    <phoneticPr fontId="1" type="noConversion"/>
  </si>
  <si>
    <t>Downstream (per Mb)</t>
    <phoneticPr fontId="1" type="noConversion"/>
  </si>
  <si>
    <t>Upstream (per Mb)</t>
    <phoneticPr fontId="1" type="noConversion"/>
  </si>
  <si>
    <t xml:space="preserve">Accession   </t>
  </si>
  <si>
    <t xml:space="preserve">Length (bp) </t>
  </si>
  <si>
    <t>Percent</t>
  </si>
  <si>
    <t>LTR</t>
  </si>
  <si>
    <t>nonLTR</t>
  </si>
  <si>
    <t>TIR</t>
  </si>
  <si>
    <t>nonTIR</t>
  </si>
  <si>
    <t>Intact LTR number</t>
  </si>
  <si>
    <t>Intact LTR length (bp)</t>
  </si>
  <si>
    <t>Copia</t>
  </si>
  <si>
    <t>Gypsy</t>
  </si>
  <si>
    <t>unknown</t>
  </si>
  <si>
    <t>LINE_element</t>
  </si>
  <si>
    <t>hAT</t>
  </si>
  <si>
    <t>CACTA</t>
  </si>
  <si>
    <t>PIF_Harbinger</t>
  </si>
  <si>
    <t>Mutator</t>
  </si>
  <si>
    <t>Tc1_Mariner</t>
  </si>
  <si>
    <t>Tourist</t>
  </si>
  <si>
    <t>Stowaway</t>
  </si>
  <si>
    <t>helitron</t>
  </si>
  <si>
    <t>KO</t>
  </si>
  <si>
    <t>K</t>
  </si>
  <si>
    <t>L</t>
  </si>
  <si>
    <t>M</t>
  </si>
  <si>
    <t>NJ</t>
  </si>
  <si>
    <t>N</t>
  </si>
  <si>
    <t>MH</t>
  </si>
  <si>
    <t>R</t>
  </si>
  <si>
    <t>TB</t>
  </si>
  <si>
    <t>T</t>
  </si>
  <si>
    <t>Y</t>
  </si>
  <si>
    <t>MITEs</t>
    <phoneticPr fontId="4" type="noConversion"/>
  </si>
  <si>
    <t>repeat_region</t>
    <phoneticPr fontId="4" type="noConversion"/>
  </si>
  <si>
    <t>ID</t>
  </si>
  <si>
    <t>TPM</t>
  </si>
  <si>
    <t>Group</t>
  </si>
  <si>
    <t>Time</t>
  </si>
  <si>
    <t>K-0-1</t>
  </si>
  <si>
    <t>CT</t>
  </si>
  <si>
    <t>0h</t>
  </si>
  <si>
    <t>OsPTR</t>
  </si>
  <si>
    <t>K-0-2</t>
  </si>
  <si>
    <t>K-0-3</t>
  </si>
  <si>
    <t>K-24-1</t>
  </si>
  <si>
    <t>24h</t>
  </si>
  <si>
    <t>K-24-2</t>
  </si>
  <si>
    <t>K-24-3</t>
  </si>
  <si>
    <t>K-72-1</t>
  </si>
  <si>
    <t>72h</t>
  </si>
  <si>
    <t>K-72-2</t>
  </si>
  <si>
    <t>K-72-3</t>
  </si>
  <si>
    <t>KO-0-1</t>
  </si>
  <si>
    <t>CS</t>
  </si>
  <si>
    <t>KO-0-2</t>
  </si>
  <si>
    <t>KO-0-3</t>
  </si>
  <si>
    <t>KO-24-1</t>
  </si>
  <si>
    <t>KO-24-2</t>
  </si>
  <si>
    <t>KO-24-3</t>
  </si>
  <si>
    <t>KO-72-1</t>
  </si>
  <si>
    <t>KO-72-2</t>
  </si>
  <si>
    <t>KO-72-3</t>
  </si>
  <si>
    <t>L-0-1</t>
  </si>
  <si>
    <t>L-0-2</t>
  </si>
  <si>
    <t>L-0-3</t>
  </si>
  <si>
    <t>L-24-1</t>
  </si>
  <si>
    <t>L-24-2</t>
  </si>
  <si>
    <t>L-24-3</t>
  </si>
  <si>
    <t>L-72-1</t>
  </si>
  <si>
    <t>L-72-2</t>
  </si>
  <si>
    <t>L-72-3</t>
  </si>
  <si>
    <t>M-0-1</t>
  </si>
  <si>
    <t>M-0-2</t>
  </si>
  <si>
    <t>M-0-3</t>
  </si>
  <si>
    <t>M-24-1</t>
  </si>
  <si>
    <t>M-24-2</t>
  </si>
  <si>
    <t>M-24-3</t>
  </si>
  <si>
    <t>M-72-1</t>
  </si>
  <si>
    <t>M-72-2</t>
  </si>
  <si>
    <t>M-72-3</t>
  </si>
  <si>
    <t>N-0-1</t>
  </si>
  <si>
    <t>N-0-2</t>
  </si>
  <si>
    <t>N-0-3</t>
  </si>
  <si>
    <t>N-24-1</t>
  </si>
  <si>
    <t>N-24-2</t>
  </si>
  <si>
    <t>N-24-3</t>
  </si>
  <si>
    <t>N-72-1</t>
  </si>
  <si>
    <t>N-72-2</t>
  </si>
  <si>
    <t>N-72-3</t>
  </si>
  <si>
    <t>NJ-0-1</t>
  </si>
  <si>
    <t>NJ-0-2</t>
  </si>
  <si>
    <t>NJ-0-3</t>
  </si>
  <si>
    <t>NJ-24-1</t>
  </si>
  <si>
    <t>NJ-24-2</t>
  </si>
  <si>
    <t>NJ-24-3</t>
  </si>
  <si>
    <t>NJ-72-1</t>
  </si>
  <si>
    <t>NJ-72-2</t>
  </si>
  <si>
    <t>NJ-72-3</t>
  </si>
  <si>
    <t>R-0-1</t>
  </si>
  <si>
    <t>R-0-2</t>
  </si>
  <si>
    <t>R-0-3</t>
  </si>
  <si>
    <t>R-24-1</t>
  </si>
  <si>
    <t>R-24-2</t>
  </si>
  <si>
    <t>R-24-3</t>
  </si>
  <si>
    <t>R-72-1</t>
  </si>
  <si>
    <t>R-72-2</t>
  </si>
  <si>
    <t>R-72-3</t>
  </si>
  <si>
    <t>T-0-1</t>
  </si>
  <si>
    <t>T-0-2</t>
  </si>
  <si>
    <t>T-0-3</t>
  </si>
  <si>
    <t>T-24-1</t>
  </si>
  <si>
    <t>T-24-2</t>
  </si>
  <si>
    <t>T-24-3</t>
  </si>
  <si>
    <t>T-72-1</t>
  </si>
  <si>
    <t>T-72-2</t>
  </si>
  <si>
    <t>T-72-3</t>
  </si>
  <si>
    <t>TB-0-1</t>
  </si>
  <si>
    <t>TB-0-2</t>
  </si>
  <si>
    <t>TB-0-3</t>
  </si>
  <si>
    <t>TB-24-1</t>
  </si>
  <si>
    <t>TB-24-2</t>
  </si>
  <si>
    <t>TB-24-3</t>
  </si>
  <si>
    <t>TB-72-1</t>
  </si>
  <si>
    <t>TB-72-2</t>
  </si>
  <si>
    <t>TB-72-3</t>
  </si>
  <si>
    <t>Y-0-1</t>
  </si>
  <si>
    <t>Y-0-2</t>
  </si>
  <si>
    <t>Y-0-3</t>
  </si>
  <si>
    <t>Y-24-1</t>
  </si>
  <si>
    <t>Y-24-2</t>
  </si>
  <si>
    <t>Y-24-3</t>
  </si>
  <si>
    <t>Y-72-1</t>
  </si>
  <si>
    <t>Y-72-2</t>
  </si>
  <si>
    <t>Y-72-3</t>
  </si>
  <si>
    <t>L_0303-1-1</t>
  </si>
  <si>
    <t>OsCACT</t>
  </si>
  <si>
    <t>L_0303-1-2</t>
  </si>
  <si>
    <t>L_0303-1-3</t>
  </si>
  <si>
    <t>L_0578-1-1</t>
  </si>
  <si>
    <t>L_0578-1-2</t>
  </si>
  <si>
    <t>L_0578-1-3</t>
  </si>
  <si>
    <t>L_0589-1-1</t>
  </si>
  <si>
    <t>L_0589-1-2</t>
  </si>
  <si>
    <t>L_0589-1-3</t>
  </si>
  <si>
    <t>L_0261-1-1</t>
  </si>
  <si>
    <t>L_0261-1-2</t>
  </si>
  <si>
    <t>L_0261-1-3</t>
  </si>
  <si>
    <t>L_0399-1-1</t>
  </si>
  <si>
    <t>L_0399-1-2</t>
  </si>
  <si>
    <t>L_0399-1-3</t>
  </si>
  <si>
    <t>L_0408-1-1</t>
  </si>
  <si>
    <t>L_0408-1-2</t>
  </si>
  <si>
    <t>L_0408-1-3</t>
  </si>
  <si>
    <t>Gene</t>
    <phoneticPr fontId="4" type="noConversion"/>
  </si>
  <si>
    <t>L_0303-0-1</t>
  </si>
  <si>
    <t>L_0303-0-2</t>
  </si>
  <si>
    <t>L_0303-0-3</t>
  </si>
  <si>
    <t>L_0578-0-1</t>
  </si>
  <si>
    <t>L_0578-0-2</t>
  </si>
  <si>
    <t>L_0578-0-3</t>
  </si>
  <si>
    <t>L_0589-0-1</t>
  </si>
  <si>
    <t>L_0589-0-2</t>
  </si>
  <si>
    <t>L_0589-0-3</t>
  </si>
  <si>
    <t>L_0261-0-1</t>
  </si>
  <si>
    <t>L_0261-0-2</t>
  </si>
  <si>
    <t>L_0261-0-3</t>
  </si>
  <si>
    <t>L_0399-0-1</t>
  </si>
  <si>
    <t>L_0399-0-2</t>
  </si>
  <si>
    <t>L_0399-0-3</t>
  </si>
  <si>
    <t>L_0408-0-1</t>
  </si>
  <si>
    <t>L_0408-0-2</t>
  </si>
  <si>
    <t>L_0408-0-3</t>
  </si>
  <si>
    <t>ID</t>
    <phoneticPr fontId="4" type="noConversion"/>
  </si>
  <si>
    <t>L_0399-0-1</t>
    <phoneticPr fontId="4" type="noConversion"/>
  </si>
  <si>
    <t>L_0399-0-2</t>
    <phoneticPr fontId="4" type="noConversion"/>
  </si>
  <si>
    <t>L_0399-0-3</t>
    <phoneticPr fontId="4" type="noConversion"/>
  </si>
  <si>
    <t>L_0408-0-1</t>
    <phoneticPr fontId="4" type="noConversion"/>
  </si>
  <si>
    <t>L_0408-0-2</t>
    <phoneticPr fontId="4" type="noConversion"/>
  </si>
  <si>
    <t>L_0408-0-3</t>
    <phoneticPr fontId="4" type="noConversion"/>
  </si>
  <si>
    <t>-pTE</t>
    <phoneticPr fontId="4" type="noConversion"/>
  </si>
  <si>
    <t>+pTE</t>
    <phoneticPr fontId="4" type="noConversion"/>
  </si>
  <si>
    <t>0d</t>
    <phoneticPr fontId="4" type="noConversion"/>
  </si>
  <si>
    <t>1d</t>
    <phoneticPr fontId="4" type="noConversion"/>
  </si>
  <si>
    <t>2d</t>
    <phoneticPr fontId="4" type="noConversion"/>
  </si>
  <si>
    <t>3d</t>
    <phoneticPr fontId="4" type="noConversion"/>
  </si>
  <si>
    <t>4d</t>
    <phoneticPr fontId="4" type="noConversion"/>
  </si>
  <si>
    <t>Drought</t>
    <phoneticPr fontId="4" type="noConversion"/>
  </si>
  <si>
    <t>Salt</t>
  </si>
  <si>
    <t>Salt</t>
    <phoneticPr fontId="4" type="noConversion"/>
  </si>
  <si>
    <t>Tukey's multiple comparisons test</t>
    <phoneticPr fontId="4" type="noConversion"/>
  </si>
  <si>
    <t>Mean Diff.</t>
    <phoneticPr fontId="4" type="noConversion"/>
  </si>
  <si>
    <t>95.00% Cl of diff.</t>
    <phoneticPr fontId="4" type="noConversion"/>
  </si>
  <si>
    <t>Below threshold?</t>
    <phoneticPr fontId="4" type="noConversion"/>
  </si>
  <si>
    <t>Summary</t>
  </si>
  <si>
    <t>Summary</t>
    <phoneticPr fontId="4" type="noConversion"/>
  </si>
  <si>
    <t>0.7706 to 1.016</t>
    <phoneticPr fontId="4" type="noConversion"/>
  </si>
  <si>
    <t>Yes</t>
    <phoneticPr fontId="4" type="noConversion"/>
  </si>
  <si>
    <t>&lt;0.0001</t>
    <phoneticPr fontId="4" type="noConversion"/>
  </si>
  <si>
    <t>***</t>
    <phoneticPr fontId="4" type="noConversion"/>
  </si>
  <si>
    <t>0.7739 to 1.019</t>
    <phoneticPr fontId="4" type="noConversion"/>
  </si>
  <si>
    <t>0.7339 to 0.9794</t>
    <phoneticPr fontId="4" type="noConversion"/>
  </si>
  <si>
    <t>0.3273 to 0.5727</t>
    <phoneticPr fontId="4" type="noConversion"/>
  </si>
  <si>
    <t>Cold</t>
  </si>
  <si>
    <t>Cold</t>
    <phoneticPr fontId="4" type="noConversion"/>
  </si>
  <si>
    <t>0d vs. 1d</t>
    <phoneticPr fontId="4" type="noConversion"/>
  </si>
  <si>
    <t>0d vs. 2d</t>
    <phoneticPr fontId="4" type="noConversion"/>
  </si>
  <si>
    <t>0d vs. 3d</t>
    <phoneticPr fontId="4" type="noConversion"/>
  </si>
  <si>
    <t>0d vs. 4d</t>
    <phoneticPr fontId="4" type="noConversion"/>
  </si>
  <si>
    <t>-3.714 to -1.159</t>
    <phoneticPr fontId="4" type="noConversion"/>
  </si>
  <si>
    <t>**</t>
    <phoneticPr fontId="4" type="noConversion"/>
  </si>
  <si>
    <t>-4.624 to -2.069</t>
    <phoneticPr fontId="4" type="noConversion"/>
  </si>
  <si>
    <t>-3.807 to -1.253</t>
    <phoneticPr fontId="4" type="noConversion"/>
  </si>
  <si>
    <t>-3.307 to -0.7527</t>
    <phoneticPr fontId="4" type="noConversion"/>
  </si>
  <si>
    <t>-66.56 to -38.36</t>
    <phoneticPr fontId="4" type="noConversion"/>
  </si>
  <si>
    <t>-61.74 to -33.54</t>
    <phoneticPr fontId="4" type="noConversion"/>
  </si>
  <si>
    <t>-21.69 to 6.515</t>
    <phoneticPr fontId="4" type="noConversion"/>
  </si>
  <si>
    <t>-16.83 to 18.91</t>
    <phoneticPr fontId="4" type="noConversion"/>
  </si>
  <si>
    <t>No</t>
    <phoneticPr fontId="4" type="noConversion"/>
  </si>
  <si>
    <t>ns</t>
    <phoneticPr fontId="4" type="noConversion"/>
  </si>
  <si>
    <t>-0.7989 to 0.7056</t>
    <phoneticPr fontId="4" type="noConversion"/>
  </si>
  <si>
    <t>-2.762 to -1.258</t>
    <phoneticPr fontId="4" type="noConversion"/>
  </si>
  <si>
    <t>-3.209 to -1.704</t>
    <phoneticPr fontId="4" type="noConversion"/>
  </si>
  <si>
    <t>-1.026 to 0.4789</t>
    <phoneticPr fontId="4" type="noConversion"/>
  </si>
  <si>
    <t>0.9441 to 0.9759</t>
    <phoneticPr fontId="4" type="noConversion"/>
  </si>
  <si>
    <t>0.9741 to 1.006</t>
    <phoneticPr fontId="4" type="noConversion"/>
  </si>
  <si>
    <t>0.9708 to 1.003</t>
    <phoneticPr fontId="4" type="noConversion"/>
  </si>
  <si>
    <t>Mean</t>
  </si>
  <si>
    <t>Mean</t>
    <phoneticPr fontId="4" type="noConversion"/>
  </si>
  <si>
    <t>SD</t>
  </si>
  <si>
    <t>SD</t>
    <phoneticPr fontId="4" type="noConversion"/>
  </si>
  <si>
    <r>
      <t xml:space="preserve">Adjusted </t>
    </r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 xml:space="preserve"> Value</t>
    </r>
    <phoneticPr fontId="4" type="noConversion"/>
  </si>
  <si>
    <t>Levocarnitine</t>
    <phoneticPr fontId="4" type="noConversion"/>
  </si>
  <si>
    <t>5d</t>
    <phoneticPr fontId="4" type="noConversion"/>
  </si>
  <si>
    <t>Time</t>
    <phoneticPr fontId="4" type="noConversion"/>
  </si>
  <si>
    <t>ZS11 (WT)</t>
    <phoneticPr fontId="4" type="noConversion"/>
  </si>
  <si>
    <t>O-Acetylcarnitine</t>
    <phoneticPr fontId="4" type="noConversion"/>
  </si>
  <si>
    <r>
      <t>oscact</t>
    </r>
    <r>
      <rPr>
        <b/>
        <sz val="11"/>
        <color theme="1"/>
        <rFont val="Arial"/>
        <family val="2"/>
      </rPr>
      <t>-ko</t>
    </r>
    <r>
      <rPr>
        <b/>
        <i/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(CM)</t>
    </r>
    <phoneticPr fontId="4" type="noConversion"/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</si>
  <si>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 xml:space="preserve"> value</t>
    </r>
    <phoneticPr fontId="4" type="noConversion"/>
  </si>
  <si>
    <t>0.0000800361587335159</t>
    <phoneticPr fontId="4" type="noConversion"/>
  </si>
  <si>
    <t>0.0000678821329179484</t>
    <phoneticPr fontId="4" type="noConversion"/>
  </si>
  <si>
    <t>0.0000283698680342654</t>
    <phoneticPr fontId="4" type="noConversion"/>
  </si>
  <si>
    <t>0.190474134952318</t>
    <phoneticPr fontId="4" type="noConversion"/>
  </si>
  <si>
    <t>0.000543079141054575</t>
    <phoneticPr fontId="4" type="noConversion"/>
  </si>
  <si>
    <t>0.00672704819295593</t>
    <phoneticPr fontId="4" type="noConversion"/>
  </si>
  <si>
    <t>0.0315159223487692</t>
    <phoneticPr fontId="4" type="noConversion"/>
  </si>
  <si>
    <t>0.0303731531540178</t>
    <phoneticPr fontId="4" type="noConversion"/>
  </si>
  <si>
    <t>Stage</t>
    <phoneticPr fontId="4" type="noConversion"/>
  </si>
  <si>
    <t>ZH11</t>
    <phoneticPr fontId="4" type="noConversion"/>
  </si>
  <si>
    <t>oscact-ko1</t>
    <phoneticPr fontId="4" type="noConversion"/>
  </si>
  <si>
    <t>oscact-ko2</t>
    <phoneticPr fontId="4" type="noConversion"/>
  </si>
  <si>
    <t>Two-leaf</t>
    <phoneticPr fontId="4" type="noConversion"/>
  </si>
  <si>
    <t>Four-leaf</t>
    <phoneticPr fontId="4" type="noConversion"/>
  </si>
  <si>
    <t>HHZ</t>
    <phoneticPr fontId="4" type="noConversion"/>
  </si>
  <si>
    <t>osptr-ko</t>
    <phoneticPr fontId="4" type="noConversion"/>
  </si>
  <si>
    <r>
      <rPr>
        <i/>
        <sz val="11"/>
        <color theme="1"/>
        <rFont val="Arial"/>
        <family val="2"/>
      </rPr>
      <t>OsPTR</t>
    </r>
    <r>
      <rPr>
        <sz val="11"/>
        <color theme="1"/>
        <rFont val="Arial"/>
        <family val="2"/>
      </rPr>
      <t>-OE1</t>
    </r>
    <phoneticPr fontId="4" type="noConversion"/>
  </si>
  <si>
    <r>
      <rPr>
        <i/>
        <sz val="11"/>
        <color theme="1"/>
        <rFont val="Arial"/>
        <family val="2"/>
      </rPr>
      <t>OsPTR</t>
    </r>
    <r>
      <rPr>
        <sz val="11"/>
        <color theme="1"/>
        <rFont val="Arial"/>
        <family val="2"/>
      </rPr>
      <t>-OE2</t>
    </r>
    <phoneticPr fontId="4" type="noConversion"/>
  </si>
  <si>
    <r>
      <rPr>
        <i/>
        <sz val="11"/>
        <color theme="1"/>
        <rFont val="Arial"/>
        <family val="2"/>
      </rPr>
      <t>OsCACT</t>
    </r>
    <r>
      <rPr>
        <sz val="11"/>
        <color theme="1"/>
        <rFont val="Arial"/>
        <family val="2"/>
      </rPr>
      <t>-OE2</t>
    </r>
    <phoneticPr fontId="4" type="noConversion"/>
  </si>
  <si>
    <r>
      <rPr>
        <i/>
        <sz val="11"/>
        <color theme="1"/>
        <rFont val="Arial"/>
        <family val="2"/>
      </rPr>
      <t>OsCACT</t>
    </r>
    <r>
      <rPr>
        <sz val="11"/>
        <color theme="1"/>
        <rFont val="Arial"/>
        <family val="2"/>
      </rPr>
      <t>-OE1</t>
    </r>
    <phoneticPr fontId="4" type="noConversion"/>
  </si>
  <si>
    <r>
      <rPr>
        <i/>
        <sz val="11"/>
        <color theme="1"/>
        <rFont val="Arial"/>
        <family val="2"/>
      </rPr>
      <t>OsCACT</t>
    </r>
    <r>
      <rPr>
        <sz val="11"/>
        <color theme="1"/>
        <rFont val="Arial"/>
        <family val="2"/>
      </rPr>
      <t>-OE(HHZ)</t>
    </r>
    <phoneticPr fontId="4" type="noConversion"/>
  </si>
  <si>
    <r>
      <t xml:space="preserve">Relative expression level of </t>
    </r>
    <r>
      <rPr>
        <b/>
        <i/>
        <sz val="11"/>
        <color theme="1"/>
        <rFont val="Arial"/>
        <family val="2"/>
      </rPr>
      <t>OsCACT</t>
    </r>
    <phoneticPr fontId="4" type="noConversion"/>
  </si>
  <si>
    <t>/</t>
    <phoneticPr fontId="4" type="noConversion"/>
  </si>
  <si>
    <t>*</t>
    <phoneticPr fontId="4" type="noConversion"/>
  </si>
  <si>
    <t>oscact-KO-1</t>
    <phoneticPr fontId="4" type="noConversion"/>
  </si>
  <si>
    <t>oscact-KO-2</t>
    <phoneticPr fontId="4" type="noConversion"/>
  </si>
  <si>
    <t>ns.</t>
    <phoneticPr fontId="4" type="noConversion"/>
  </si>
  <si>
    <r>
      <rPr>
        <i/>
        <sz val="11"/>
        <color theme="1"/>
        <rFont val="Arial"/>
        <family val="2"/>
      </rPr>
      <t>OsCACT</t>
    </r>
    <r>
      <rPr>
        <sz val="11"/>
        <color theme="1"/>
        <rFont val="Arial"/>
        <family val="2"/>
      </rPr>
      <t>-OE-1</t>
    </r>
    <phoneticPr fontId="4" type="noConversion"/>
  </si>
  <si>
    <r>
      <rPr>
        <i/>
        <sz val="11"/>
        <color theme="1"/>
        <rFont val="Arial"/>
        <family val="2"/>
      </rPr>
      <t>OsCACT</t>
    </r>
    <r>
      <rPr>
        <sz val="11"/>
        <color theme="1"/>
        <rFont val="Arial"/>
        <family val="2"/>
      </rPr>
      <t>-OE-2</t>
    </r>
    <phoneticPr fontId="4" type="noConversion"/>
  </si>
  <si>
    <r>
      <rPr>
        <i/>
        <sz val="11"/>
        <color theme="1"/>
        <rFont val="Arial"/>
        <family val="2"/>
      </rPr>
      <t>OsCACT</t>
    </r>
    <r>
      <rPr>
        <sz val="11"/>
        <color theme="1"/>
        <rFont val="Arial"/>
        <family val="2"/>
      </rPr>
      <t>-OE</t>
    </r>
    <phoneticPr fontId="4" type="noConversion"/>
  </si>
  <si>
    <t>0.4263 to 0.8070</t>
    <phoneticPr fontId="4" type="noConversion"/>
  </si>
  <si>
    <t>0.3330 to 0.7137</t>
    <phoneticPr fontId="4" type="noConversion"/>
  </si>
  <si>
    <t>0.7430 to 1.124</t>
    <phoneticPr fontId="4" type="noConversion"/>
  </si>
  <si>
    <t>0.7063 to 1.087</t>
    <phoneticPr fontId="4" type="noConversion"/>
  </si>
  <si>
    <t>GO term</t>
    <phoneticPr fontId="4" type="noConversion"/>
  </si>
  <si>
    <t>Description</t>
  </si>
  <si>
    <t>Gene number</t>
    <phoneticPr fontId="4" type="noConversion"/>
  </si>
  <si>
    <t>GO:1902074</t>
  </si>
  <si>
    <t>response to salt</t>
  </si>
  <si>
    <t>GO:0009414</t>
  </si>
  <si>
    <t>response to water deprivation</t>
  </si>
  <si>
    <t>GO:0009415</t>
  </si>
  <si>
    <t>response to water</t>
  </si>
  <si>
    <t>GO:0009409</t>
  </si>
  <si>
    <t>response to cold</t>
  </si>
  <si>
    <t>GO:0071396</t>
  </si>
  <si>
    <t>cellular response to lipid</t>
  </si>
  <si>
    <t>GO:0080134</t>
  </si>
  <si>
    <t>regulation of response to stress</t>
  </si>
  <si>
    <t>GO:0048584</t>
  </si>
  <si>
    <t>positive regulation of response to stimulus</t>
  </si>
  <si>
    <t>GO:0001067</t>
  </si>
  <si>
    <t>transcription regulatory region nucleic acid binding</t>
  </si>
  <si>
    <t>GO:0009738</t>
  </si>
  <si>
    <t>abscisic acid-activated signaling pathway</t>
  </si>
  <si>
    <t>GO:0009753</t>
  </si>
  <si>
    <t>response to jasmonic acid</t>
  </si>
  <si>
    <t>GO:0010200</t>
  </si>
  <si>
    <t>response to chitin</t>
  </si>
  <si>
    <t>GO:2000024</t>
  </si>
  <si>
    <t>regulation of leaf development</t>
  </si>
  <si>
    <t>GO:0042538</t>
  </si>
  <si>
    <t>hyperosmotic salinity response</t>
  </si>
  <si>
    <t>GO:0000466</t>
  </si>
  <si>
    <t>maturation of 5.8S rRNA from tricistronic rRNA transcript (SSU-rRNA, 5.8S rRNA, LSU-rRNA)</t>
  </si>
  <si>
    <t>GO:0000460</t>
  </si>
  <si>
    <t>maturation of 5.8S rRNA</t>
  </si>
  <si>
    <t>GO:1901002</t>
  </si>
  <si>
    <t>positive regulation of response to salt stress</t>
  </si>
  <si>
    <t>GO:0031125</t>
  </si>
  <si>
    <t>rRNA 3'-end processing</t>
  </si>
  <si>
    <t>GO:0032515</t>
  </si>
  <si>
    <t>negative regulation of phosphoprotein phosphatase activity</t>
  </si>
  <si>
    <t>GO:0035308</t>
  </si>
  <si>
    <t>negative regulation of protein dephosphorylation</t>
  </si>
  <si>
    <t>GO:0010923</t>
  </si>
  <si>
    <t>negative regulation of phosphatase activity</t>
  </si>
  <si>
    <t>GO:0035305</t>
  </si>
  <si>
    <t>negative regulation of dephosphorylation</t>
  </si>
  <si>
    <t>GO:0035304</t>
  </si>
  <si>
    <t>regulation of protein dephosphorylation</t>
  </si>
  <si>
    <t>GO:0043628</t>
  </si>
  <si>
    <t>regulatory ncRNA 3'-end processing</t>
  </si>
  <si>
    <t>GO:0043666</t>
  </si>
  <si>
    <t>regulation of phosphoprotein phosphatase activity</t>
  </si>
  <si>
    <t>GO:0010427</t>
  </si>
  <si>
    <t>abscisic acid binding</t>
  </si>
  <si>
    <t>GO:0019840</t>
  </si>
  <si>
    <t>isoprenoid binding</t>
  </si>
  <si>
    <t>GO:0004864</t>
  </si>
  <si>
    <t>protein phosphatase inhibitor activity</t>
  </si>
  <si>
    <t>GO:0043178</t>
  </si>
  <si>
    <t>alcohol binding</t>
  </si>
  <si>
    <t>GO:0019212</t>
  </si>
  <si>
    <t>phosphatase inhibitor activity</t>
  </si>
  <si>
    <t>GO:0045962</t>
  </si>
  <si>
    <t>positive regulation of development, heterochronic</t>
  </si>
  <si>
    <t>GO:1905183</t>
  </si>
  <si>
    <t>negative regulation of protein serine/threonine phosphatase activity</t>
  </si>
  <si>
    <t>GO:0009704</t>
  </si>
  <si>
    <t>de-etiolation</t>
  </si>
  <si>
    <t>GO:0010189</t>
  </si>
  <si>
    <t>vitamin E biosynthetic process</t>
  </si>
  <si>
    <t>GO:0042360</t>
  </si>
  <si>
    <t>vitamin E metabolic process</t>
  </si>
  <si>
    <t>GO:1903533</t>
  </si>
  <si>
    <t>regulation of protein targeting</t>
  </si>
  <si>
    <t>GO:0016161</t>
  </si>
  <si>
    <t>beta-amylase activity</t>
  </si>
  <si>
    <t>GO:1904216</t>
  </si>
  <si>
    <t>positive regulation of protein import into chloroplast stroma</t>
  </si>
  <si>
    <t>GO:0000467</t>
  </si>
  <si>
    <t>exonucleolytic trimming to generate mature 3'-end of 5.8S rRNA from tricistronic rRNA transcript (SSU-rRNA, 5.8S rRNA, LSU-rRNA)</t>
  </si>
  <si>
    <t>GO:0006407</t>
  </si>
  <si>
    <t>rRNA export from nucleus</t>
  </si>
  <si>
    <t>GO:0051029</t>
  </si>
  <si>
    <t>rRNA transport</t>
  </si>
  <si>
    <t>GO:0071038</t>
  </si>
  <si>
    <t>nuclear polyadenylation-dependent tRNA catabolic process</t>
  </si>
  <si>
    <t>GO:0106354</t>
  </si>
  <si>
    <t>tRNA surveillance</t>
  </si>
  <si>
    <t>GO:1904215</t>
  </si>
  <si>
    <t>regulation of protein import into chloroplast stroma</t>
  </si>
  <si>
    <t>GO:2000025</t>
  </si>
  <si>
    <t>regulation of leaf formation</t>
  </si>
  <si>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 value</t>
    </r>
    <phoneticPr fontId="4" type="noConversion"/>
  </si>
  <si>
    <r>
      <t xml:space="preserve">GO enrichment analysis uses the Hypergeometric test for gene enrichment analysis, employing a one-tailed test (right-tailed test) to assess the significant enrichment of genes in each GO term. Additionally, the Benjamini-Hochberg method (BH) is used for multiple testing correction of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values to control the false discovery rate (FDR).</t>
    </r>
    <phoneticPr fontId="1" type="noConversion"/>
  </si>
  <si>
    <t>CM_0d vs. CM_5d</t>
    <phoneticPr fontId="4" type="noConversion"/>
  </si>
  <si>
    <t>WT_0d vs. WT_5d</t>
    <phoneticPr fontId="4" type="noConversion"/>
  </si>
  <si>
    <t>CM_0d vs. WT_0d</t>
    <phoneticPr fontId="4" type="noConversion"/>
  </si>
  <si>
    <t>CM_5d vs. WT_5d</t>
    <phoneticPr fontId="4" type="noConversion"/>
  </si>
  <si>
    <t>Upstream 0h</t>
    <phoneticPr fontId="4" type="noConversion"/>
  </si>
  <si>
    <t>Upstream 24h</t>
    <phoneticPr fontId="4" type="noConversion"/>
  </si>
  <si>
    <t>Upstream 72h</t>
    <phoneticPr fontId="4" type="noConversion"/>
  </si>
  <si>
    <t>Exon 0h</t>
    <phoneticPr fontId="4" type="noConversion"/>
  </si>
  <si>
    <t>Exon 24h</t>
    <phoneticPr fontId="4" type="noConversion"/>
  </si>
  <si>
    <t>Exon 72h</t>
    <phoneticPr fontId="4" type="noConversion"/>
  </si>
  <si>
    <t>Downstream 0h</t>
    <phoneticPr fontId="4" type="noConversion"/>
  </si>
  <si>
    <t>Downstream 24h</t>
    <phoneticPr fontId="4" type="noConversion"/>
  </si>
  <si>
    <t>Downstream 72h</t>
    <phoneticPr fontId="4" type="noConversion"/>
  </si>
  <si>
    <t>Intron 0h</t>
    <phoneticPr fontId="4" type="noConversion"/>
  </si>
  <si>
    <t>Intron 24h</t>
    <phoneticPr fontId="4" type="noConversion"/>
  </si>
  <si>
    <t>Intron 72h</t>
    <phoneticPr fontId="4" type="noConversion"/>
  </si>
  <si>
    <t>Sample size</t>
    <phoneticPr fontId="4" type="noConversion"/>
  </si>
  <si>
    <t>Number of survival</t>
    <phoneticPr fontId="4" type="noConversion"/>
  </si>
  <si>
    <t>Surviving size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</si>
</sst>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"/>
    <numFmt numFmtId="177" formatCode="#,##0.00_);[Red]\(#,##0.00\)"/>
    <numFmt numFmtId="178" formatCode="#,##0.00_ "/>
    <numFmt numFmtId="179" formatCode="0.000"/>
    <numFmt numFmtId="180" formatCode="0.00_);[Red]\(0.00\)"/>
    <numFmt numFmtId="181" formatCode="0.000_);[Red]\(0.000\)"/>
    <numFmt numFmtId="182" formatCode="0.000000"/>
    <numFmt numFmtId="183" formatCode="0.000000000"/>
    <numFmt numFmtId="184" formatCode="0.00000_);[Red]\(0.00000\)"/>
    <numFmt numFmtId="185" formatCode="0.000000_);[Red]\(0.000000\)"/>
    <numFmt numFmtId="186" formatCode="0_ "/>
  </numFmts>
  <fonts count="1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宋体"/>
      <family val="3"/>
      <charset val="134"/>
      <scheme val="minor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宋体"/>
      <family val="2"/>
      <charset val="134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176" fontId="2" fillId="0" borderId="0" xfId="0" applyNumberFormat="1" applyFont="1" applyAlignment="1">
      <alignment horizontal="left" vertical="top"/>
    </xf>
    <xf numFmtId="10" fontId="2" fillId="0" borderId="0" xfId="0" applyNumberFormat="1" applyFont="1" applyAlignment="1">
      <alignment horizontal="left" vertical="top"/>
    </xf>
    <xf numFmtId="177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76" fontId="2" fillId="0" borderId="0" xfId="0" applyNumberFormat="1" applyFont="1" applyAlignment="1">
      <alignment horizontal="left" vertical="top" wrapText="1"/>
    </xf>
    <xf numFmtId="10" fontId="2" fillId="0" borderId="0" xfId="0" applyNumberFormat="1" applyFont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2" fillId="0" borderId="0" xfId="0" applyFont="1">
      <alignment vertical="center"/>
    </xf>
    <xf numFmtId="178" fontId="2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9" fontId="2" fillId="0" borderId="0" xfId="0" applyNumberFormat="1" applyFont="1">
      <alignment vertical="center"/>
    </xf>
    <xf numFmtId="180" fontId="2" fillId="0" borderId="0" xfId="0" applyNumberFormat="1" applyFont="1" applyAlignment="1">
      <alignment horizontal="left" vertical="center"/>
    </xf>
    <xf numFmtId="180" fontId="2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180" fontId="3" fillId="0" borderId="0" xfId="0" applyNumberFormat="1" applyFont="1">
      <alignment vertical="center"/>
    </xf>
    <xf numFmtId="180" fontId="7" fillId="0" borderId="0" xfId="0" applyNumberFormat="1" applyFont="1">
      <alignment vertical="center"/>
    </xf>
    <xf numFmtId="181" fontId="2" fillId="0" borderId="0" xfId="0" applyNumberFormat="1" applyFont="1">
      <alignment vertical="center"/>
    </xf>
    <xf numFmtId="182" fontId="2" fillId="0" borderId="0" xfId="0" applyNumberFormat="1" applyFont="1" applyAlignment="1">
      <alignment horizontal="left" vertical="center"/>
    </xf>
    <xf numFmtId="183" fontId="2" fillId="0" borderId="0" xfId="0" applyNumberFormat="1" applyFont="1">
      <alignment vertical="center"/>
    </xf>
    <xf numFmtId="0" fontId="0" fillId="0" borderId="0" xfId="0" applyAlignment="1"/>
    <xf numFmtId="0" fontId="8" fillId="0" borderId="0" xfId="0" applyFont="1">
      <alignment vertical="center"/>
    </xf>
    <xf numFmtId="11" fontId="8" fillId="0" borderId="0" xfId="0" applyNumberFormat="1" applyFont="1">
      <alignment vertical="center"/>
    </xf>
    <xf numFmtId="0" fontId="9" fillId="0" borderId="0" xfId="0" applyFont="1">
      <alignment vertical="center"/>
    </xf>
    <xf numFmtId="11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80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184" fontId="2" fillId="0" borderId="0" xfId="0" applyNumberFormat="1" applyFont="1" applyAlignment="1">
      <alignment horizontal="center" vertical="center"/>
    </xf>
    <xf numFmtId="185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82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8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86" fontId="2" fillId="0" borderId="0" xfId="0" applyNumberFormat="1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workbookViewId="0">
      <selection activeCell="D19" sqref="D19"/>
    </sheetView>
  </sheetViews>
  <sheetFormatPr defaultColWidth="9" defaultRowHeight="14.25" x14ac:dyDescent="0.15"/>
  <cols>
    <col min="1" max="1" width="11.75" style="16" bestFit="1" customWidth="1"/>
    <col min="2" max="2" width="13.5" style="16" bestFit="1" customWidth="1"/>
    <col min="3" max="3" width="9.125" style="16" bestFit="1" customWidth="1"/>
    <col min="4" max="4" width="7.25" style="16" bestFit="1" customWidth="1"/>
    <col min="5" max="5" width="8.375" style="16" bestFit="1" customWidth="1"/>
    <col min="6" max="6" width="9.75" style="16" bestFit="1" customWidth="1"/>
    <col min="7" max="7" width="13.625" style="16" bestFit="1" customWidth="1"/>
    <col min="8" max="8" width="7.25" style="16" bestFit="1" customWidth="1"/>
    <col min="9" max="9" width="7.75" style="16" bestFit="1" customWidth="1"/>
    <col min="10" max="10" width="14.375" style="16" bestFit="1" customWidth="1"/>
    <col min="11" max="11" width="8.75" style="16" bestFit="1" customWidth="1"/>
    <col min="12" max="12" width="13.5" style="16" bestFit="1" customWidth="1"/>
    <col min="13" max="13" width="8.375" style="16" bestFit="1" customWidth="1"/>
    <col min="14" max="14" width="10.75" style="16" bestFit="1" customWidth="1"/>
    <col min="15" max="15" width="8.5" style="16" bestFit="1" customWidth="1"/>
    <col min="16" max="16" width="15.5" style="16" bestFit="1" customWidth="1"/>
    <col min="17" max="17" width="20.375" style="16" bestFit="1" customWidth="1"/>
    <col min="18" max="18" width="23.5" style="16" bestFit="1" customWidth="1"/>
    <col min="19" max="16384" width="9" style="16"/>
  </cols>
  <sheetData>
    <row r="1" spans="1:18" ht="15" x14ac:dyDescent="0.15">
      <c r="A1" s="41" t="s">
        <v>468</v>
      </c>
      <c r="B1" s="41" t="s">
        <v>469</v>
      </c>
      <c r="C1" s="43" t="s">
        <v>470</v>
      </c>
      <c r="D1" s="45" t="s">
        <v>471</v>
      </c>
      <c r="E1" s="46"/>
      <c r="F1" s="47"/>
      <c r="G1" s="14" t="s">
        <v>472</v>
      </c>
      <c r="H1" s="45" t="s">
        <v>473</v>
      </c>
      <c r="I1" s="46"/>
      <c r="J1" s="46"/>
      <c r="K1" s="46"/>
      <c r="L1" s="47"/>
      <c r="M1" s="45" t="s">
        <v>500</v>
      </c>
      <c r="N1" s="46"/>
      <c r="O1" s="15" t="s">
        <v>474</v>
      </c>
      <c r="P1" s="41" t="s">
        <v>501</v>
      </c>
      <c r="Q1" s="41" t="s">
        <v>475</v>
      </c>
      <c r="R1" s="41" t="s">
        <v>476</v>
      </c>
    </row>
    <row r="2" spans="1:18" ht="15" x14ac:dyDescent="0.15">
      <c r="A2" s="42"/>
      <c r="B2" s="42"/>
      <c r="C2" s="44"/>
      <c r="D2" s="10" t="s">
        <v>477</v>
      </c>
      <c r="E2" s="11" t="s">
        <v>478</v>
      </c>
      <c r="F2" s="12" t="s">
        <v>479</v>
      </c>
      <c r="G2" s="9" t="s">
        <v>480</v>
      </c>
      <c r="H2" s="10" t="s">
        <v>481</v>
      </c>
      <c r="I2" s="11" t="s">
        <v>482</v>
      </c>
      <c r="J2" s="11" t="s">
        <v>483</v>
      </c>
      <c r="K2" s="11" t="s">
        <v>484</v>
      </c>
      <c r="L2" s="12" t="s">
        <v>485</v>
      </c>
      <c r="M2" s="11" t="s">
        <v>486</v>
      </c>
      <c r="N2" s="11" t="s">
        <v>487</v>
      </c>
      <c r="O2" s="13" t="s">
        <v>488</v>
      </c>
      <c r="P2" s="42"/>
      <c r="Q2" s="42"/>
      <c r="R2" s="42"/>
    </row>
    <row r="3" spans="1:18" x14ac:dyDescent="0.15">
      <c r="A3" s="6" t="s">
        <v>489</v>
      </c>
      <c r="B3" s="7">
        <v>209949234</v>
      </c>
      <c r="C3" s="8">
        <v>0.5373</v>
      </c>
      <c r="D3" s="8">
        <v>3.04E-2</v>
      </c>
      <c r="E3" s="8">
        <v>0.19719999999999999</v>
      </c>
      <c r="F3" s="8">
        <v>2.63E-2</v>
      </c>
      <c r="G3" s="8">
        <v>5.9999999999999995E-4</v>
      </c>
      <c r="H3" s="8">
        <v>1.0200000000000001E-2</v>
      </c>
      <c r="I3" s="8">
        <v>1.77E-2</v>
      </c>
      <c r="J3" s="8">
        <v>5.1000000000000004E-3</v>
      </c>
      <c r="K3" s="8">
        <v>4.8200000000000007E-2</v>
      </c>
      <c r="L3" s="8">
        <v>6.3299999999999995E-2</v>
      </c>
      <c r="M3" s="8">
        <v>2.7000000000000001E-3</v>
      </c>
      <c r="N3" s="8">
        <v>4.1999999999999997E-3</v>
      </c>
      <c r="O3" s="8">
        <v>0.1246</v>
      </c>
      <c r="P3" s="8">
        <v>5.1999999999999998E-3</v>
      </c>
      <c r="Q3" s="7">
        <v>21668</v>
      </c>
      <c r="R3" s="7">
        <v>58565194</v>
      </c>
    </row>
    <row r="4" spans="1:18" x14ac:dyDescent="0.15">
      <c r="A4" s="6" t="s">
        <v>490</v>
      </c>
      <c r="B4" s="7">
        <v>194024255</v>
      </c>
      <c r="C4" s="8">
        <v>0.52</v>
      </c>
      <c r="D4" s="8">
        <v>3.3500000000000002E-2</v>
      </c>
      <c r="E4" s="8">
        <v>0.1696</v>
      </c>
      <c r="F4" s="8">
        <v>2.46E-2</v>
      </c>
      <c r="G4" s="8">
        <v>4.0000000000000002E-4</v>
      </c>
      <c r="H4" s="8">
        <v>1.0999999999999999E-2</v>
      </c>
      <c r="I4" s="8">
        <v>1.8200000000000001E-2</v>
      </c>
      <c r="J4" s="8">
        <v>6.1999999999999998E-3</v>
      </c>
      <c r="K4" s="8">
        <v>4.6600000000000003E-2</v>
      </c>
      <c r="L4" s="8">
        <v>6.6799999999999998E-2</v>
      </c>
      <c r="M4" s="8">
        <v>3.2000000000000002E-3</v>
      </c>
      <c r="N4" s="8">
        <v>4.3E-3</v>
      </c>
      <c r="O4" s="8">
        <v>0.12809999999999999</v>
      </c>
      <c r="P4" s="8">
        <v>7.4000000000000003E-3</v>
      </c>
      <c r="Q4" s="7">
        <v>21773</v>
      </c>
      <c r="R4" s="7">
        <v>52607729</v>
      </c>
    </row>
    <row r="5" spans="1:18" x14ac:dyDescent="0.15">
      <c r="A5" s="6" t="s">
        <v>491</v>
      </c>
      <c r="B5" s="7">
        <v>199715782</v>
      </c>
      <c r="C5" s="8">
        <v>0.52639999999999998</v>
      </c>
      <c r="D5" s="8">
        <v>3.2099999999999997E-2</v>
      </c>
      <c r="E5" s="8">
        <v>0.17680000000000001</v>
      </c>
      <c r="F5" s="8">
        <v>2.8899999999999999E-2</v>
      </c>
      <c r="G5" s="8">
        <v>5.9999999999999995E-4</v>
      </c>
      <c r="H5" s="8">
        <v>1.03E-2</v>
      </c>
      <c r="I5" s="8">
        <v>1.7900000000000003E-2</v>
      </c>
      <c r="J5" s="8">
        <v>7.3000000000000001E-3</v>
      </c>
      <c r="K5" s="8">
        <v>4.7699999999999999E-2</v>
      </c>
      <c r="L5" s="8">
        <v>6.4699999999999994E-2</v>
      </c>
      <c r="M5" s="8">
        <v>3.8999999999999998E-3</v>
      </c>
      <c r="N5" s="8">
        <v>4.3E-3</v>
      </c>
      <c r="O5" s="8">
        <v>0.1268</v>
      </c>
      <c r="P5" s="8">
        <v>5.1000000000000004E-3</v>
      </c>
      <c r="Q5" s="7">
        <v>21865</v>
      </c>
      <c r="R5" s="7">
        <v>54585603</v>
      </c>
    </row>
    <row r="6" spans="1:18" x14ac:dyDescent="0.15">
      <c r="A6" s="6" t="s">
        <v>492</v>
      </c>
      <c r="B6" s="7">
        <v>210157719</v>
      </c>
      <c r="C6" s="8">
        <v>0.53600000000000003</v>
      </c>
      <c r="D6" s="8">
        <v>3.0599999999999999E-2</v>
      </c>
      <c r="E6" s="8">
        <v>0.19309999999999999</v>
      </c>
      <c r="F6" s="8">
        <v>2.9499999999999998E-2</v>
      </c>
      <c r="G6" s="8">
        <v>4.0000000000000002E-4</v>
      </c>
      <c r="H6" s="8">
        <v>1.04E-2</v>
      </c>
      <c r="I6" s="8">
        <v>1.7399999999999999E-2</v>
      </c>
      <c r="J6" s="8">
        <v>5.1999999999999998E-3</v>
      </c>
      <c r="K6" s="8">
        <v>0.05</v>
      </c>
      <c r="L6" s="8">
        <v>6.4199999999999993E-2</v>
      </c>
      <c r="M6" s="8">
        <v>2.8E-3</v>
      </c>
      <c r="N6" s="8">
        <v>3.5999999999999999E-3</v>
      </c>
      <c r="O6" s="8">
        <v>0.1235</v>
      </c>
      <c r="P6" s="8">
        <v>5.3E-3</v>
      </c>
      <c r="Q6" s="7">
        <v>21867</v>
      </c>
      <c r="R6" s="7">
        <v>58841619</v>
      </c>
    </row>
    <row r="7" spans="1:18" x14ac:dyDescent="0.15">
      <c r="A7" s="6" t="s">
        <v>493</v>
      </c>
      <c r="B7" s="7">
        <v>211378094</v>
      </c>
      <c r="C7" s="8">
        <v>0.53900000000000003</v>
      </c>
      <c r="D7" s="8">
        <v>2.7199999999999998E-2</v>
      </c>
      <c r="E7" s="8">
        <v>0.20269999999999999</v>
      </c>
      <c r="F7" s="8">
        <v>2.63E-2</v>
      </c>
      <c r="G7" s="8">
        <v>6.9999999999999999E-4</v>
      </c>
      <c r="H7" s="8">
        <v>1.0500000000000001E-2</v>
      </c>
      <c r="I7" s="8">
        <v>1.61E-2</v>
      </c>
      <c r="J7" s="8">
        <v>5.7999999999999996E-3</v>
      </c>
      <c r="K7" s="8">
        <v>4.87E-2</v>
      </c>
      <c r="L7" s="8">
        <v>6.2700000000000006E-2</v>
      </c>
      <c r="M7" s="8">
        <v>2.3E-3</v>
      </c>
      <c r="N7" s="8">
        <v>3.8E-3</v>
      </c>
      <c r="O7" s="8">
        <v>0.1268</v>
      </c>
      <c r="P7" s="8">
        <v>5.4000000000000003E-3</v>
      </c>
      <c r="Q7" s="7">
        <v>21771</v>
      </c>
      <c r="R7" s="7">
        <v>59935345</v>
      </c>
    </row>
    <row r="8" spans="1:18" x14ac:dyDescent="0.15">
      <c r="A8" s="6" t="s">
        <v>494</v>
      </c>
      <c r="B8" s="7">
        <v>207422787</v>
      </c>
      <c r="C8" s="8">
        <v>0.53680000000000005</v>
      </c>
      <c r="D8" s="8">
        <v>2.8299999999999999E-2</v>
      </c>
      <c r="E8" s="8">
        <v>0.19639999999999999</v>
      </c>
      <c r="F8" s="8">
        <v>2.5999999999999999E-2</v>
      </c>
      <c r="G8" s="8">
        <v>5.9999999999999995E-4</v>
      </c>
      <c r="H8" s="8">
        <v>1.03E-2</v>
      </c>
      <c r="I8" s="8">
        <v>1.66E-2</v>
      </c>
      <c r="J8" s="8">
        <v>5.4000000000000003E-3</v>
      </c>
      <c r="K8" s="8">
        <v>4.9000000000000002E-2</v>
      </c>
      <c r="L8" s="8">
        <v>6.4600000000000005E-2</v>
      </c>
      <c r="M8" s="8">
        <v>3.0000000000000001E-3</v>
      </c>
      <c r="N8" s="8">
        <v>4.4000000000000003E-3</v>
      </c>
      <c r="O8" s="8">
        <v>0.1268</v>
      </c>
      <c r="P8" s="8">
        <v>5.4999999999999997E-3</v>
      </c>
      <c r="Q8" s="7">
        <v>21526</v>
      </c>
      <c r="R8" s="7">
        <v>57314177</v>
      </c>
    </row>
    <row r="9" spans="1:18" x14ac:dyDescent="0.15">
      <c r="A9" s="6" t="s">
        <v>495</v>
      </c>
      <c r="B9" s="7">
        <v>212557498</v>
      </c>
      <c r="C9" s="8">
        <v>0.53710000000000002</v>
      </c>
      <c r="D9" s="8">
        <v>2.98E-2</v>
      </c>
      <c r="E9" s="8">
        <v>0.20269999999999999</v>
      </c>
      <c r="F9" s="8">
        <v>2.4299999999999999E-2</v>
      </c>
      <c r="G9" s="8">
        <v>4.0000000000000002E-4</v>
      </c>
      <c r="H9" s="8">
        <v>1.0200000000000001E-2</v>
      </c>
      <c r="I9" s="8">
        <v>1.7100000000000001E-2</v>
      </c>
      <c r="J9" s="8">
        <v>5.1000000000000004E-3</v>
      </c>
      <c r="K9" s="8">
        <v>4.4999999999999998E-2</v>
      </c>
      <c r="L9" s="8">
        <v>6.3100000000000003E-2</v>
      </c>
      <c r="M9" s="8">
        <v>3.0000000000000001E-3</v>
      </c>
      <c r="N9" s="8">
        <v>3.8999999999999998E-3</v>
      </c>
      <c r="O9" s="8">
        <v>0.12559999999999999</v>
      </c>
      <c r="P9" s="8">
        <v>6.7000000000000002E-3</v>
      </c>
      <c r="Q9" s="7">
        <v>21896</v>
      </c>
      <c r="R9" s="7">
        <v>59387473</v>
      </c>
    </row>
    <row r="10" spans="1:18" x14ac:dyDescent="0.15">
      <c r="A10" s="6" t="s">
        <v>496</v>
      </c>
      <c r="B10" s="7">
        <v>195387972</v>
      </c>
      <c r="C10" s="8">
        <v>0.52110000000000001</v>
      </c>
      <c r="D10" s="8">
        <v>3.4299999999999997E-2</v>
      </c>
      <c r="E10" s="8">
        <v>0.1638</v>
      </c>
      <c r="F10" s="8">
        <v>2.6700000000000002E-2</v>
      </c>
      <c r="G10" s="8">
        <v>5.0000000000000001E-4</v>
      </c>
      <c r="H10" s="8">
        <v>1.09E-2</v>
      </c>
      <c r="I10" s="8">
        <v>1.83E-2</v>
      </c>
      <c r="J10" s="8">
        <v>6.1000000000000004E-3</v>
      </c>
      <c r="K10" s="8">
        <v>5.21E-2</v>
      </c>
      <c r="L10" s="8">
        <v>6.8199999999999997E-2</v>
      </c>
      <c r="M10" s="8">
        <v>3.5999999999999999E-3</v>
      </c>
      <c r="N10" s="8">
        <v>4.4000000000000003E-3</v>
      </c>
      <c r="O10" s="8">
        <v>0.126</v>
      </c>
      <c r="P10" s="8">
        <v>6.1000000000000004E-3</v>
      </c>
      <c r="Q10" s="7">
        <v>22030</v>
      </c>
      <c r="R10" s="7">
        <v>53099744</v>
      </c>
    </row>
    <row r="11" spans="1:18" x14ac:dyDescent="0.15">
      <c r="A11" s="6" t="s">
        <v>497</v>
      </c>
      <c r="B11" s="7">
        <v>194946034</v>
      </c>
      <c r="C11" s="8">
        <v>0.51910000000000001</v>
      </c>
      <c r="D11" s="8">
        <v>3.3599999999999998E-2</v>
      </c>
      <c r="E11" s="8">
        <v>0.16289999999999999</v>
      </c>
      <c r="F11" s="8">
        <v>2.5499999999999998E-2</v>
      </c>
      <c r="G11" s="8">
        <v>4.0000000000000002E-4</v>
      </c>
      <c r="H11" s="8">
        <v>1.0700000000000001E-2</v>
      </c>
      <c r="I11" s="8">
        <v>1.9100000000000002E-2</v>
      </c>
      <c r="J11" s="8">
        <v>6.1000000000000004E-3</v>
      </c>
      <c r="K11" s="8">
        <v>4.9399999999999999E-2</v>
      </c>
      <c r="L11" s="8">
        <v>6.9199999999999998E-2</v>
      </c>
      <c r="M11" s="8">
        <v>3.7000000000000002E-3</v>
      </c>
      <c r="N11" s="8">
        <v>3.8999999999999998E-3</v>
      </c>
      <c r="O11" s="8">
        <v>0.129</v>
      </c>
      <c r="P11" s="8">
        <v>5.7999999999999996E-3</v>
      </c>
      <c r="Q11" s="7">
        <v>21915</v>
      </c>
      <c r="R11" s="7">
        <v>53048766</v>
      </c>
    </row>
    <row r="12" spans="1:18" x14ac:dyDescent="0.15">
      <c r="A12" s="6" t="s">
        <v>498</v>
      </c>
      <c r="B12" s="7">
        <v>210158859</v>
      </c>
      <c r="C12" s="8">
        <v>0.53810000000000002</v>
      </c>
      <c r="D12" s="8">
        <v>2.8899999999999999E-2</v>
      </c>
      <c r="E12" s="8">
        <v>0.1976</v>
      </c>
      <c r="F12" s="8">
        <v>2.87E-2</v>
      </c>
      <c r="G12" s="8">
        <v>2.0000000000000001E-4</v>
      </c>
      <c r="H12" s="8">
        <v>1.0700000000000001E-2</v>
      </c>
      <c r="I12" s="8">
        <v>1.6899999999999998E-2</v>
      </c>
      <c r="J12" s="8">
        <v>5.4999999999999997E-3</v>
      </c>
      <c r="K12" s="8">
        <v>4.9599999999999998E-2</v>
      </c>
      <c r="L12" s="8">
        <v>6.5199999999999994E-2</v>
      </c>
      <c r="M12" s="8">
        <v>2.7000000000000001E-3</v>
      </c>
      <c r="N12" s="8">
        <v>4.1999999999999997E-3</v>
      </c>
      <c r="O12" s="8">
        <v>0.12280000000000001</v>
      </c>
      <c r="P12" s="8">
        <v>5.0000000000000001E-3</v>
      </c>
      <c r="Q12" s="7">
        <v>21547</v>
      </c>
      <c r="R12" s="7">
        <v>58051523</v>
      </c>
    </row>
    <row r="13" spans="1:18" x14ac:dyDescent="0.15">
      <c r="A13" s="6" t="s">
        <v>499</v>
      </c>
      <c r="B13" s="7">
        <v>212898567</v>
      </c>
      <c r="C13" s="8">
        <v>0.54049999999999998</v>
      </c>
      <c r="D13" s="8">
        <v>3.09E-2</v>
      </c>
      <c r="E13" s="8">
        <v>0.19</v>
      </c>
      <c r="F13" s="8">
        <v>3.3599999999999998E-2</v>
      </c>
      <c r="G13" s="8">
        <v>2.0000000000000001E-4</v>
      </c>
      <c r="H13" s="8">
        <v>9.8999999999999991E-3</v>
      </c>
      <c r="I13" s="8">
        <v>1.8599999999999998E-2</v>
      </c>
      <c r="J13" s="8">
        <v>5.7000000000000002E-3</v>
      </c>
      <c r="K13" s="8">
        <v>5.0099999999999999E-2</v>
      </c>
      <c r="L13" s="8">
        <v>6.5699999999999995E-2</v>
      </c>
      <c r="M13" s="8">
        <v>2.8E-3</v>
      </c>
      <c r="N13" s="8">
        <v>4.0000000000000001E-3</v>
      </c>
      <c r="O13" s="8">
        <v>0.1208</v>
      </c>
      <c r="P13" s="8">
        <v>8.0999999999999996E-3</v>
      </c>
      <c r="Q13" s="7">
        <v>21721</v>
      </c>
      <c r="R13" s="7">
        <v>58851260</v>
      </c>
    </row>
  </sheetData>
  <mergeCells count="9">
    <mergeCell ref="P1:P2"/>
    <mergeCell ref="Q1:Q2"/>
    <mergeCell ref="R1:R2"/>
    <mergeCell ref="A1:A2"/>
    <mergeCell ref="B1:B2"/>
    <mergeCell ref="C1:C2"/>
    <mergeCell ref="D1:F1"/>
    <mergeCell ref="H1:L1"/>
    <mergeCell ref="M1:N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79569-7182-4A7F-B569-66B11BAAB4E7}">
  <dimension ref="A1:H91"/>
  <sheetViews>
    <sheetView workbookViewId="0">
      <selection activeCell="A70" sqref="A1:XFD1048576"/>
    </sheetView>
  </sheetViews>
  <sheetFormatPr defaultColWidth="9" defaultRowHeight="14.25" x14ac:dyDescent="0.15"/>
  <cols>
    <col min="1" max="16384" width="9" style="22"/>
  </cols>
  <sheetData>
    <row r="1" spans="1:8" ht="15" x14ac:dyDescent="0.15">
      <c r="A1" s="21" t="s">
        <v>640</v>
      </c>
      <c r="B1" s="21" t="s">
        <v>503</v>
      </c>
      <c r="C1" s="21" t="s">
        <v>504</v>
      </c>
      <c r="D1" s="21" t="s">
        <v>505</v>
      </c>
      <c r="E1" s="21" t="s">
        <v>695</v>
      </c>
      <c r="F1" s="21" t="s">
        <v>697</v>
      </c>
      <c r="G1" s="21" t="s">
        <v>705</v>
      </c>
      <c r="H1" s="21" t="s">
        <v>662</v>
      </c>
    </row>
    <row r="2" spans="1:8" x14ac:dyDescent="0.15">
      <c r="A2" s="22" t="s">
        <v>575</v>
      </c>
      <c r="B2" s="27">
        <v>0.01</v>
      </c>
      <c r="C2" s="22" t="s">
        <v>521</v>
      </c>
      <c r="D2" s="22" t="s">
        <v>508</v>
      </c>
      <c r="E2" s="51">
        <v>0.41444444444444445</v>
      </c>
      <c r="F2" s="50">
        <v>0.4246136267551287</v>
      </c>
      <c r="G2" s="50">
        <v>0.04</v>
      </c>
      <c r="H2" s="50" t="s">
        <v>729</v>
      </c>
    </row>
    <row r="3" spans="1:8" x14ac:dyDescent="0.15">
      <c r="A3" s="22" t="s">
        <v>576</v>
      </c>
      <c r="B3" s="27">
        <v>0.57999999999999996</v>
      </c>
      <c r="C3" s="22" t="s">
        <v>521</v>
      </c>
      <c r="D3" s="22" t="s">
        <v>508</v>
      </c>
      <c r="E3" s="50"/>
      <c r="F3" s="50"/>
      <c r="G3" s="50"/>
      <c r="H3" s="50"/>
    </row>
    <row r="4" spans="1:8" x14ac:dyDescent="0.15">
      <c r="A4" s="22" t="s">
        <v>577</v>
      </c>
      <c r="B4" s="27">
        <v>0.01</v>
      </c>
      <c r="C4" s="22" t="s">
        <v>521</v>
      </c>
      <c r="D4" s="22" t="s">
        <v>508</v>
      </c>
      <c r="E4" s="50"/>
      <c r="F4" s="50"/>
      <c r="G4" s="50"/>
      <c r="H4" s="50"/>
    </row>
    <row r="5" spans="1:8" x14ac:dyDescent="0.15">
      <c r="A5" s="22" t="s">
        <v>593</v>
      </c>
      <c r="B5" s="27">
        <v>1.05</v>
      </c>
      <c r="C5" s="22" t="s">
        <v>521</v>
      </c>
      <c r="D5" s="22" t="s">
        <v>508</v>
      </c>
      <c r="E5" s="50"/>
      <c r="F5" s="50"/>
      <c r="G5" s="50"/>
      <c r="H5" s="50"/>
    </row>
    <row r="6" spans="1:8" x14ac:dyDescent="0.15">
      <c r="A6" s="22" t="s">
        <v>594</v>
      </c>
      <c r="B6" s="27">
        <v>1.1399999999999999</v>
      </c>
      <c r="C6" s="22" t="s">
        <v>521</v>
      </c>
      <c r="D6" s="22" t="s">
        <v>508</v>
      </c>
      <c r="E6" s="50"/>
      <c r="F6" s="50"/>
      <c r="G6" s="50"/>
      <c r="H6" s="50"/>
    </row>
    <row r="7" spans="1:8" x14ac:dyDescent="0.15">
      <c r="A7" s="22" t="s">
        <v>595</v>
      </c>
      <c r="B7" s="27">
        <v>0.01</v>
      </c>
      <c r="C7" s="22" t="s">
        <v>521</v>
      </c>
      <c r="D7" s="22" t="s">
        <v>508</v>
      </c>
      <c r="E7" s="50"/>
      <c r="F7" s="50"/>
      <c r="G7" s="50"/>
      <c r="H7" s="50"/>
    </row>
    <row r="8" spans="1:8" x14ac:dyDescent="0.15">
      <c r="A8" s="22" t="s">
        <v>539</v>
      </c>
      <c r="B8" s="27">
        <v>0</v>
      </c>
      <c r="C8" s="22" t="s">
        <v>521</v>
      </c>
      <c r="D8" s="22" t="s">
        <v>508</v>
      </c>
      <c r="E8" s="50"/>
      <c r="F8" s="50"/>
      <c r="G8" s="50"/>
      <c r="H8" s="50"/>
    </row>
    <row r="9" spans="1:8" x14ac:dyDescent="0.15">
      <c r="A9" s="22" t="s">
        <v>540</v>
      </c>
      <c r="B9" s="27">
        <v>0.1</v>
      </c>
      <c r="C9" s="22" t="s">
        <v>521</v>
      </c>
      <c r="D9" s="22" t="s">
        <v>508</v>
      </c>
      <c r="E9" s="50"/>
      <c r="F9" s="50"/>
      <c r="G9" s="50"/>
      <c r="H9" s="50"/>
    </row>
    <row r="10" spans="1:8" x14ac:dyDescent="0.15">
      <c r="A10" s="22" t="s">
        <v>541</v>
      </c>
      <c r="B10" s="27">
        <v>0.94</v>
      </c>
      <c r="C10" s="22" t="s">
        <v>521</v>
      </c>
      <c r="D10" s="22" t="s">
        <v>508</v>
      </c>
      <c r="E10" s="50"/>
      <c r="F10" s="50"/>
      <c r="G10" s="50"/>
      <c r="H10" s="50"/>
    </row>
    <row r="11" spans="1:8" x14ac:dyDescent="0.15">
      <c r="A11" s="22" t="s">
        <v>548</v>
      </c>
      <c r="B11" s="27">
        <v>0</v>
      </c>
      <c r="C11" s="22" t="s">
        <v>521</v>
      </c>
      <c r="D11" s="22" t="s">
        <v>508</v>
      </c>
      <c r="E11" s="50"/>
      <c r="F11" s="50"/>
      <c r="G11" s="50"/>
      <c r="H11" s="50"/>
    </row>
    <row r="12" spans="1:8" x14ac:dyDescent="0.15">
      <c r="A12" s="22" t="s">
        <v>549</v>
      </c>
      <c r="B12" s="27">
        <v>0.49</v>
      </c>
      <c r="C12" s="22" t="s">
        <v>521</v>
      </c>
      <c r="D12" s="22" t="s">
        <v>508</v>
      </c>
      <c r="E12" s="50"/>
      <c r="F12" s="50"/>
      <c r="G12" s="50"/>
      <c r="H12" s="50"/>
    </row>
    <row r="13" spans="1:8" x14ac:dyDescent="0.15">
      <c r="A13" s="22" t="s">
        <v>550</v>
      </c>
      <c r="B13" s="27">
        <v>0.36</v>
      </c>
      <c r="C13" s="22" t="s">
        <v>521</v>
      </c>
      <c r="D13" s="22" t="s">
        <v>508</v>
      </c>
      <c r="E13" s="50"/>
      <c r="F13" s="50"/>
      <c r="G13" s="50"/>
      <c r="H13" s="50"/>
    </row>
    <row r="14" spans="1:8" x14ac:dyDescent="0.15">
      <c r="A14" s="22" t="s">
        <v>557</v>
      </c>
      <c r="B14" s="27">
        <v>0.17</v>
      </c>
      <c r="C14" s="22" t="s">
        <v>521</v>
      </c>
      <c r="D14" s="22" t="s">
        <v>508</v>
      </c>
      <c r="E14" s="50"/>
      <c r="F14" s="50"/>
      <c r="G14" s="50"/>
      <c r="H14" s="50"/>
    </row>
    <row r="15" spans="1:8" x14ac:dyDescent="0.15">
      <c r="A15" s="22" t="s">
        <v>558</v>
      </c>
      <c r="B15" s="27">
        <v>0.21</v>
      </c>
      <c r="C15" s="22" t="s">
        <v>521</v>
      </c>
      <c r="D15" s="22" t="s">
        <v>508</v>
      </c>
      <c r="E15" s="50"/>
      <c r="F15" s="50"/>
      <c r="G15" s="50"/>
      <c r="H15" s="50"/>
    </row>
    <row r="16" spans="1:8" x14ac:dyDescent="0.15">
      <c r="A16" s="22" t="s">
        <v>559</v>
      </c>
      <c r="B16" s="27">
        <v>0.74</v>
      </c>
      <c r="C16" s="22" t="s">
        <v>521</v>
      </c>
      <c r="D16" s="22" t="s">
        <v>508</v>
      </c>
      <c r="E16" s="50"/>
      <c r="F16" s="50"/>
      <c r="G16" s="50"/>
      <c r="H16" s="50"/>
    </row>
    <row r="17" spans="1:8" x14ac:dyDescent="0.15">
      <c r="A17" s="22" t="s">
        <v>520</v>
      </c>
      <c r="B17" s="27">
        <v>0.43</v>
      </c>
      <c r="C17" s="22" t="s">
        <v>521</v>
      </c>
      <c r="D17" s="22" t="s">
        <v>508</v>
      </c>
      <c r="E17" s="50"/>
      <c r="F17" s="50"/>
      <c r="G17" s="50"/>
      <c r="H17" s="50"/>
    </row>
    <row r="18" spans="1:8" x14ac:dyDescent="0.15">
      <c r="A18" s="22" t="s">
        <v>522</v>
      </c>
      <c r="B18" s="27">
        <v>1.1599999999999999</v>
      </c>
      <c r="C18" s="22" t="s">
        <v>521</v>
      </c>
      <c r="D18" s="22" t="s">
        <v>508</v>
      </c>
      <c r="E18" s="50"/>
      <c r="F18" s="50"/>
      <c r="G18" s="50"/>
      <c r="H18" s="50"/>
    </row>
    <row r="19" spans="1:8" x14ac:dyDescent="0.15">
      <c r="A19" s="22" t="s">
        <v>523</v>
      </c>
      <c r="B19" s="27">
        <v>0.06</v>
      </c>
      <c r="C19" s="22" t="s">
        <v>521</v>
      </c>
      <c r="D19" s="22" t="s">
        <v>508</v>
      </c>
      <c r="E19" s="50"/>
      <c r="F19" s="50"/>
      <c r="G19" s="50"/>
      <c r="H19" s="50"/>
    </row>
    <row r="20" spans="1:8" x14ac:dyDescent="0.15">
      <c r="A20" s="22" t="s">
        <v>506</v>
      </c>
      <c r="B20" s="27">
        <v>0.5</v>
      </c>
      <c r="C20" s="22" t="s">
        <v>507</v>
      </c>
      <c r="D20" s="22" t="s">
        <v>508</v>
      </c>
      <c r="E20" s="51">
        <v>0.68500000000000005</v>
      </c>
      <c r="F20" s="50">
        <v>0.27622454633866261</v>
      </c>
      <c r="G20" s="50"/>
      <c r="H20" s="50"/>
    </row>
    <row r="21" spans="1:8" x14ac:dyDescent="0.15">
      <c r="A21" s="22" t="s">
        <v>510</v>
      </c>
      <c r="B21" s="27">
        <v>0.45</v>
      </c>
      <c r="C21" s="22" t="s">
        <v>507</v>
      </c>
      <c r="D21" s="22" t="s">
        <v>508</v>
      </c>
      <c r="E21" s="50"/>
      <c r="F21" s="50"/>
      <c r="G21" s="50"/>
      <c r="H21" s="50"/>
    </row>
    <row r="22" spans="1:8" x14ac:dyDescent="0.15">
      <c r="A22" s="22" t="s">
        <v>511</v>
      </c>
      <c r="B22" s="27">
        <v>0.67</v>
      </c>
      <c r="C22" s="22" t="s">
        <v>507</v>
      </c>
      <c r="D22" s="22" t="s">
        <v>508</v>
      </c>
      <c r="E22" s="50"/>
      <c r="F22" s="50"/>
      <c r="G22" s="50"/>
      <c r="H22" s="50"/>
    </row>
    <row r="23" spans="1:8" x14ac:dyDescent="0.15">
      <c r="A23" s="22" t="s">
        <v>566</v>
      </c>
      <c r="B23" s="27">
        <v>0.53</v>
      </c>
      <c r="C23" s="22" t="s">
        <v>507</v>
      </c>
      <c r="D23" s="22" t="s">
        <v>508</v>
      </c>
      <c r="E23" s="50"/>
      <c r="F23" s="50"/>
      <c r="G23" s="50"/>
      <c r="H23" s="50"/>
    </row>
    <row r="24" spans="1:8" x14ac:dyDescent="0.15">
      <c r="A24" s="22" t="s">
        <v>567</v>
      </c>
      <c r="B24" s="27">
        <v>0.49</v>
      </c>
      <c r="C24" s="22" t="s">
        <v>507</v>
      </c>
      <c r="D24" s="22" t="s">
        <v>508</v>
      </c>
      <c r="E24" s="50"/>
      <c r="F24" s="50"/>
      <c r="G24" s="50"/>
      <c r="H24" s="50"/>
    </row>
    <row r="25" spans="1:8" x14ac:dyDescent="0.15">
      <c r="A25" s="22" t="s">
        <v>568</v>
      </c>
      <c r="B25" s="27">
        <v>0.75</v>
      </c>
      <c r="C25" s="22" t="s">
        <v>507</v>
      </c>
      <c r="D25" s="22" t="s">
        <v>508</v>
      </c>
      <c r="E25" s="50"/>
      <c r="F25" s="50"/>
      <c r="G25" s="50"/>
      <c r="H25" s="50"/>
    </row>
    <row r="26" spans="1:8" x14ac:dyDescent="0.15">
      <c r="A26" s="22" t="s">
        <v>584</v>
      </c>
      <c r="B26" s="27">
        <v>0.56000000000000005</v>
      </c>
      <c r="C26" s="22" t="s">
        <v>507</v>
      </c>
      <c r="D26" s="22" t="s">
        <v>508</v>
      </c>
      <c r="E26" s="50"/>
      <c r="F26" s="50"/>
      <c r="G26" s="50"/>
      <c r="H26" s="50"/>
    </row>
    <row r="27" spans="1:8" x14ac:dyDescent="0.15">
      <c r="A27" s="22" t="s">
        <v>585</v>
      </c>
      <c r="B27" s="27">
        <v>0.88</v>
      </c>
      <c r="C27" s="22" t="s">
        <v>507</v>
      </c>
      <c r="D27" s="22" t="s">
        <v>508</v>
      </c>
      <c r="E27" s="50"/>
      <c r="F27" s="50"/>
      <c r="G27" s="50"/>
      <c r="H27" s="50"/>
    </row>
    <row r="28" spans="1:8" x14ac:dyDescent="0.15">
      <c r="A28" s="22" t="s">
        <v>586</v>
      </c>
      <c r="B28" s="27">
        <v>0.56999999999999995</v>
      </c>
      <c r="C28" s="22" t="s">
        <v>507</v>
      </c>
      <c r="D28" s="22" t="s">
        <v>508</v>
      </c>
      <c r="E28" s="50"/>
      <c r="F28" s="50"/>
      <c r="G28" s="50"/>
      <c r="H28" s="50"/>
    </row>
    <row r="29" spans="1:8" x14ac:dyDescent="0.15">
      <c r="A29" s="22" t="s">
        <v>530</v>
      </c>
      <c r="B29" s="27">
        <v>0.81</v>
      </c>
      <c r="C29" s="22" t="s">
        <v>507</v>
      </c>
      <c r="D29" s="22" t="s">
        <v>508</v>
      </c>
      <c r="E29" s="50"/>
      <c r="F29" s="50"/>
      <c r="G29" s="50"/>
      <c r="H29" s="50"/>
    </row>
    <row r="30" spans="1:8" x14ac:dyDescent="0.15">
      <c r="A30" s="22" t="s">
        <v>531</v>
      </c>
      <c r="B30" s="27">
        <v>0.56000000000000005</v>
      </c>
      <c r="C30" s="22" t="s">
        <v>507</v>
      </c>
      <c r="D30" s="22" t="s">
        <v>508</v>
      </c>
      <c r="E30" s="50"/>
      <c r="F30" s="50"/>
      <c r="G30" s="50"/>
      <c r="H30" s="50"/>
    </row>
    <row r="31" spans="1:8" x14ac:dyDescent="0.15">
      <c r="A31" s="22" t="s">
        <v>532</v>
      </c>
      <c r="B31" s="27">
        <v>1.45</v>
      </c>
      <c r="C31" s="22" t="s">
        <v>507</v>
      </c>
      <c r="D31" s="22" t="s">
        <v>508</v>
      </c>
      <c r="E31" s="50"/>
      <c r="F31" s="50"/>
      <c r="G31" s="50"/>
      <c r="H31" s="50"/>
    </row>
    <row r="32" spans="1:8" x14ac:dyDescent="0.15">
      <c r="A32" s="22" t="s">
        <v>578</v>
      </c>
      <c r="B32" s="27">
        <v>0.7</v>
      </c>
      <c r="C32" s="22" t="s">
        <v>521</v>
      </c>
      <c r="D32" s="22" t="s">
        <v>513</v>
      </c>
      <c r="E32" s="51">
        <v>0.86</v>
      </c>
      <c r="F32" s="50">
        <v>0.2261701597834482</v>
      </c>
      <c r="G32" s="50">
        <v>4.7E-2</v>
      </c>
      <c r="H32" s="50" t="s">
        <v>729</v>
      </c>
    </row>
    <row r="33" spans="1:8" x14ac:dyDescent="0.15">
      <c r="A33" s="22" t="s">
        <v>579</v>
      </c>
      <c r="B33" s="27">
        <v>0.59</v>
      </c>
      <c r="C33" s="22" t="s">
        <v>521</v>
      </c>
      <c r="D33" s="22" t="s">
        <v>513</v>
      </c>
      <c r="E33" s="50"/>
      <c r="F33" s="50"/>
      <c r="G33" s="50"/>
      <c r="H33" s="50"/>
    </row>
    <row r="34" spans="1:8" x14ac:dyDescent="0.15">
      <c r="A34" s="22" t="s">
        <v>580</v>
      </c>
      <c r="B34" s="27">
        <v>1.06</v>
      </c>
      <c r="C34" s="22" t="s">
        <v>521</v>
      </c>
      <c r="D34" s="22" t="s">
        <v>513</v>
      </c>
      <c r="E34" s="50"/>
      <c r="F34" s="50"/>
      <c r="G34" s="50"/>
      <c r="H34" s="50"/>
    </row>
    <row r="35" spans="1:8" x14ac:dyDescent="0.15">
      <c r="A35" s="22" t="s">
        <v>596</v>
      </c>
      <c r="B35" s="27">
        <v>1.31</v>
      </c>
      <c r="C35" s="22" t="s">
        <v>521</v>
      </c>
      <c r="D35" s="22" t="s">
        <v>513</v>
      </c>
      <c r="E35" s="50"/>
      <c r="F35" s="50"/>
      <c r="G35" s="50"/>
      <c r="H35" s="50"/>
    </row>
    <row r="36" spans="1:8" x14ac:dyDescent="0.15">
      <c r="A36" s="22" t="s">
        <v>597</v>
      </c>
      <c r="B36" s="27">
        <v>1.08</v>
      </c>
      <c r="C36" s="22" t="s">
        <v>521</v>
      </c>
      <c r="D36" s="22" t="s">
        <v>513</v>
      </c>
      <c r="E36" s="50"/>
      <c r="F36" s="50"/>
      <c r="G36" s="50"/>
      <c r="H36" s="50"/>
    </row>
    <row r="37" spans="1:8" x14ac:dyDescent="0.15">
      <c r="A37" s="22" t="s">
        <v>598</v>
      </c>
      <c r="B37" s="27">
        <v>0.94</v>
      </c>
      <c r="C37" s="22" t="s">
        <v>521</v>
      </c>
      <c r="D37" s="22" t="s">
        <v>513</v>
      </c>
      <c r="E37" s="50"/>
      <c r="F37" s="50"/>
      <c r="G37" s="50"/>
      <c r="H37" s="50"/>
    </row>
    <row r="38" spans="1:8" x14ac:dyDescent="0.15">
      <c r="A38" s="22" t="s">
        <v>542</v>
      </c>
      <c r="B38" s="27">
        <v>0.97</v>
      </c>
      <c r="C38" s="22" t="s">
        <v>521</v>
      </c>
      <c r="D38" s="22" t="s">
        <v>513</v>
      </c>
      <c r="E38" s="50"/>
      <c r="F38" s="50"/>
      <c r="G38" s="50"/>
      <c r="H38" s="50"/>
    </row>
    <row r="39" spans="1:8" x14ac:dyDescent="0.15">
      <c r="A39" s="22" t="s">
        <v>543</v>
      </c>
      <c r="B39" s="27">
        <v>0.83</v>
      </c>
      <c r="C39" s="22" t="s">
        <v>521</v>
      </c>
      <c r="D39" s="22" t="s">
        <v>513</v>
      </c>
      <c r="E39" s="50"/>
      <c r="F39" s="50"/>
      <c r="G39" s="50"/>
      <c r="H39" s="50"/>
    </row>
    <row r="40" spans="1:8" x14ac:dyDescent="0.15">
      <c r="A40" s="22" t="s">
        <v>544</v>
      </c>
      <c r="B40" s="27">
        <v>0.86</v>
      </c>
      <c r="C40" s="22" t="s">
        <v>521</v>
      </c>
      <c r="D40" s="22" t="s">
        <v>513</v>
      </c>
      <c r="E40" s="50"/>
      <c r="F40" s="50"/>
      <c r="G40" s="50"/>
      <c r="H40" s="50"/>
    </row>
    <row r="41" spans="1:8" x14ac:dyDescent="0.15">
      <c r="A41" s="22" t="s">
        <v>551</v>
      </c>
      <c r="B41" s="27">
        <v>0.48</v>
      </c>
      <c r="C41" s="22" t="s">
        <v>521</v>
      </c>
      <c r="D41" s="22" t="s">
        <v>513</v>
      </c>
      <c r="E41" s="50"/>
      <c r="F41" s="50"/>
      <c r="G41" s="50"/>
      <c r="H41" s="50"/>
    </row>
    <row r="42" spans="1:8" x14ac:dyDescent="0.15">
      <c r="A42" s="22" t="s">
        <v>552</v>
      </c>
      <c r="B42" s="27">
        <v>0.48</v>
      </c>
      <c r="C42" s="22" t="s">
        <v>521</v>
      </c>
      <c r="D42" s="22" t="s">
        <v>513</v>
      </c>
      <c r="E42" s="50"/>
      <c r="F42" s="50"/>
      <c r="G42" s="50"/>
      <c r="H42" s="50"/>
    </row>
    <row r="43" spans="1:8" x14ac:dyDescent="0.15">
      <c r="A43" s="22" t="s">
        <v>553</v>
      </c>
      <c r="B43" s="27">
        <v>0.65</v>
      </c>
      <c r="C43" s="22" t="s">
        <v>521</v>
      </c>
      <c r="D43" s="22" t="s">
        <v>513</v>
      </c>
      <c r="E43" s="50"/>
      <c r="F43" s="50"/>
      <c r="G43" s="50"/>
      <c r="H43" s="50"/>
    </row>
    <row r="44" spans="1:8" x14ac:dyDescent="0.15">
      <c r="A44" s="22" t="s">
        <v>560</v>
      </c>
      <c r="B44" s="27">
        <v>0.66</v>
      </c>
      <c r="C44" s="22" t="s">
        <v>521</v>
      </c>
      <c r="D44" s="22" t="s">
        <v>513</v>
      </c>
      <c r="E44" s="50"/>
      <c r="F44" s="50"/>
      <c r="G44" s="50"/>
      <c r="H44" s="50"/>
    </row>
    <row r="45" spans="1:8" x14ac:dyDescent="0.15">
      <c r="A45" s="22" t="s">
        <v>561</v>
      </c>
      <c r="B45" s="27">
        <v>0.91</v>
      </c>
      <c r="C45" s="22" t="s">
        <v>521</v>
      </c>
      <c r="D45" s="22" t="s">
        <v>513</v>
      </c>
      <c r="E45" s="50"/>
      <c r="F45" s="50"/>
      <c r="G45" s="50"/>
      <c r="H45" s="50"/>
    </row>
    <row r="46" spans="1:8" x14ac:dyDescent="0.15">
      <c r="A46" s="22" t="s">
        <v>562</v>
      </c>
      <c r="B46" s="27">
        <v>0.94</v>
      </c>
      <c r="C46" s="22" t="s">
        <v>521</v>
      </c>
      <c r="D46" s="22" t="s">
        <v>513</v>
      </c>
      <c r="E46" s="50"/>
      <c r="F46" s="50"/>
      <c r="G46" s="50"/>
      <c r="H46" s="50"/>
    </row>
    <row r="47" spans="1:8" x14ac:dyDescent="0.15">
      <c r="A47" s="22" t="s">
        <v>524</v>
      </c>
      <c r="B47" s="27">
        <v>0.91</v>
      </c>
      <c r="C47" s="22" t="s">
        <v>521</v>
      </c>
      <c r="D47" s="22" t="s">
        <v>513</v>
      </c>
      <c r="E47" s="50"/>
      <c r="F47" s="50"/>
      <c r="G47" s="50"/>
      <c r="H47" s="50"/>
    </row>
    <row r="48" spans="1:8" x14ac:dyDescent="0.15">
      <c r="A48" s="22" t="s">
        <v>525</v>
      </c>
      <c r="B48" s="27">
        <v>1.07</v>
      </c>
      <c r="C48" s="22" t="s">
        <v>521</v>
      </c>
      <c r="D48" s="22" t="s">
        <v>513</v>
      </c>
      <c r="E48" s="50"/>
      <c r="F48" s="50"/>
      <c r="G48" s="50"/>
      <c r="H48" s="50"/>
    </row>
    <row r="49" spans="1:8" x14ac:dyDescent="0.15">
      <c r="A49" s="22" t="s">
        <v>526</v>
      </c>
      <c r="B49" s="27">
        <v>1.04</v>
      </c>
      <c r="C49" s="22" t="s">
        <v>521</v>
      </c>
      <c r="D49" s="22" t="s">
        <v>513</v>
      </c>
      <c r="E49" s="50"/>
      <c r="F49" s="50"/>
      <c r="G49" s="50"/>
      <c r="H49" s="50"/>
    </row>
    <row r="50" spans="1:8" x14ac:dyDescent="0.15">
      <c r="A50" s="22" t="s">
        <v>512</v>
      </c>
      <c r="B50" s="27">
        <v>0.97</v>
      </c>
      <c r="C50" s="22" t="s">
        <v>507</v>
      </c>
      <c r="D50" s="22" t="s">
        <v>513</v>
      </c>
      <c r="E50" s="51">
        <v>1.3341666666666665</v>
      </c>
      <c r="F50" s="50">
        <v>0.51309149163465917</v>
      </c>
      <c r="G50" s="50"/>
      <c r="H50" s="50"/>
    </row>
    <row r="51" spans="1:8" x14ac:dyDescent="0.15">
      <c r="A51" s="22" t="s">
        <v>514</v>
      </c>
      <c r="B51" s="27">
        <v>0.97</v>
      </c>
      <c r="C51" s="22" t="s">
        <v>507</v>
      </c>
      <c r="D51" s="22" t="s">
        <v>513</v>
      </c>
      <c r="E51" s="50"/>
      <c r="F51" s="50"/>
      <c r="G51" s="50"/>
      <c r="H51" s="50"/>
    </row>
    <row r="52" spans="1:8" x14ac:dyDescent="0.15">
      <c r="A52" s="22" t="s">
        <v>515</v>
      </c>
      <c r="B52" s="27">
        <v>0.87</v>
      </c>
      <c r="C52" s="22" t="s">
        <v>507</v>
      </c>
      <c r="D52" s="22" t="s">
        <v>513</v>
      </c>
      <c r="E52" s="50"/>
      <c r="F52" s="50"/>
      <c r="G52" s="50"/>
      <c r="H52" s="50"/>
    </row>
    <row r="53" spans="1:8" x14ac:dyDescent="0.15">
      <c r="A53" s="22" t="s">
        <v>569</v>
      </c>
      <c r="B53" s="27">
        <v>0.96</v>
      </c>
      <c r="C53" s="22" t="s">
        <v>507</v>
      </c>
      <c r="D53" s="22" t="s">
        <v>513</v>
      </c>
      <c r="E53" s="50"/>
      <c r="F53" s="50"/>
      <c r="G53" s="50"/>
      <c r="H53" s="50"/>
    </row>
    <row r="54" spans="1:8" x14ac:dyDescent="0.15">
      <c r="A54" s="22" t="s">
        <v>570</v>
      </c>
      <c r="B54" s="27">
        <v>0.69</v>
      </c>
      <c r="C54" s="22" t="s">
        <v>507</v>
      </c>
      <c r="D54" s="22" t="s">
        <v>513</v>
      </c>
      <c r="E54" s="50"/>
      <c r="F54" s="50"/>
      <c r="G54" s="50"/>
      <c r="H54" s="50"/>
    </row>
    <row r="55" spans="1:8" x14ac:dyDescent="0.15">
      <c r="A55" s="22" t="s">
        <v>571</v>
      </c>
      <c r="B55" s="27">
        <v>0.92</v>
      </c>
      <c r="C55" s="22" t="s">
        <v>507</v>
      </c>
      <c r="D55" s="22" t="s">
        <v>513</v>
      </c>
      <c r="E55" s="50"/>
      <c r="F55" s="50"/>
      <c r="G55" s="50"/>
      <c r="H55" s="50"/>
    </row>
    <row r="56" spans="1:8" x14ac:dyDescent="0.15">
      <c r="A56" s="22" t="s">
        <v>587</v>
      </c>
      <c r="B56" s="27">
        <v>1.98</v>
      </c>
      <c r="C56" s="22" t="s">
        <v>507</v>
      </c>
      <c r="D56" s="22" t="s">
        <v>513</v>
      </c>
      <c r="E56" s="50"/>
      <c r="F56" s="50"/>
      <c r="G56" s="50"/>
      <c r="H56" s="50"/>
    </row>
    <row r="57" spans="1:8" x14ac:dyDescent="0.15">
      <c r="A57" s="22" t="s">
        <v>588</v>
      </c>
      <c r="B57" s="27">
        <v>1.92</v>
      </c>
      <c r="C57" s="22" t="s">
        <v>507</v>
      </c>
      <c r="D57" s="22" t="s">
        <v>513</v>
      </c>
      <c r="E57" s="50"/>
      <c r="F57" s="50"/>
      <c r="G57" s="50"/>
      <c r="H57" s="50"/>
    </row>
    <row r="58" spans="1:8" x14ac:dyDescent="0.15">
      <c r="A58" s="22" t="s">
        <v>589</v>
      </c>
      <c r="B58" s="27">
        <v>1.1100000000000001</v>
      </c>
      <c r="C58" s="22" t="s">
        <v>507</v>
      </c>
      <c r="D58" s="22" t="s">
        <v>513</v>
      </c>
      <c r="E58" s="50"/>
      <c r="F58" s="50"/>
      <c r="G58" s="50"/>
      <c r="H58" s="50"/>
    </row>
    <row r="59" spans="1:8" x14ac:dyDescent="0.15">
      <c r="A59" s="22" t="s">
        <v>533</v>
      </c>
      <c r="B59" s="27">
        <v>1.81</v>
      </c>
      <c r="C59" s="22" t="s">
        <v>507</v>
      </c>
      <c r="D59" s="22" t="s">
        <v>513</v>
      </c>
      <c r="E59" s="50"/>
      <c r="F59" s="50"/>
      <c r="G59" s="50"/>
      <c r="H59" s="50"/>
    </row>
    <row r="60" spans="1:8" x14ac:dyDescent="0.15">
      <c r="A60" s="22" t="s">
        <v>534</v>
      </c>
      <c r="B60" s="27">
        <v>1.91</v>
      </c>
      <c r="C60" s="22" t="s">
        <v>507</v>
      </c>
      <c r="D60" s="22" t="s">
        <v>513</v>
      </c>
      <c r="E60" s="50"/>
      <c r="F60" s="50"/>
      <c r="G60" s="50"/>
      <c r="H60" s="50"/>
    </row>
    <row r="61" spans="1:8" x14ac:dyDescent="0.15">
      <c r="A61" s="22" t="s">
        <v>535</v>
      </c>
      <c r="B61" s="27">
        <v>1.9</v>
      </c>
      <c r="C61" s="22" t="s">
        <v>507</v>
      </c>
      <c r="D61" s="22" t="s">
        <v>513</v>
      </c>
      <c r="E61" s="50"/>
      <c r="F61" s="50"/>
      <c r="G61" s="50"/>
      <c r="H61" s="50"/>
    </row>
    <row r="62" spans="1:8" x14ac:dyDescent="0.15">
      <c r="A62" s="22" t="s">
        <v>581</v>
      </c>
      <c r="B62" s="27">
        <v>1.48</v>
      </c>
      <c r="C62" s="22" t="s">
        <v>521</v>
      </c>
      <c r="D62" s="22" t="s">
        <v>517</v>
      </c>
      <c r="E62" s="51">
        <v>1.5905555555555557</v>
      </c>
      <c r="F62" s="50">
        <v>0.5166119515620321</v>
      </c>
      <c r="G62" s="50">
        <v>3.1E-2</v>
      </c>
      <c r="H62" s="50" t="s">
        <v>729</v>
      </c>
    </row>
    <row r="63" spans="1:8" x14ac:dyDescent="0.15">
      <c r="A63" s="22" t="s">
        <v>582</v>
      </c>
      <c r="B63" s="27">
        <v>1.82</v>
      </c>
      <c r="C63" s="22" t="s">
        <v>521</v>
      </c>
      <c r="D63" s="22" t="s">
        <v>517</v>
      </c>
      <c r="E63" s="50"/>
      <c r="F63" s="50"/>
      <c r="G63" s="50"/>
      <c r="H63" s="50"/>
    </row>
    <row r="64" spans="1:8" x14ac:dyDescent="0.15">
      <c r="A64" s="22" t="s">
        <v>583</v>
      </c>
      <c r="B64" s="27">
        <v>1.8</v>
      </c>
      <c r="C64" s="22" t="s">
        <v>521</v>
      </c>
      <c r="D64" s="22" t="s">
        <v>517</v>
      </c>
      <c r="E64" s="50"/>
      <c r="F64" s="50"/>
      <c r="G64" s="50"/>
      <c r="H64" s="50"/>
    </row>
    <row r="65" spans="1:8" x14ac:dyDescent="0.15">
      <c r="A65" s="22" t="s">
        <v>599</v>
      </c>
      <c r="B65" s="27">
        <v>1.35</v>
      </c>
      <c r="C65" s="22" t="s">
        <v>521</v>
      </c>
      <c r="D65" s="22" t="s">
        <v>517</v>
      </c>
      <c r="E65" s="50"/>
      <c r="F65" s="50"/>
      <c r="G65" s="50"/>
      <c r="H65" s="50"/>
    </row>
    <row r="66" spans="1:8" x14ac:dyDescent="0.15">
      <c r="A66" s="22" t="s">
        <v>600</v>
      </c>
      <c r="B66" s="27">
        <v>1.53</v>
      </c>
      <c r="C66" s="22" t="s">
        <v>521</v>
      </c>
      <c r="D66" s="22" t="s">
        <v>517</v>
      </c>
      <c r="E66" s="50"/>
      <c r="F66" s="50"/>
      <c r="G66" s="50"/>
      <c r="H66" s="50"/>
    </row>
    <row r="67" spans="1:8" x14ac:dyDescent="0.15">
      <c r="A67" s="22" t="s">
        <v>601</v>
      </c>
      <c r="B67" s="27">
        <v>0.87</v>
      </c>
      <c r="C67" s="22" t="s">
        <v>521</v>
      </c>
      <c r="D67" s="22" t="s">
        <v>517</v>
      </c>
      <c r="E67" s="50"/>
      <c r="F67" s="50"/>
      <c r="G67" s="50"/>
      <c r="H67" s="50"/>
    </row>
    <row r="68" spans="1:8" x14ac:dyDescent="0.15">
      <c r="A68" s="22" t="s">
        <v>545</v>
      </c>
      <c r="B68" s="27">
        <v>1.1499999999999999</v>
      </c>
      <c r="C68" s="22" t="s">
        <v>521</v>
      </c>
      <c r="D68" s="22" t="s">
        <v>517</v>
      </c>
      <c r="E68" s="50"/>
      <c r="F68" s="50"/>
      <c r="G68" s="50"/>
      <c r="H68" s="50"/>
    </row>
    <row r="69" spans="1:8" x14ac:dyDescent="0.15">
      <c r="A69" s="22" t="s">
        <v>546</v>
      </c>
      <c r="B69" s="27">
        <v>1.82</v>
      </c>
      <c r="C69" s="22" t="s">
        <v>521</v>
      </c>
      <c r="D69" s="22" t="s">
        <v>517</v>
      </c>
      <c r="E69" s="50"/>
      <c r="F69" s="50"/>
      <c r="G69" s="50"/>
      <c r="H69" s="50"/>
    </row>
    <row r="70" spans="1:8" x14ac:dyDescent="0.15">
      <c r="A70" s="22" t="s">
        <v>547</v>
      </c>
      <c r="B70" s="27">
        <v>1.36</v>
      </c>
      <c r="C70" s="22" t="s">
        <v>521</v>
      </c>
      <c r="D70" s="22" t="s">
        <v>517</v>
      </c>
      <c r="E70" s="50"/>
      <c r="F70" s="50"/>
      <c r="G70" s="50"/>
      <c r="H70" s="50"/>
    </row>
    <row r="71" spans="1:8" x14ac:dyDescent="0.15">
      <c r="A71" s="22" t="s">
        <v>554</v>
      </c>
      <c r="B71" s="27">
        <v>0.96</v>
      </c>
      <c r="C71" s="22" t="s">
        <v>521</v>
      </c>
      <c r="D71" s="22" t="s">
        <v>517</v>
      </c>
      <c r="E71" s="50"/>
      <c r="F71" s="50"/>
      <c r="G71" s="50"/>
      <c r="H71" s="50"/>
    </row>
    <row r="72" spans="1:8" x14ac:dyDescent="0.15">
      <c r="A72" s="22" t="s">
        <v>555</v>
      </c>
      <c r="B72" s="27">
        <v>0.92</v>
      </c>
      <c r="C72" s="22" t="s">
        <v>521</v>
      </c>
      <c r="D72" s="22" t="s">
        <v>517</v>
      </c>
      <c r="E72" s="50"/>
      <c r="F72" s="50"/>
      <c r="G72" s="50"/>
      <c r="H72" s="50"/>
    </row>
    <row r="73" spans="1:8" x14ac:dyDescent="0.15">
      <c r="A73" s="22" t="s">
        <v>556</v>
      </c>
      <c r="B73" s="27">
        <v>1.69</v>
      </c>
      <c r="C73" s="22" t="s">
        <v>521</v>
      </c>
      <c r="D73" s="22" t="s">
        <v>517</v>
      </c>
      <c r="E73" s="50"/>
      <c r="F73" s="50"/>
      <c r="G73" s="50"/>
      <c r="H73" s="50"/>
    </row>
    <row r="74" spans="1:8" x14ac:dyDescent="0.15">
      <c r="A74" s="22" t="s">
        <v>563</v>
      </c>
      <c r="B74" s="27">
        <v>1.68</v>
      </c>
      <c r="C74" s="22" t="s">
        <v>521</v>
      </c>
      <c r="D74" s="22" t="s">
        <v>517</v>
      </c>
      <c r="E74" s="50"/>
      <c r="F74" s="50"/>
      <c r="G74" s="50"/>
      <c r="H74" s="50"/>
    </row>
    <row r="75" spans="1:8" x14ac:dyDescent="0.15">
      <c r="A75" s="22" t="s">
        <v>564</v>
      </c>
      <c r="B75" s="27">
        <v>1.76</v>
      </c>
      <c r="C75" s="22" t="s">
        <v>521</v>
      </c>
      <c r="D75" s="22" t="s">
        <v>517</v>
      </c>
      <c r="E75" s="50"/>
      <c r="F75" s="50"/>
      <c r="G75" s="50"/>
      <c r="H75" s="50"/>
    </row>
    <row r="76" spans="1:8" x14ac:dyDescent="0.15">
      <c r="A76" s="22" t="s">
        <v>565</v>
      </c>
      <c r="B76" s="27">
        <v>1.21</v>
      </c>
      <c r="C76" s="22" t="s">
        <v>521</v>
      </c>
      <c r="D76" s="22" t="s">
        <v>517</v>
      </c>
      <c r="E76" s="50"/>
      <c r="F76" s="50"/>
      <c r="G76" s="50"/>
      <c r="H76" s="50"/>
    </row>
    <row r="77" spans="1:8" x14ac:dyDescent="0.15">
      <c r="A77" s="22" t="s">
        <v>527</v>
      </c>
      <c r="B77" s="27">
        <v>2.02</v>
      </c>
      <c r="C77" s="22" t="s">
        <v>521</v>
      </c>
      <c r="D77" s="22" t="s">
        <v>517</v>
      </c>
      <c r="E77" s="50"/>
      <c r="F77" s="50"/>
      <c r="G77" s="50"/>
      <c r="H77" s="50"/>
    </row>
    <row r="78" spans="1:8" x14ac:dyDescent="0.15">
      <c r="A78" s="22" t="s">
        <v>528</v>
      </c>
      <c r="B78" s="27">
        <v>2.97</v>
      </c>
      <c r="C78" s="22" t="s">
        <v>521</v>
      </c>
      <c r="D78" s="22" t="s">
        <v>517</v>
      </c>
      <c r="E78" s="50"/>
      <c r="F78" s="50"/>
      <c r="G78" s="50"/>
      <c r="H78" s="50"/>
    </row>
    <row r="79" spans="1:8" x14ac:dyDescent="0.15">
      <c r="A79" s="22" t="s">
        <v>529</v>
      </c>
      <c r="B79" s="27">
        <v>2.2400000000000002</v>
      </c>
      <c r="C79" s="22" t="s">
        <v>521</v>
      </c>
      <c r="D79" s="22" t="s">
        <v>517</v>
      </c>
      <c r="E79" s="50"/>
      <c r="F79" s="50"/>
      <c r="G79" s="50"/>
      <c r="H79" s="50"/>
    </row>
    <row r="80" spans="1:8" x14ac:dyDescent="0.15">
      <c r="A80" s="22" t="s">
        <v>516</v>
      </c>
      <c r="B80" s="27">
        <v>2.13</v>
      </c>
      <c r="C80" s="22" t="s">
        <v>507</v>
      </c>
      <c r="D80" s="22" t="s">
        <v>517</v>
      </c>
      <c r="E80" s="51">
        <v>2.17</v>
      </c>
      <c r="F80" s="50">
        <v>0.86249110667351758</v>
      </c>
      <c r="G80" s="50"/>
      <c r="H80" s="50"/>
    </row>
    <row r="81" spans="1:8" x14ac:dyDescent="0.15">
      <c r="A81" s="22" t="s">
        <v>518</v>
      </c>
      <c r="B81" s="27">
        <v>2.0299999999999998</v>
      </c>
      <c r="C81" s="22" t="s">
        <v>507</v>
      </c>
      <c r="D81" s="22" t="s">
        <v>517</v>
      </c>
      <c r="E81" s="50"/>
      <c r="F81" s="50"/>
      <c r="G81" s="50"/>
      <c r="H81" s="50"/>
    </row>
    <row r="82" spans="1:8" x14ac:dyDescent="0.15">
      <c r="A82" s="22" t="s">
        <v>519</v>
      </c>
      <c r="B82" s="27">
        <v>2.29</v>
      </c>
      <c r="C82" s="22" t="s">
        <v>507</v>
      </c>
      <c r="D82" s="22" t="s">
        <v>517</v>
      </c>
      <c r="E82" s="50"/>
      <c r="F82" s="50"/>
      <c r="G82" s="50"/>
      <c r="H82" s="50"/>
    </row>
    <row r="83" spans="1:8" x14ac:dyDescent="0.15">
      <c r="A83" s="22" t="s">
        <v>572</v>
      </c>
      <c r="B83" s="27">
        <v>1.71</v>
      </c>
      <c r="C83" s="22" t="s">
        <v>507</v>
      </c>
      <c r="D83" s="22" t="s">
        <v>517</v>
      </c>
      <c r="E83" s="50"/>
      <c r="F83" s="50"/>
      <c r="G83" s="50"/>
      <c r="H83" s="50"/>
    </row>
    <row r="84" spans="1:8" x14ac:dyDescent="0.15">
      <c r="A84" s="22" t="s">
        <v>573</v>
      </c>
      <c r="B84" s="27">
        <v>1.19</v>
      </c>
      <c r="C84" s="22" t="s">
        <v>507</v>
      </c>
      <c r="D84" s="22" t="s">
        <v>517</v>
      </c>
      <c r="E84" s="50"/>
      <c r="F84" s="50"/>
      <c r="G84" s="50"/>
      <c r="H84" s="50"/>
    </row>
    <row r="85" spans="1:8" x14ac:dyDescent="0.15">
      <c r="A85" s="22" t="s">
        <v>574</v>
      </c>
      <c r="B85" s="27">
        <v>1.17</v>
      </c>
      <c r="C85" s="22" t="s">
        <v>507</v>
      </c>
      <c r="D85" s="22" t="s">
        <v>517</v>
      </c>
      <c r="E85" s="50"/>
      <c r="F85" s="50"/>
      <c r="G85" s="50"/>
      <c r="H85" s="50"/>
    </row>
    <row r="86" spans="1:8" x14ac:dyDescent="0.15">
      <c r="A86" s="22" t="s">
        <v>590</v>
      </c>
      <c r="B86" s="27">
        <v>3.7</v>
      </c>
      <c r="C86" s="22" t="s">
        <v>507</v>
      </c>
      <c r="D86" s="22" t="s">
        <v>517</v>
      </c>
      <c r="E86" s="50"/>
      <c r="F86" s="50"/>
      <c r="G86" s="50"/>
      <c r="H86" s="50"/>
    </row>
    <row r="87" spans="1:8" x14ac:dyDescent="0.15">
      <c r="A87" s="22" t="s">
        <v>591</v>
      </c>
      <c r="B87" s="27">
        <v>3.64</v>
      </c>
      <c r="C87" s="22" t="s">
        <v>507</v>
      </c>
      <c r="D87" s="22" t="s">
        <v>517</v>
      </c>
      <c r="E87" s="50"/>
      <c r="F87" s="50"/>
      <c r="G87" s="50"/>
      <c r="H87" s="50"/>
    </row>
    <row r="88" spans="1:8" x14ac:dyDescent="0.15">
      <c r="A88" s="22" t="s">
        <v>592</v>
      </c>
      <c r="B88" s="27">
        <v>3.06</v>
      </c>
      <c r="C88" s="22" t="s">
        <v>507</v>
      </c>
      <c r="D88" s="22" t="s">
        <v>517</v>
      </c>
      <c r="E88" s="50"/>
      <c r="F88" s="50"/>
      <c r="G88" s="50"/>
      <c r="H88" s="50"/>
    </row>
    <row r="89" spans="1:8" x14ac:dyDescent="0.15">
      <c r="A89" s="22" t="s">
        <v>536</v>
      </c>
      <c r="B89" s="27">
        <v>1.8</v>
      </c>
      <c r="C89" s="22" t="s">
        <v>507</v>
      </c>
      <c r="D89" s="22" t="s">
        <v>517</v>
      </c>
      <c r="E89" s="50"/>
      <c r="F89" s="50"/>
      <c r="G89" s="50"/>
      <c r="H89" s="50"/>
    </row>
    <row r="90" spans="1:8" x14ac:dyDescent="0.15">
      <c r="A90" s="22" t="s">
        <v>537</v>
      </c>
      <c r="B90" s="27">
        <v>1.77</v>
      </c>
      <c r="C90" s="22" t="s">
        <v>507</v>
      </c>
      <c r="D90" s="22" t="s">
        <v>517</v>
      </c>
      <c r="E90" s="50"/>
      <c r="F90" s="50"/>
      <c r="G90" s="50"/>
      <c r="H90" s="50"/>
    </row>
    <row r="91" spans="1:8" x14ac:dyDescent="0.15">
      <c r="A91" s="22" t="s">
        <v>538</v>
      </c>
      <c r="B91" s="27">
        <v>1.55</v>
      </c>
      <c r="C91" s="22" t="s">
        <v>507</v>
      </c>
      <c r="D91" s="22" t="s">
        <v>517</v>
      </c>
      <c r="E91" s="50"/>
      <c r="F91" s="50"/>
      <c r="G91" s="50"/>
      <c r="H91" s="50"/>
    </row>
  </sheetData>
  <mergeCells count="18">
    <mergeCell ref="E2:E19"/>
    <mergeCell ref="E20:E31"/>
    <mergeCell ref="F2:F19"/>
    <mergeCell ref="F20:F31"/>
    <mergeCell ref="E80:E91"/>
    <mergeCell ref="F80:F91"/>
    <mergeCell ref="E50:E61"/>
    <mergeCell ref="F50:F61"/>
    <mergeCell ref="E62:E79"/>
    <mergeCell ref="F62:F79"/>
    <mergeCell ref="E32:E49"/>
    <mergeCell ref="F32:F49"/>
    <mergeCell ref="G32:G61"/>
    <mergeCell ref="G62:G91"/>
    <mergeCell ref="H62:H91"/>
    <mergeCell ref="H32:H61"/>
    <mergeCell ref="H2:H31"/>
    <mergeCell ref="G2:G31"/>
  </mergeCells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F9CFB-C0C9-4452-9200-94284233B737}">
  <dimension ref="A1:N20"/>
  <sheetViews>
    <sheetView zoomScale="115" zoomScaleNormal="115" workbookViewId="0">
      <selection sqref="A1:XFD1048576"/>
    </sheetView>
  </sheetViews>
  <sheetFormatPr defaultColWidth="9" defaultRowHeight="14.25" x14ac:dyDescent="0.15"/>
  <cols>
    <col min="1" max="8" width="9" style="22"/>
    <col min="9" max="9" width="39.5" style="22" customWidth="1"/>
    <col min="10" max="10" width="14.875" style="22" customWidth="1"/>
    <col min="11" max="11" width="20.125" style="22" customWidth="1"/>
    <col min="12" max="12" width="19.25" style="22" customWidth="1"/>
    <col min="13" max="13" width="11.125" style="22" bestFit="1" customWidth="1"/>
    <col min="14" max="14" width="19.5" style="22" customWidth="1"/>
    <col min="15" max="16384" width="9" style="22"/>
  </cols>
  <sheetData>
    <row r="1" spans="1:14" ht="15" x14ac:dyDescent="0.15">
      <c r="A1" s="21" t="s">
        <v>28</v>
      </c>
      <c r="B1" s="21" t="s">
        <v>649</v>
      </c>
      <c r="C1" s="21" t="s">
        <v>650</v>
      </c>
      <c r="D1" s="21" t="s">
        <v>651</v>
      </c>
      <c r="E1" s="21" t="s">
        <v>652</v>
      </c>
      <c r="F1" s="21" t="s">
        <v>653</v>
      </c>
      <c r="H1" s="21" t="s">
        <v>28</v>
      </c>
      <c r="I1" s="21" t="s">
        <v>657</v>
      </c>
      <c r="J1" s="21" t="s">
        <v>658</v>
      </c>
      <c r="K1" s="21" t="s">
        <v>659</v>
      </c>
      <c r="L1" s="21" t="s">
        <v>660</v>
      </c>
      <c r="M1" s="21" t="s">
        <v>662</v>
      </c>
      <c r="N1" s="21" t="s">
        <v>698</v>
      </c>
    </row>
    <row r="2" spans="1:14" x14ac:dyDescent="0.15">
      <c r="A2" s="22" t="s">
        <v>671</v>
      </c>
      <c r="B2" s="23">
        <v>1</v>
      </c>
      <c r="C2" s="23">
        <v>3.76</v>
      </c>
      <c r="D2" s="23">
        <v>4.03</v>
      </c>
      <c r="E2" s="23">
        <v>4.5599999999999996</v>
      </c>
      <c r="F2" s="23">
        <v>3.12</v>
      </c>
      <c r="H2" s="22" t="s">
        <v>671</v>
      </c>
      <c r="I2" s="22" t="s">
        <v>672</v>
      </c>
      <c r="J2" s="22">
        <v>-2.4369999999999998</v>
      </c>
      <c r="K2" s="24" t="s">
        <v>676</v>
      </c>
      <c r="L2" s="22" t="s">
        <v>664</v>
      </c>
      <c r="M2" s="22" t="s">
        <v>677</v>
      </c>
      <c r="N2" s="22">
        <v>1.1999999999999999E-3</v>
      </c>
    </row>
    <row r="3" spans="1:14" x14ac:dyDescent="0.15">
      <c r="A3" s="22" t="s">
        <v>671</v>
      </c>
      <c r="B3" s="23">
        <v>1</v>
      </c>
      <c r="C3" s="23">
        <v>3.41</v>
      </c>
      <c r="D3" s="23">
        <v>4.63</v>
      </c>
      <c r="E3" s="23">
        <v>3.14</v>
      </c>
      <c r="F3" s="23">
        <v>2.85</v>
      </c>
      <c r="H3" s="22" t="s">
        <v>671</v>
      </c>
      <c r="I3" s="22" t="s">
        <v>673</v>
      </c>
      <c r="J3" s="22">
        <v>-3.347</v>
      </c>
      <c r="K3" s="24" t="s">
        <v>678</v>
      </c>
      <c r="L3" s="22" t="s">
        <v>664</v>
      </c>
      <c r="M3" s="22" t="s">
        <v>666</v>
      </c>
      <c r="N3" s="22">
        <v>1E-4</v>
      </c>
    </row>
    <row r="4" spans="1:14" x14ac:dyDescent="0.15">
      <c r="A4" s="22" t="s">
        <v>671</v>
      </c>
      <c r="B4" s="23">
        <v>1</v>
      </c>
      <c r="C4" s="23">
        <v>3.14</v>
      </c>
      <c r="D4" s="23">
        <v>4.38</v>
      </c>
      <c r="E4" s="23">
        <v>2.89</v>
      </c>
      <c r="F4" s="23">
        <v>3.12</v>
      </c>
      <c r="H4" s="22" t="s">
        <v>671</v>
      </c>
      <c r="I4" s="22" t="s">
        <v>674</v>
      </c>
      <c r="J4" s="22">
        <v>-2.5299999999999998</v>
      </c>
      <c r="K4" s="24" t="s">
        <v>679</v>
      </c>
      <c r="L4" s="22" t="s">
        <v>664</v>
      </c>
      <c r="M4" s="22" t="s">
        <v>666</v>
      </c>
      <c r="N4" s="22">
        <v>8.9999999999999998E-4</v>
      </c>
    </row>
    <row r="5" spans="1:14" x14ac:dyDescent="0.15">
      <c r="A5" s="22" t="s">
        <v>695</v>
      </c>
      <c r="B5" s="23">
        <v>1</v>
      </c>
      <c r="C5" s="23">
        <v>3.44</v>
      </c>
      <c r="D5" s="23">
        <v>4.3499999999999996</v>
      </c>
      <c r="E5" s="23">
        <v>3.53</v>
      </c>
      <c r="F5" s="23">
        <v>3.03</v>
      </c>
      <c r="H5" s="22" t="s">
        <v>670</v>
      </c>
      <c r="I5" s="22" t="s">
        <v>675</v>
      </c>
      <c r="J5" s="22">
        <v>-2.0299999999999998</v>
      </c>
      <c r="K5" s="24" t="s">
        <v>680</v>
      </c>
      <c r="L5" s="22" t="s">
        <v>664</v>
      </c>
      <c r="M5" s="22" t="s">
        <v>677</v>
      </c>
      <c r="N5" s="22">
        <v>3.8E-3</v>
      </c>
    </row>
    <row r="6" spans="1:14" x14ac:dyDescent="0.15">
      <c r="A6" s="22" t="s">
        <v>697</v>
      </c>
      <c r="B6" s="23">
        <v>0</v>
      </c>
      <c r="C6" s="23">
        <v>0.31</v>
      </c>
      <c r="D6" s="23">
        <v>0.25</v>
      </c>
      <c r="E6" s="23">
        <v>0.86</v>
      </c>
      <c r="F6" s="23">
        <v>0.16</v>
      </c>
    </row>
    <row r="8" spans="1:14" ht="15" x14ac:dyDescent="0.15">
      <c r="A8" s="21" t="s">
        <v>28</v>
      </c>
      <c r="B8" s="21" t="s">
        <v>649</v>
      </c>
      <c r="C8" s="21" t="s">
        <v>650</v>
      </c>
      <c r="D8" s="21" t="s">
        <v>651</v>
      </c>
      <c r="E8" s="21" t="s">
        <v>652</v>
      </c>
      <c r="F8" s="21" t="s">
        <v>653</v>
      </c>
      <c r="H8" s="21" t="s">
        <v>28</v>
      </c>
      <c r="I8" s="21" t="s">
        <v>657</v>
      </c>
      <c r="J8" s="21" t="s">
        <v>658</v>
      </c>
      <c r="K8" s="21" t="s">
        <v>659</v>
      </c>
      <c r="L8" s="21" t="s">
        <v>660</v>
      </c>
      <c r="M8" s="21" t="s">
        <v>662</v>
      </c>
      <c r="N8" s="21" t="s">
        <v>698</v>
      </c>
    </row>
    <row r="9" spans="1:14" x14ac:dyDescent="0.15">
      <c r="A9" s="22" t="s">
        <v>654</v>
      </c>
      <c r="B9" s="23">
        <v>1</v>
      </c>
      <c r="C9" s="23">
        <v>59.71</v>
      </c>
      <c r="D9" s="23">
        <v>45.89</v>
      </c>
      <c r="E9" s="23">
        <v>9.25</v>
      </c>
      <c r="F9" s="23">
        <v>4.2</v>
      </c>
      <c r="H9" s="22" t="s">
        <v>654</v>
      </c>
      <c r="I9" s="22" t="s">
        <v>672</v>
      </c>
      <c r="J9" s="22">
        <v>-52.46</v>
      </c>
      <c r="K9" s="24" t="s">
        <v>681</v>
      </c>
      <c r="L9" s="22" t="s">
        <v>664</v>
      </c>
      <c r="M9" s="22" t="s">
        <v>666</v>
      </c>
      <c r="N9" s="22" t="s">
        <v>665</v>
      </c>
    </row>
    <row r="10" spans="1:14" x14ac:dyDescent="0.15">
      <c r="A10" s="22" t="s">
        <v>654</v>
      </c>
      <c r="B10" s="23">
        <v>1</v>
      </c>
      <c r="C10" s="23">
        <v>59.3</v>
      </c>
      <c r="D10" s="23">
        <v>55.72</v>
      </c>
      <c r="E10" s="23">
        <v>8.51</v>
      </c>
      <c r="F10" s="23">
        <v>3.63</v>
      </c>
      <c r="H10" s="22" t="s">
        <v>654</v>
      </c>
      <c r="I10" s="22" t="s">
        <v>673</v>
      </c>
      <c r="J10" s="22">
        <v>-47.64</v>
      </c>
      <c r="K10" s="24" t="s">
        <v>682</v>
      </c>
      <c r="L10" s="22" t="s">
        <v>664</v>
      </c>
      <c r="M10" s="22" t="s">
        <v>666</v>
      </c>
      <c r="N10" s="22" t="s">
        <v>665</v>
      </c>
    </row>
    <row r="11" spans="1:14" x14ac:dyDescent="0.15">
      <c r="A11" s="22" t="s">
        <v>654</v>
      </c>
      <c r="B11" s="23">
        <v>1</v>
      </c>
      <c r="C11" s="23">
        <v>41.36</v>
      </c>
      <c r="D11" s="23">
        <v>44.32</v>
      </c>
      <c r="E11" s="23">
        <v>8</v>
      </c>
      <c r="F11" s="23">
        <v>3.36</v>
      </c>
      <c r="H11" s="22" t="s">
        <v>654</v>
      </c>
      <c r="I11" s="22" t="s">
        <v>674</v>
      </c>
      <c r="J11" s="22">
        <v>-7.5869999999999997</v>
      </c>
      <c r="K11" s="24" t="s">
        <v>683</v>
      </c>
      <c r="L11" s="22" t="s">
        <v>685</v>
      </c>
      <c r="M11" s="22" t="s">
        <v>686</v>
      </c>
      <c r="N11" s="22">
        <v>0.40660000000000002</v>
      </c>
    </row>
    <row r="12" spans="1:14" x14ac:dyDescent="0.15">
      <c r="A12" s="22" t="s">
        <v>695</v>
      </c>
      <c r="B12" s="23">
        <v>1</v>
      </c>
      <c r="C12" s="23">
        <v>53.46</v>
      </c>
      <c r="D12" s="23">
        <v>48.64</v>
      </c>
      <c r="E12" s="23">
        <v>8.59</v>
      </c>
      <c r="F12" s="23">
        <v>3.73</v>
      </c>
      <c r="H12" s="22" t="s">
        <v>654</v>
      </c>
      <c r="I12" s="22" t="s">
        <v>675</v>
      </c>
      <c r="J12" s="22">
        <v>-2.73</v>
      </c>
      <c r="K12" s="24" t="s">
        <v>684</v>
      </c>
      <c r="L12" s="22" t="s">
        <v>685</v>
      </c>
      <c r="M12" s="22" t="s">
        <v>686</v>
      </c>
      <c r="N12" s="22">
        <v>0.95789999999999997</v>
      </c>
    </row>
    <row r="13" spans="1:14" x14ac:dyDescent="0.15">
      <c r="A13" s="22" t="s">
        <v>697</v>
      </c>
      <c r="B13" s="23">
        <v>0</v>
      </c>
      <c r="C13" s="23">
        <v>10.48</v>
      </c>
      <c r="D13" s="23">
        <v>6.16</v>
      </c>
      <c r="E13" s="23">
        <v>0.63</v>
      </c>
      <c r="F13" s="23">
        <v>0.43</v>
      </c>
    </row>
    <row r="15" spans="1:14" ht="15" x14ac:dyDescent="0.15">
      <c r="A15" s="21" t="s">
        <v>28</v>
      </c>
      <c r="B15" s="21" t="s">
        <v>649</v>
      </c>
      <c r="C15" s="21" t="s">
        <v>650</v>
      </c>
      <c r="D15" s="21" t="s">
        <v>651</v>
      </c>
      <c r="E15" s="21" t="s">
        <v>652</v>
      </c>
      <c r="F15" s="21" t="s">
        <v>653</v>
      </c>
      <c r="H15" s="21" t="s">
        <v>28</v>
      </c>
      <c r="I15" s="21" t="s">
        <v>657</v>
      </c>
      <c r="J15" s="21" t="s">
        <v>658</v>
      </c>
      <c r="K15" s="21" t="s">
        <v>659</v>
      </c>
      <c r="L15" s="21" t="s">
        <v>660</v>
      </c>
      <c r="M15" s="21" t="s">
        <v>662</v>
      </c>
      <c r="N15" s="21" t="s">
        <v>698</v>
      </c>
    </row>
    <row r="16" spans="1:14" x14ac:dyDescent="0.15">
      <c r="A16" s="22" t="s">
        <v>656</v>
      </c>
      <c r="B16" s="23">
        <v>1</v>
      </c>
      <c r="C16" s="23">
        <v>0.12</v>
      </c>
      <c r="D16" s="23">
        <v>0.08</v>
      </c>
      <c r="E16" s="23">
        <v>0.2</v>
      </c>
      <c r="F16" s="23">
        <v>0.48</v>
      </c>
      <c r="H16" s="22" t="s">
        <v>655</v>
      </c>
      <c r="I16" s="22" t="s">
        <v>672</v>
      </c>
      <c r="J16" s="22">
        <v>0.89329999999999998</v>
      </c>
      <c r="K16" s="24" t="s">
        <v>663</v>
      </c>
      <c r="L16" s="22" t="s">
        <v>664</v>
      </c>
      <c r="M16" s="22" t="s">
        <v>666</v>
      </c>
      <c r="N16" s="22" t="s">
        <v>665</v>
      </c>
    </row>
    <row r="17" spans="1:14" x14ac:dyDescent="0.15">
      <c r="A17" s="22" t="s">
        <v>656</v>
      </c>
      <c r="B17" s="23">
        <v>1</v>
      </c>
      <c r="C17" s="23">
        <v>0.08</v>
      </c>
      <c r="D17" s="23">
        <v>0.12</v>
      </c>
      <c r="E17" s="23">
        <v>0.14000000000000001</v>
      </c>
      <c r="F17" s="23">
        <v>0.59</v>
      </c>
      <c r="H17" s="22" t="s">
        <v>656</v>
      </c>
      <c r="I17" s="22" t="s">
        <v>673</v>
      </c>
      <c r="J17" s="23">
        <v>0.89670000000000005</v>
      </c>
      <c r="K17" s="24" t="s">
        <v>667</v>
      </c>
      <c r="L17" s="22" t="s">
        <v>664</v>
      </c>
      <c r="M17" s="22" t="s">
        <v>666</v>
      </c>
      <c r="N17" s="22" t="s">
        <v>665</v>
      </c>
    </row>
    <row r="18" spans="1:14" x14ac:dyDescent="0.15">
      <c r="A18" s="22" t="s">
        <v>656</v>
      </c>
      <c r="B18" s="23">
        <v>1</v>
      </c>
      <c r="C18" s="23">
        <v>0.12</v>
      </c>
      <c r="D18" s="23">
        <v>0.11</v>
      </c>
      <c r="E18" s="23">
        <v>0.09</v>
      </c>
      <c r="F18" s="23">
        <v>0.57999999999999996</v>
      </c>
      <c r="H18" s="22" t="s">
        <v>656</v>
      </c>
      <c r="I18" s="22" t="s">
        <v>674</v>
      </c>
      <c r="J18" s="23">
        <v>0.85670000000000002</v>
      </c>
      <c r="K18" s="24" t="s">
        <v>668</v>
      </c>
      <c r="L18" s="22" t="s">
        <v>664</v>
      </c>
      <c r="M18" s="22" t="s">
        <v>666</v>
      </c>
      <c r="N18" s="22" t="s">
        <v>665</v>
      </c>
    </row>
    <row r="19" spans="1:14" x14ac:dyDescent="0.15">
      <c r="A19" s="22" t="s">
        <v>695</v>
      </c>
      <c r="B19" s="23">
        <v>1</v>
      </c>
      <c r="C19" s="23">
        <v>0.1</v>
      </c>
      <c r="D19" s="23">
        <v>0.1</v>
      </c>
      <c r="E19" s="23">
        <v>0.17</v>
      </c>
      <c r="F19" s="23">
        <v>0.54</v>
      </c>
      <c r="H19" s="22" t="s">
        <v>656</v>
      </c>
      <c r="I19" s="22" t="s">
        <v>675</v>
      </c>
      <c r="J19" s="23">
        <v>0.45</v>
      </c>
      <c r="K19" s="24" t="s">
        <v>669</v>
      </c>
      <c r="L19" s="22" t="s">
        <v>664</v>
      </c>
      <c r="M19" s="22" t="s">
        <v>666</v>
      </c>
      <c r="N19" s="22" t="s">
        <v>665</v>
      </c>
    </row>
    <row r="20" spans="1:14" x14ac:dyDescent="0.15">
      <c r="A20" s="22" t="s">
        <v>697</v>
      </c>
      <c r="B20" s="23">
        <v>0</v>
      </c>
      <c r="C20" s="23">
        <v>2.8000000000000001E-2</v>
      </c>
      <c r="D20" s="23">
        <v>2.8299999999999999E-2</v>
      </c>
      <c r="E20" s="23">
        <v>0.04</v>
      </c>
      <c r="F20" s="23">
        <v>0.08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F1092-0707-4EBE-97BD-8963D6FCDFA9}">
  <dimension ref="A1:N51"/>
  <sheetViews>
    <sheetView topLeftCell="A19" zoomScale="95" zoomScaleNormal="95" workbookViewId="0">
      <selection activeCell="E25" sqref="E25"/>
    </sheetView>
  </sheetViews>
  <sheetFormatPr defaultColWidth="9" defaultRowHeight="14.25" x14ac:dyDescent="0.15"/>
  <cols>
    <col min="1" max="1" width="9.25" style="16" bestFit="1" customWidth="1"/>
    <col min="2" max="2" width="14.125" style="16" bestFit="1" customWidth="1"/>
    <col min="3" max="3" width="12.875" style="16" bestFit="1" customWidth="1"/>
    <col min="4" max="4" width="20.375" style="16" bestFit="1" customWidth="1"/>
    <col min="5" max="5" width="14" style="28" bestFit="1" customWidth="1"/>
    <col min="6" max="7" width="13.625" style="16" bestFit="1" customWidth="1"/>
    <col min="8" max="8" width="13.75" style="16" bestFit="1" customWidth="1"/>
    <col min="9" max="9" width="9.875" style="16" bestFit="1" customWidth="1"/>
    <col min="10" max="10" width="9" style="16"/>
    <col min="11" max="11" width="13.5" style="16" bestFit="1" customWidth="1"/>
    <col min="12" max="16384" width="9" style="16"/>
  </cols>
  <sheetData>
    <row r="1" spans="1:9" ht="15" x14ac:dyDescent="0.15">
      <c r="A1" s="20" t="s">
        <v>714</v>
      </c>
      <c r="B1" s="20" t="s">
        <v>461</v>
      </c>
      <c r="C1" s="20" t="s">
        <v>849</v>
      </c>
      <c r="D1" s="20" t="s">
        <v>850</v>
      </c>
      <c r="E1" s="30" t="s">
        <v>460</v>
      </c>
      <c r="F1" s="20" t="s">
        <v>695</v>
      </c>
      <c r="G1" s="20" t="s">
        <v>697</v>
      </c>
      <c r="H1" s="20" t="s">
        <v>705</v>
      </c>
      <c r="I1" s="20" t="s">
        <v>662</v>
      </c>
    </row>
    <row r="2" spans="1:9" x14ac:dyDescent="0.15">
      <c r="A2" s="50" t="s">
        <v>718</v>
      </c>
      <c r="B2" s="50" t="s">
        <v>715</v>
      </c>
      <c r="C2" s="25">
        <v>16</v>
      </c>
      <c r="D2" s="25">
        <v>14</v>
      </c>
      <c r="E2" s="28">
        <v>0.88</v>
      </c>
      <c r="F2" s="54">
        <v>0.92666666666666697</v>
      </c>
      <c r="G2" s="50">
        <v>4.1633319989322598E-2</v>
      </c>
      <c r="H2" s="50" t="s">
        <v>728</v>
      </c>
      <c r="I2" s="56" t="s">
        <v>728</v>
      </c>
    </row>
    <row r="3" spans="1:9" x14ac:dyDescent="0.15">
      <c r="A3" s="50"/>
      <c r="B3" s="50"/>
      <c r="C3" s="25">
        <v>16</v>
      </c>
      <c r="D3" s="25">
        <v>15</v>
      </c>
      <c r="E3" s="28">
        <v>0.94</v>
      </c>
      <c r="F3" s="54"/>
      <c r="G3" s="50"/>
      <c r="H3" s="50"/>
      <c r="I3" s="56"/>
    </row>
    <row r="4" spans="1:9" x14ac:dyDescent="0.15">
      <c r="A4" s="50"/>
      <c r="B4" s="50"/>
      <c r="C4" s="25">
        <v>23</v>
      </c>
      <c r="D4" s="25">
        <v>22</v>
      </c>
      <c r="E4" s="28">
        <v>0.96</v>
      </c>
      <c r="F4" s="54"/>
      <c r="G4" s="50"/>
      <c r="H4" s="50"/>
      <c r="I4" s="56"/>
    </row>
    <row r="5" spans="1:9" x14ac:dyDescent="0.15">
      <c r="A5" s="50"/>
      <c r="B5" s="50" t="s">
        <v>716</v>
      </c>
      <c r="C5" s="25">
        <v>15</v>
      </c>
      <c r="D5" s="25">
        <v>2</v>
      </c>
      <c r="E5" s="28">
        <v>0.13</v>
      </c>
      <c r="F5" s="55">
        <v>0.146666666666667</v>
      </c>
      <c r="G5" s="50">
        <v>1.5275252316519499E-2</v>
      </c>
      <c r="H5" s="50">
        <v>2.5971682263780901E-4</v>
      </c>
      <c r="I5" s="50" t="s">
        <v>666</v>
      </c>
    </row>
    <row r="6" spans="1:9" x14ac:dyDescent="0.15">
      <c r="A6" s="50"/>
      <c r="B6" s="50"/>
      <c r="C6" s="25">
        <v>19</v>
      </c>
      <c r="D6" s="25">
        <v>3</v>
      </c>
      <c r="E6" s="28">
        <v>0.16</v>
      </c>
      <c r="F6" s="55"/>
      <c r="G6" s="50"/>
      <c r="H6" s="50"/>
      <c r="I6" s="50"/>
    </row>
    <row r="7" spans="1:9" x14ac:dyDescent="0.15">
      <c r="A7" s="50"/>
      <c r="B7" s="50"/>
      <c r="C7" s="25">
        <v>20</v>
      </c>
      <c r="D7" s="25">
        <v>3</v>
      </c>
      <c r="E7" s="28">
        <v>0.15</v>
      </c>
      <c r="F7" s="55"/>
      <c r="G7" s="50"/>
      <c r="H7" s="50"/>
      <c r="I7" s="50"/>
    </row>
    <row r="8" spans="1:9" x14ac:dyDescent="0.15">
      <c r="A8" s="50"/>
      <c r="B8" s="50" t="s">
        <v>717</v>
      </c>
      <c r="C8" s="25">
        <v>13</v>
      </c>
      <c r="D8" s="25">
        <v>0</v>
      </c>
      <c r="E8" s="28">
        <v>0</v>
      </c>
      <c r="F8" s="50">
        <v>0</v>
      </c>
      <c r="G8" s="50">
        <v>0</v>
      </c>
      <c r="H8" s="50">
        <v>6.7216470457646699E-4</v>
      </c>
      <c r="I8" s="50" t="s">
        <v>666</v>
      </c>
    </row>
    <row r="9" spans="1:9" x14ac:dyDescent="0.15">
      <c r="A9" s="50"/>
      <c r="B9" s="50"/>
      <c r="C9" s="25">
        <v>14</v>
      </c>
      <c r="D9" s="25">
        <v>0</v>
      </c>
      <c r="E9" s="28">
        <v>0</v>
      </c>
      <c r="F9" s="50"/>
      <c r="G9" s="50"/>
      <c r="H9" s="50"/>
      <c r="I9" s="50"/>
    </row>
    <row r="10" spans="1:9" x14ac:dyDescent="0.15">
      <c r="A10" s="50"/>
      <c r="B10" s="50"/>
      <c r="C10" s="25">
        <v>17</v>
      </c>
      <c r="D10" s="25">
        <v>0</v>
      </c>
      <c r="E10" s="28">
        <v>0</v>
      </c>
      <c r="F10" s="50"/>
      <c r="G10" s="50"/>
      <c r="H10" s="50"/>
      <c r="I10" s="50"/>
    </row>
    <row r="12" spans="1:9" ht="15" x14ac:dyDescent="0.15">
      <c r="A12" s="20" t="s">
        <v>714</v>
      </c>
      <c r="B12" s="20" t="s">
        <v>461</v>
      </c>
      <c r="C12" s="20" t="s">
        <v>849</v>
      </c>
      <c r="D12" s="20" t="s">
        <v>850</v>
      </c>
      <c r="E12" s="30" t="s">
        <v>460</v>
      </c>
      <c r="F12" s="20" t="s">
        <v>695</v>
      </c>
      <c r="G12" s="20" t="s">
        <v>697</v>
      </c>
      <c r="H12" s="20" t="s">
        <v>705</v>
      </c>
      <c r="I12" s="20" t="s">
        <v>662</v>
      </c>
    </row>
    <row r="13" spans="1:9" x14ac:dyDescent="0.15">
      <c r="A13" s="50" t="s">
        <v>718</v>
      </c>
      <c r="B13" s="50" t="s">
        <v>715</v>
      </c>
      <c r="C13" s="25">
        <v>20</v>
      </c>
      <c r="D13" s="25">
        <v>18</v>
      </c>
      <c r="E13" s="28">
        <v>0.9</v>
      </c>
      <c r="F13" s="50">
        <v>0.91999999999999993</v>
      </c>
      <c r="G13" s="50">
        <v>3.4641016151377511E-2</v>
      </c>
      <c r="H13" s="50" t="s">
        <v>728</v>
      </c>
      <c r="I13" s="56" t="s">
        <v>728</v>
      </c>
    </row>
    <row r="14" spans="1:9" x14ac:dyDescent="0.15">
      <c r="A14" s="50"/>
      <c r="B14" s="50"/>
      <c r="C14" s="25">
        <v>24</v>
      </c>
      <c r="D14" s="25">
        <v>23</v>
      </c>
      <c r="E14" s="28">
        <v>0.96</v>
      </c>
      <c r="F14" s="50"/>
      <c r="G14" s="50"/>
      <c r="H14" s="50"/>
      <c r="I14" s="56"/>
    </row>
    <row r="15" spans="1:9" x14ac:dyDescent="0.15">
      <c r="A15" s="50"/>
      <c r="B15" s="50"/>
      <c r="C15" s="25">
        <v>20</v>
      </c>
      <c r="D15" s="25">
        <v>18</v>
      </c>
      <c r="E15" s="28">
        <v>0.9</v>
      </c>
      <c r="F15" s="50"/>
      <c r="G15" s="50"/>
      <c r="H15" s="50"/>
      <c r="I15" s="56"/>
    </row>
    <row r="16" spans="1:9" x14ac:dyDescent="0.15">
      <c r="A16" s="50"/>
      <c r="B16" s="50" t="s">
        <v>721</v>
      </c>
      <c r="C16" s="25">
        <v>20</v>
      </c>
      <c r="D16" s="25">
        <v>2</v>
      </c>
      <c r="E16" s="28">
        <v>0.1</v>
      </c>
      <c r="F16" s="50">
        <v>0.14666666666666664</v>
      </c>
      <c r="G16" s="50">
        <v>4.5092497528228803E-2</v>
      </c>
      <c r="H16" s="50">
        <v>3.0680152656862003E-4</v>
      </c>
      <c r="I16" s="50" t="s">
        <v>666</v>
      </c>
    </row>
    <row r="17" spans="1:14" x14ac:dyDescent="0.15">
      <c r="A17" s="50"/>
      <c r="B17" s="50"/>
      <c r="C17" s="25">
        <v>17</v>
      </c>
      <c r="D17" s="25">
        <v>2</v>
      </c>
      <c r="E17" s="28">
        <v>0.12</v>
      </c>
      <c r="F17" s="50"/>
      <c r="G17" s="50"/>
      <c r="H17" s="50"/>
      <c r="I17" s="50"/>
    </row>
    <row r="18" spans="1:14" x14ac:dyDescent="0.15">
      <c r="A18" s="50"/>
      <c r="B18" s="50"/>
      <c r="C18" s="25">
        <v>18</v>
      </c>
      <c r="D18" s="25">
        <v>4</v>
      </c>
      <c r="E18" s="28">
        <v>0.22</v>
      </c>
      <c r="F18" s="50"/>
      <c r="G18" s="50"/>
      <c r="H18" s="50"/>
      <c r="I18" s="50"/>
    </row>
    <row r="20" spans="1:14" ht="15" x14ac:dyDescent="0.15">
      <c r="A20" s="20" t="s">
        <v>714</v>
      </c>
      <c r="B20" s="20" t="s">
        <v>461</v>
      </c>
      <c r="C20" s="20" t="s">
        <v>849</v>
      </c>
      <c r="D20" s="20" t="s">
        <v>851</v>
      </c>
      <c r="E20" s="30" t="s">
        <v>460</v>
      </c>
      <c r="F20" s="20" t="s">
        <v>695</v>
      </c>
      <c r="G20" s="20" t="s">
        <v>697</v>
      </c>
      <c r="H20" s="20" t="s">
        <v>705</v>
      </c>
      <c r="I20" s="20" t="s">
        <v>662</v>
      </c>
    </row>
    <row r="21" spans="1:14" x14ac:dyDescent="0.15">
      <c r="A21" s="50" t="s">
        <v>719</v>
      </c>
      <c r="B21" s="50" t="s">
        <v>715</v>
      </c>
      <c r="C21" s="25">
        <v>24</v>
      </c>
      <c r="D21" s="25">
        <v>20</v>
      </c>
      <c r="E21" s="26">
        <v>0.83299999999999996</v>
      </c>
      <c r="F21" s="50">
        <v>0.86099999999999999</v>
      </c>
      <c r="G21" s="50">
        <v>3.7451079201183707E-2</v>
      </c>
      <c r="H21" s="50" t="s">
        <v>728</v>
      </c>
      <c r="I21" s="56" t="s">
        <v>728</v>
      </c>
      <c r="J21" s="26"/>
      <c r="K21" s="34"/>
      <c r="N21" s="26"/>
    </row>
    <row r="22" spans="1:14" x14ac:dyDescent="0.15">
      <c r="A22" s="50"/>
      <c r="B22" s="50"/>
      <c r="C22" s="25">
        <v>20</v>
      </c>
      <c r="D22" s="25">
        <v>18</v>
      </c>
      <c r="E22" s="26">
        <v>0.9</v>
      </c>
      <c r="F22" s="50"/>
      <c r="G22" s="50"/>
      <c r="H22" s="50"/>
      <c r="I22" s="56"/>
      <c r="J22" s="26"/>
      <c r="K22" s="34"/>
      <c r="N22" s="26"/>
    </row>
    <row r="23" spans="1:14" x14ac:dyDescent="0.15">
      <c r="A23" s="50"/>
      <c r="B23" s="50"/>
      <c r="C23" s="25">
        <v>20</v>
      </c>
      <c r="D23" s="25">
        <v>17</v>
      </c>
      <c r="E23" s="26">
        <v>0.85</v>
      </c>
      <c r="F23" s="50"/>
      <c r="G23" s="50"/>
      <c r="H23" s="50"/>
      <c r="I23" s="56"/>
      <c r="J23" s="26"/>
      <c r="K23" s="34"/>
      <c r="N23" s="26"/>
    </row>
    <row r="24" spans="1:14" x14ac:dyDescent="0.15">
      <c r="A24" s="50"/>
      <c r="B24" s="50" t="s">
        <v>716</v>
      </c>
      <c r="C24" s="25">
        <v>23</v>
      </c>
      <c r="D24" s="25">
        <v>0</v>
      </c>
      <c r="E24" s="26">
        <v>0</v>
      </c>
      <c r="F24" s="50">
        <v>7.4300000000000005E-2</v>
      </c>
      <c r="G24" s="50">
        <v>6.6530694670455193E-2</v>
      </c>
      <c r="H24" s="50">
        <v>1.9400542778360259E-4</v>
      </c>
      <c r="I24" s="50" t="s">
        <v>666</v>
      </c>
      <c r="J24" s="26"/>
      <c r="K24" s="34"/>
      <c r="N24" s="26"/>
    </row>
    <row r="25" spans="1:14" x14ac:dyDescent="0.15">
      <c r="A25" s="50"/>
      <c r="B25" s="50"/>
      <c r="C25" s="25">
        <v>22</v>
      </c>
      <c r="D25" s="25">
        <v>3</v>
      </c>
      <c r="E25" s="26">
        <v>0.13600000000000001</v>
      </c>
      <c r="F25" s="50"/>
      <c r="G25" s="50"/>
      <c r="H25" s="50"/>
      <c r="I25" s="50"/>
      <c r="J25" s="26"/>
      <c r="K25" s="34"/>
      <c r="N25" s="26"/>
    </row>
    <row r="26" spans="1:14" x14ac:dyDescent="0.15">
      <c r="A26" s="50"/>
      <c r="B26" s="50"/>
      <c r="C26" s="25">
        <v>23</v>
      </c>
      <c r="D26" s="25">
        <v>2</v>
      </c>
      <c r="E26" s="26">
        <v>8.6900000000000005E-2</v>
      </c>
      <c r="F26" s="50"/>
      <c r="G26" s="50"/>
      <c r="H26" s="50"/>
      <c r="I26" s="50"/>
      <c r="J26" s="26"/>
      <c r="K26" s="34"/>
      <c r="N26" s="26"/>
    </row>
    <row r="27" spans="1:14" x14ac:dyDescent="0.15">
      <c r="A27" s="50"/>
      <c r="B27" s="50" t="s">
        <v>717</v>
      </c>
      <c r="C27" s="25">
        <v>19</v>
      </c>
      <c r="D27" s="25">
        <v>1</v>
      </c>
      <c r="E27" s="26">
        <v>5.2600000000000001E-2</v>
      </c>
      <c r="F27" s="50">
        <v>9.5433333333333301E-2</v>
      </c>
      <c r="G27" s="50">
        <v>4.2770706486254514E-2</v>
      </c>
      <c r="H27" s="50">
        <v>1.4443064094883037E-5</v>
      </c>
      <c r="I27" s="50" t="s">
        <v>666</v>
      </c>
      <c r="J27" s="26"/>
      <c r="K27" s="34"/>
      <c r="N27" s="26"/>
    </row>
    <row r="28" spans="1:14" x14ac:dyDescent="0.15">
      <c r="A28" s="50"/>
      <c r="B28" s="50"/>
      <c r="C28" s="25">
        <v>21</v>
      </c>
      <c r="D28" s="25">
        <v>3</v>
      </c>
      <c r="E28" s="26">
        <v>0.14280000000000001</v>
      </c>
      <c r="F28" s="50"/>
      <c r="G28" s="50"/>
      <c r="H28" s="50"/>
      <c r="I28" s="50"/>
      <c r="J28" s="26"/>
      <c r="K28" s="34"/>
      <c r="N28" s="26"/>
    </row>
    <row r="29" spans="1:14" x14ac:dyDescent="0.15">
      <c r="A29" s="50"/>
      <c r="B29" s="50"/>
      <c r="C29" s="25">
        <v>22</v>
      </c>
      <c r="D29" s="25">
        <v>2</v>
      </c>
      <c r="E29" s="26">
        <v>9.0899999999999995E-2</v>
      </c>
      <c r="F29" s="50"/>
      <c r="G29" s="50"/>
      <c r="H29" s="50"/>
      <c r="I29" s="50"/>
      <c r="J29" s="26"/>
      <c r="K29" s="34"/>
      <c r="N29" s="26"/>
    </row>
    <row r="30" spans="1:14" x14ac:dyDescent="0.15">
      <c r="A30" s="50"/>
      <c r="B30" s="50" t="s">
        <v>725</v>
      </c>
      <c r="C30" s="25">
        <v>21</v>
      </c>
      <c r="D30" s="25">
        <v>21</v>
      </c>
      <c r="E30" s="26">
        <v>1</v>
      </c>
      <c r="F30" s="53">
        <v>1</v>
      </c>
      <c r="G30" s="52">
        <v>0</v>
      </c>
      <c r="H30" s="50">
        <v>2.0292329000000001E-2</v>
      </c>
      <c r="I30" s="50" t="s">
        <v>729</v>
      </c>
      <c r="J30" s="26"/>
      <c r="K30" s="34"/>
      <c r="N30" s="26"/>
    </row>
    <row r="31" spans="1:14" x14ac:dyDescent="0.15">
      <c r="A31" s="50"/>
      <c r="B31" s="50"/>
      <c r="C31" s="25">
        <v>23</v>
      </c>
      <c r="D31" s="25">
        <v>23</v>
      </c>
      <c r="E31" s="26">
        <v>1</v>
      </c>
      <c r="F31" s="53"/>
      <c r="G31" s="52"/>
      <c r="H31" s="50"/>
      <c r="I31" s="50"/>
      <c r="J31" s="26"/>
      <c r="K31" s="34"/>
      <c r="N31" s="26"/>
    </row>
    <row r="32" spans="1:14" x14ac:dyDescent="0.15">
      <c r="A32" s="50"/>
      <c r="B32" s="50"/>
      <c r="C32" s="25">
        <v>19</v>
      </c>
      <c r="D32" s="25">
        <v>19</v>
      </c>
      <c r="E32" s="26">
        <v>1</v>
      </c>
      <c r="F32" s="53"/>
      <c r="G32" s="52"/>
      <c r="H32" s="50"/>
      <c r="I32" s="50"/>
      <c r="J32" s="26"/>
      <c r="K32" s="34"/>
      <c r="N32" s="26"/>
    </row>
    <row r="33" spans="1:14" x14ac:dyDescent="0.15">
      <c r="A33" s="50"/>
      <c r="B33" s="50" t="s">
        <v>724</v>
      </c>
      <c r="C33" s="25">
        <v>22</v>
      </c>
      <c r="D33" s="25">
        <v>22</v>
      </c>
      <c r="E33" s="26">
        <v>1</v>
      </c>
      <c r="F33" s="53">
        <v>1</v>
      </c>
      <c r="G33" s="52">
        <v>0</v>
      </c>
      <c r="H33" s="50">
        <v>2.0292329000000001E-2</v>
      </c>
      <c r="I33" s="50" t="s">
        <v>729</v>
      </c>
      <c r="J33" s="26"/>
      <c r="K33" s="34"/>
      <c r="N33" s="26"/>
    </row>
    <row r="34" spans="1:14" x14ac:dyDescent="0.15">
      <c r="A34" s="50"/>
      <c r="B34" s="50"/>
      <c r="C34" s="25">
        <v>24</v>
      </c>
      <c r="D34" s="25">
        <v>24</v>
      </c>
      <c r="E34" s="26">
        <v>1</v>
      </c>
      <c r="F34" s="53"/>
      <c r="G34" s="52"/>
      <c r="H34" s="50"/>
      <c r="I34" s="50"/>
      <c r="J34" s="26"/>
      <c r="K34" s="34"/>
      <c r="N34" s="26"/>
    </row>
    <row r="35" spans="1:14" x14ac:dyDescent="0.15">
      <c r="A35" s="50"/>
      <c r="B35" s="50"/>
      <c r="C35" s="25">
        <v>22</v>
      </c>
      <c r="D35" s="25">
        <v>22</v>
      </c>
      <c r="E35" s="26">
        <v>1</v>
      </c>
      <c r="F35" s="53"/>
      <c r="G35" s="52"/>
      <c r="H35" s="50"/>
      <c r="I35" s="50"/>
      <c r="J35" s="26"/>
      <c r="K35" s="34"/>
      <c r="N35" s="26"/>
    </row>
    <row r="37" spans="1:14" ht="15" x14ac:dyDescent="0.15">
      <c r="A37" s="20" t="s">
        <v>714</v>
      </c>
      <c r="B37" s="20" t="s">
        <v>461</v>
      </c>
      <c r="C37" s="20" t="s">
        <v>849</v>
      </c>
      <c r="D37" s="20" t="s">
        <v>851</v>
      </c>
      <c r="E37" s="30" t="s">
        <v>460</v>
      </c>
      <c r="F37" s="20" t="s">
        <v>695</v>
      </c>
      <c r="G37" s="20" t="s">
        <v>697</v>
      </c>
      <c r="H37" s="20" t="s">
        <v>705</v>
      </c>
      <c r="I37" s="20" t="s">
        <v>662</v>
      </c>
    </row>
    <row r="38" spans="1:14" x14ac:dyDescent="0.15">
      <c r="A38" s="50" t="s">
        <v>719</v>
      </c>
      <c r="B38" s="50" t="s">
        <v>715</v>
      </c>
      <c r="C38" s="25">
        <v>24</v>
      </c>
      <c r="D38" s="25">
        <v>17</v>
      </c>
      <c r="E38" s="32">
        <v>0.70799999999999996</v>
      </c>
      <c r="F38" s="50">
        <v>0.72833333333333339</v>
      </c>
      <c r="G38" s="50">
        <v>4.6929024423413429E-2</v>
      </c>
      <c r="H38" s="50" t="s">
        <v>728</v>
      </c>
      <c r="I38" s="56" t="s">
        <v>728</v>
      </c>
    </row>
    <row r="39" spans="1:14" x14ac:dyDescent="0.15">
      <c r="A39" s="50"/>
      <c r="B39" s="50"/>
      <c r="C39" s="25">
        <v>23</v>
      </c>
      <c r="D39" s="25">
        <v>16</v>
      </c>
      <c r="E39" s="32">
        <v>0.69500000000000006</v>
      </c>
      <c r="F39" s="50"/>
      <c r="G39" s="50"/>
      <c r="H39" s="50"/>
      <c r="I39" s="56"/>
    </row>
    <row r="40" spans="1:14" x14ac:dyDescent="0.15">
      <c r="A40" s="50"/>
      <c r="B40" s="50"/>
      <c r="C40" s="25">
        <v>23</v>
      </c>
      <c r="D40" s="25">
        <v>18</v>
      </c>
      <c r="E40" s="32">
        <v>0.78200000000000003</v>
      </c>
      <c r="F40" s="50"/>
      <c r="G40" s="50"/>
      <c r="H40" s="50"/>
      <c r="I40" s="56"/>
    </row>
    <row r="41" spans="1:14" x14ac:dyDescent="0.15">
      <c r="A41" s="50"/>
      <c r="B41" s="50" t="s">
        <v>721</v>
      </c>
      <c r="C41" s="25">
        <v>24</v>
      </c>
      <c r="D41" s="25">
        <v>6</v>
      </c>
      <c r="E41" s="32">
        <v>0.25</v>
      </c>
      <c r="F41" s="50">
        <v>0.2563333333333333</v>
      </c>
      <c r="G41" s="50">
        <v>3.29595711946222E-2</v>
      </c>
      <c r="H41" s="50">
        <v>2.7482488977205607E-4</v>
      </c>
      <c r="I41" s="50" t="s">
        <v>666</v>
      </c>
    </row>
    <row r="42" spans="1:14" x14ac:dyDescent="0.15">
      <c r="A42" s="50"/>
      <c r="B42" s="50"/>
      <c r="C42" s="25">
        <v>22</v>
      </c>
      <c r="D42" s="25">
        <v>5</v>
      </c>
      <c r="E42" s="32">
        <v>0.22700000000000001</v>
      </c>
      <c r="F42" s="50"/>
      <c r="G42" s="50"/>
      <c r="H42" s="50"/>
      <c r="I42" s="50"/>
    </row>
    <row r="43" spans="1:14" x14ac:dyDescent="0.15">
      <c r="A43" s="50"/>
      <c r="B43" s="50"/>
      <c r="C43" s="25">
        <v>24</v>
      </c>
      <c r="D43" s="25">
        <v>7</v>
      </c>
      <c r="E43" s="32">
        <v>0.29199999999999998</v>
      </c>
      <c r="F43" s="50"/>
      <c r="G43" s="50"/>
      <c r="H43" s="50"/>
      <c r="I43" s="50"/>
    </row>
    <row r="44" spans="1:14" x14ac:dyDescent="0.15">
      <c r="A44" s="50"/>
      <c r="B44" s="50" t="s">
        <v>722</v>
      </c>
      <c r="C44" s="25">
        <v>24</v>
      </c>
      <c r="D44" s="25">
        <v>23</v>
      </c>
      <c r="E44" s="32">
        <v>0.95799999999999996</v>
      </c>
      <c r="F44" s="50">
        <v>0.95833333333333337</v>
      </c>
      <c r="G44" s="50">
        <v>4.1501004003919373E-2</v>
      </c>
      <c r="H44" s="50">
        <v>3.2962276770517294E-3</v>
      </c>
      <c r="I44" s="50" t="s">
        <v>677</v>
      </c>
    </row>
    <row r="45" spans="1:14" x14ac:dyDescent="0.15">
      <c r="A45" s="50"/>
      <c r="B45" s="50"/>
      <c r="C45" s="25">
        <v>24</v>
      </c>
      <c r="D45" s="25">
        <v>22</v>
      </c>
      <c r="E45" s="32">
        <v>0.91700000000000004</v>
      </c>
      <c r="F45" s="50"/>
      <c r="G45" s="50"/>
      <c r="H45" s="50"/>
      <c r="I45" s="50"/>
    </row>
    <row r="46" spans="1:14" x14ac:dyDescent="0.15">
      <c r="A46" s="50"/>
      <c r="B46" s="50"/>
      <c r="C46" s="25">
        <v>24</v>
      </c>
      <c r="D46" s="25">
        <v>24</v>
      </c>
      <c r="E46" s="32">
        <v>1</v>
      </c>
      <c r="F46" s="50"/>
      <c r="G46" s="50"/>
      <c r="H46" s="50"/>
      <c r="I46" s="50"/>
    </row>
    <row r="47" spans="1:14" x14ac:dyDescent="0.15">
      <c r="A47" s="50"/>
      <c r="B47" s="50" t="s">
        <v>723</v>
      </c>
      <c r="C47" s="25">
        <v>24</v>
      </c>
      <c r="D47" s="25">
        <v>23</v>
      </c>
      <c r="E47" s="32">
        <v>0.95700000000000007</v>
      </c>
      <c r="F47" s="50">
        <v>0.90233333333333332</v>
      </c>
      <c r="G47" s="50">
        <v>4.7342722073549358E-2</v>
      </c>
      <c r="H47" s="50">
        <v>1.0651698937831005E-2</v>
      </c>
      <c r="I47" s="50" t="s">
        <v>729</v>
      </c>
    </row>
    <row r="48" spans="1:14" x14ac:dyDescent="0.15">
      <c r="A48" s="50"/>
      <c r="B48" s="50"/>
      <c r="C48" s="25">
        <v>24</v>
      </c>
      <c r="D48" s="25">
        <v>21</v>
      </c>
      <c r="E48" s="32">
        <v>0.875</v>
      </c>
      <c r="F48" s="50"/>
      <c r="G48" s="50"/>
      <c r="H48" s="50"/>
      <c r="I48" s="50"/>
    </row>
    <row r="49" spans="1:9" x14ac:dyDescent="0.15">
      <c r="A49" s="50"/>
      <c r="B49" s="50"/>
      <c r="C49" s="25">
        <v>24</v>
      </c>
      <c r="D49" s="25">
        <v>21</v>
      </c>
      <c r="E49" s="32">
        <v>0.875</v>
      </c>
      <c r="F49" s="50"/>
      <c r="G49" s="50"/>
      <c r="H49" s="50"/>
      <c r="I49" s="50"/>
    </row>
    <row r="51" spans="1:9" x14ac:dyDescent="0.15">
      <c r="E51" s="31"/>
    </row>
  </sheetData>
  <mergeCells count="74">
    <mergeCell ref="I44:I46"/>
    <mergeCell ref="I47:I49"/>
    <mergeCell ref="H38:H40"/>
    <mergeCell ref="H41:H43"/>
    <mergeCell ref="H44:H46"/>
    <mergeCell ref="H47:H49"/>
    <mergeCell ref="I38:I40"/>
    <mergeCell ref="I41:I43"/>
    <mergeCell ref="I2:I4"/>
    <mergeCell ref="I5:I7"/>
    <mergeCell ref="I8:I10"/>
    <mergeCell ref="I13:I15"/>
    <mergeCell ref="I16:I18"/>
    <mergeCell ref="I21:I23"/>
    <mergeCell ref="I24:I26"/>
    <mergeCell ref="I27:I29"/>
    <mergeCell ref="I30:I32"/>
    <mergeCell ref="I33:I35"/>
    <mergeCell ref="H21:H23"/>
    <mergeCell ref="H24:H26"/>
    <mergeCell ref="H27:H29"/>
    <mergeCell ref="H30:H32"/>
    <mergeCell ref="H33:H35"/>
    <mergeCell ref="H5:H7"/>
    <mergeCell ref="H8:H10"/>
    <mergeCell ref="H2:H4"/>
    <mergeCell ref="H13:H15"/>
    <mergeCell ref="H16:H18"/>
    <mergeCell ref="A21:A35"/>
    <mergeCell ref="B21:B23"/>
    <mergeCell ref="B24:B26"/>
    <mergeCell ref="B27:B29"/>
    <mergeCell ref="B30:B32"/>
    <mergeCell ref="B33:B35"/>
    <mergeCell ref="A2:A10"/>
    <mergeCell ref="B2:B4"/>
    <mergeCell ref="B5:B7"/>
    <mergeCell ref="B8:B10"/>
    <mergeCell ref="A13:A18"/>
    <mergeCell ref="B13:B15"/>
    <mergeCell ref="B16:B18"/>
    <mergeCell ref="A38:A49"/>
    <mergeCell ref="B38:B40"/>
    <mergeCell ref="B41:B43"/>
    <mergeCell ref="B44:B46"/>
    <mergeCell ref="B47:B49"/>
    <mergeCell ref="F47:F49"/>
    <mergeCell ref="F30:F32"/>
    <mergeCell ref="F33:F35"/>
    <mergeCell ref="F2:F4"/>
    <mergeCell ref="F5:F7"/>
    <mergeCell ref="F8:F10"/>
    <mergeCell ref="F13:F15"/>
    <mergeCell ref="F16:F18"/>
    <mergeCell ref="F21:F23"/>
    <mergeCell ref="F24:F26"/>
    <mergeCell ref="F27:F29"/>
    <mergeCell ref="F38:F40"/>
    <mergeCell ref="F41:F43"/>
    <mergeCell ref="F44:F46"/>
    <mergeCell ref="G47:G49"/>
    <mergeCell ref="G30:G32"/>
    <mergeCell ref="G33:G35"/>
    <mergeCell ref="G2:G4"/>
    <mergeCell ref="G5:G7"/>
    <mergeCell ref="G8:G10"/>
    <mergeCell ref="G13:G15"/>
    <mergeCell ref="G16:G18"/>
    <mergeCell ref="G21:G23"/>
    <mergeCell ref="G24:G26"/>
    <mergeCell ref="G27:G29"/>
    <mergeCell ref="G38:G40"/>
    <mergeCell ref="G41:G43"/>
    <mergeCell ref="G44:G46"/>
  </mergeCells>
  <phoneticPr fontId="4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313A1-9220-4C2B-BAD7-3C31D73DDF39}">
  <dimension ref="A1:U35"/>
  <sheetViews>
    <sheetView workbookViewId="0">
      <selection activeCell="E15" sqref="E15:E17"/>
    </sheetView>
  </sheetViews>
  <sheetFormatPr defaultColWidth="9" defaultRowHeight="14.25" x14ac:dyDescent="0.15"/>
  <cols>
    <col min="1" max="1" width="15.25" style="16" customWidth="1"/>
    <col min="2" max="3" width="10.5" style="16" bestFit="1" customWidth="1"/>
    <col min="4" max="4" width="15" style="16" customWidth="1"/>
    <col min="5" max="5" width="13.125" style="16" bestFit="1" customWidth="1"/>
    <col min="6" max="16384" width="9" style="16"/>
  </cols>
  <sheetData>
    <row r="1" spans="1:21" ht="15" x14ac:dyDescent="0.15">
      <c r="A1" s="60" t="s">
        <v>461</v>
      </c>
      <c r="B1" s="20" t="s">
        <v>701</v>
      </c>
      <c r="C1" s="58" t="s">
        <v>695</v>
      </c>
      <c r="D1" s="58" t="s">
        <v>697</v>
      </c>
      <c r="E1" s="58" t="s">
        <v>705</v>
      </c>
      <c r="F1" s="58" t="s">
        <v>662</v>
      </c>
    </row>
    <row r="2" spans="1:21" ht="15" x14ac:dyDescent="0.15">
      <c r="A2" s="60"/>
      <c r="B2" s="21" t="s">
        <v>649</v>
      </c>
      <c r="C2" s="58"/>
      <c r="D2" s="58"/>
      <c r="E2" s="58"/>
      <c r="F2" s="58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ht="15" customHeight="1" x14ac:dyDescent="0.15">
      <c r="A3" s="50" t="s">
        <v>462</v>
      </c>
      <c r="B3" s="33">
        <v>0.36447099999999999</v>
      </c>
      <c r="C3" s="57">
        <v>0.36447066666666667</v>
      </c>
      <c r="D3" s="59">
        <v>0.151764500000274</v>
      </c>
      <c r="E3" s="50" t="s">
        <v>728</v>
      </c>
      <c r="F3" s="50" t="s">
        <v>728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4" spans="1:21" x14ac:dyDescent="0.15">
      <c r="A4" s="50"/>
      <c r="B4" s="33">
        <v>0.516235</v>
      </c>
      <c r="C4" s="57"/>
      <c r="D4" s="50"/>
      <c r="E4" s="50"/>
      <c r="F4" s="50"/>
    </row>
    <row r="5" spans="1:21" x14ac:dyDescent="0.15">
      <c r="A5" s="50"/>
      <c r="B5" s="33">
        <v>0.21270600000000001</v>
      </c>
      <c r="C5" s="57"/>
      <c r="D5" s="50"/>
      <c r="E5" s="50"/>
      <c r="F5" s="50"/>
    </row>
    <row r="6" spans="1:21" x14ac:dyDescent="0.15">
      <c r="A6" s="50" t="s">
        <v>730</v>
      </c>
      <c r="B6" s="33">
        <v>0.53253300000000003</v>
      </c>
      <c r="C6" s="57">
        <v>0.58488899999999999</v>
      </c>
      <c r="D6" s="50">
        <v>3.702128263580285E-2</v>
      </c>
      <c r="E6" s="50">
        <v>0.11159456269611191</v>
      </c>
      <c r="F6" s="50" t="s">
        <v>732</v>
      </c>
    </row>
    <row r="7" spans="1:21" x14ac:dyDescent="0.15">
      <c r="A7" s="50"/>
      <c r="B7" s="33">
        <v>0.54746700000000004</v>
      </c>
      <c r="C7" s="57"/>
      <c r="D7" s="50"/>
      <c r="E7" s="50"/>
      <c r="F7" s="50"/>
    </row>
    <row r="8" spans="1:21" x14ac:dyDescent="0.15">
      <c r="A8" s="50"/>
      <c r="B8" s="33">
        <v>0.67466700000000002</v>
      </c>
      <c r="C8" s="57"/>
      <c r="D8" s="50"/>
      <c r="E8" s="50"/>
      <c r="F8" s="50"/>
    </row>
    <row r="9" spans="1:21" ht="14.25" customHeight="1" x14ac:dyDescent="0.15">
      <c r="A9" s="50" t="s">
        <v>731</v>
      </c>
      <c r="B9" s="33">
        <v>0.45670500000000003</v>
      </c>
      <c r="C9" s="57">
        <v>0.5710586666666666</v>
      </c>
      <c r="D9" s="50">
        <v>8.0860253153546474E-2</v>
      </c>
      <c r="E9" s="50">
        <v>0.13102647445929869</v>
      </c>
      <c r="F9" s="50" t="s">
        <v>732</v>
      </c>
    </row>
    <row r="10" spans="1:21" ht="14.25" customHeight="1" x14ac:dyDescent="0.15">
      <c r="A10" s="50"/>
      <c r="B10" s="33">
        <v>0.63482400000000005</v>
      </c>
      <c r="C10" s="57"/>
      <c r="D10" s="50"/>
      <c r="E10" s="50"/>
      <c r="F10" s="50"/>
    </row>
    <row r="11" spans="1:21" ht="14.25" customHeight="1" x14ac:dyDescent="0.15">
      <c r="A11" s="50"/>
      <c r="B11" s="33">
        <v>0.62164699999999995</v>
      </c>
      <c r="C11" s="57"/>
      <c r="D11" s="50"/>
      <c r="E11" s="50"/>
      <c r="F11" s="50"/>
    </row>
    <row r="12" spans="1:21" ht="14.25" customHeight="1" x14ac:dyDescent="0.15">
      <c r="A12" s="50" t="s">
        <v>733</v>
      </c>
      <c r="B12" s="33">
        <v>0.61844399999999999</v>
      </c>
      <c r="C12" s="57">
        <v>0.5914069999999999</v>
      </c>
      <c r="D12" s="50">
        <v>1.9118046042940748E-2</v>
      </c>
      <c r="E12" s="50">
        <v>0.11185212257174752</v>
      </c>
      <c r="F12" s="50" t="s">
        <v>732</v>
      </c>
    </row>
    <row r="13" spans="1:21" ht="14.25" customHeight="1" x14ac:dyDescent="0.15">
      <c r="A13" s="50"/>
      <c r="B13" s="33">
        <v>0.61844399999999999</v>
      </c>
      <c r="C13" s="57"/>
      <c r="D13" s="50"/>
      <c r="E13" s="50"/>
      <c r="F13" s="50"/>
    </row>
    <row r="14" spans="1:21" ht="14.25" customHeight="1" x14ac:dyDescent="0.15">
      <c r="A14" s="50"/>
      <c r="B14" s="33">
        <v>0.53733299999999995</v>
      </c>
      <c r="C14" s="57"/>
      <c r="D14" s="50"/>
      <c r="E14" s="50"/>
      <c r="F14" s="50"/>
    </row>
    <row r="15" spans="1:21" ht="14.25" customHeight="1" x14ac:dyDescent="0.15">
      <c r="A15" s="50" t="s">
        <v>734</v>
      </c>
      <c r="B15" s="33">
        <v>0.50600000000000001</v>
      </c>
      <c r="C15" s="57">
        <v>0.54684833333333327</v>
      </c>
      <c r="D15" s="50">
        <v>2.8884133500168441E-2</v>
      </c>
      <c r="E15" s="50">
        <v>0.1651758888525699</v>
      </c>
      <c r="F15" s="50" t="s">
        <v>732</v>
      </c>
    </row>
    <row r="16" spans="1:21" ht="14.25" customHeight="1" x14ac:dyDescent="0.15">
      <c r="A16" s="50"/>
      <c r="B16" s="33">
        <v>0.592727</v>
      </c>
      <c r="C16" s="57"/>
      <c r="D16" s="50"/>
      <c r="E16" s="50"/>
      <c r="F16" s="50"/>
    </row>
    <row r="17" spans="1:6" ht="14.25" customHeight="1" x14ac:dyDescent="0.15">
      <c r="A17" s="50"/>
      <c r="B17" s="33">
        <v>0.54181800000000002</v>
      </c>
      <c r="C17" s="57"/>
      <c r="D17" s="50"/>
      <c r="E17" s="50"/>
      <c r="F17" s="50"/>
    </row>
    <row r="19" spans="1:6" ht="15" x14ac:dyDescent="0.15">
      <c r="A19" s="60" t="s">
        <v>461</v>
      </c>
      <c r="B19" s="20" t="s">
        <v>701</v>
      </c>
      <c r="C19" s="58" t="s">
        <v>695</v>
      </c>
      <c r="D19" s="58" t="s">
        <v>697</v>
      </c>
      <c r="E19" s="58" t="s">
        <v>705</v>
      </c>
      <c r="F19" s="58" t="s">
        <v>662</v>
      </c>
    </row>
    <row r="20" spans="1:6" ht="15" x14ac:dyDescent="0.15">
      <c r="A20" s="60"/>
      <c r="B20" s="21" t="s">
        <v>700</v>
      </c>
      <c r="C20" s="58"/>
      <c r="D20" s="58"/>
      <c r="E20" s="58"/>
      <c r="F20" s="58"/>
    </row>
    <row r="21" spans="1:6" x14ac:dyDescent="0.15">
      <c r="A21" s="50" t="s">
        <v>462</v>
      </c>
      <c r="B21" s="33">
        <v>0.75353800000000004</v>
      </c>
      <c r="C21" s="57">
        <v>0.78225633333333333</v>
      </c>
      <c r="D21" s="50">
        <v>3.5869186836800925E-2</v>
      </c>
      <c r="E21" s="50" t="s">
        <v>728</v>
      </c>
      <c r="F21" s="50" t="s">
        <v>728</v>
      </c>
    </row>
    <row r="22" spans="1:6" x14ac:dyDescent="0.15">
      <c r="A22" s="50"/>
      <c r="B22" s="33">
        <v>0.82246200000000003</v>
      </c>
      <c r="C22" s="50"/>
      <c r="D22" s="50"/>
      <c r="E22" s="50"/>
      <c r="F22" s="50"/>
    </row>
    <row r="23" spans="1:6" x14ac:dyDescent="0.15">
      <c r="A23" s="50"/>
      <c r="B23" s="33">
        <v>0.77076900000000004</v>
      </c>
      <c r="C23" s="50"/>
      <c r="D23" s="50"/>
      <c r="E23" s="50"/>
      <c r="F23" s="50"/>
    </row>
    <row r="24" spans="1:6" x14ac:dyDescent="0.15">
      <c r="A24" s="50" t="s">
        <v>730</v>
      </c>
      <c r="B24" s="33">
        <v>1.460615</v>
      </c>
      <c r="C24" s="57">
        <v>1.4923076666666668</v>
      </c>
      <c r="D24" s="50">
        <v>4.08887968071125E-2</v>
      </c>
      <c r="E24" s="50">
        <v>2.5974882805161176E-5</v>
      </c>
      <c r="F24" s="50" t="s">
        <v>666</v>
      </c>
    </row>
    <row r="25" spans="1:6" x14ac:dyDescent="0.15">
      <c r="A25" s="50"/>
      <c r="B25" s="33">
        <v>1.477846</v>
      </c>
      <c r="C25" s="50"/>
      <c r="D25" s="50"/>
      <c r="E25" s="50"/>
      <c r="F25" s="50"/>
    </row>
    <row r="26" spans="1:6" x14ac:dyDescent="0.15">
      <c r="A26" s="50"/>
      <c r="B26" s="33">
        <v>1.538462</v>
      </c>
      <c r="C26" s="50"/>
      <c r="D26" s="50"/>
      <c r="E26" s="50"/>
      <c r="F26" s="50"/>
    </row>
    <row r="27" spans="1:6" x14ac:dyDescent="0.15">
      <c r="A27" s="50" t="s">
        <v>731</v>
      </c>
      <c r="B27" s="33">
        <v>2.4501819999999999</v>
      </c>
      <c r="C27" s="57">
        <v>2.3516366666666664</v>
      </c>
      <c r="D27" s="50">
        <v>9.695043600383299E-2</v>
      </c>
      <c r="E27" s="50">
        <v>3.685728934966391E-4</v>
      </c>
      <c r="F27" s="50" t="s">
        <v>666</v>
      </c>
    </row>
    <row r="28" spans="1:6" x14ac:dyDescent="0.15">
      <c r="A28" s="50"/>
      <c r="B28" s="33">
        <v>2.256364</v>
      </c>
      <c r="C28" s="50"/>
      <c r="D28" s="50"/>
      <c r="E28" s="50"/>
      <c r="F28" s="50"/>
    </row>
    <row r="29" spans="1:6" x14ac:dyDescent="0.15">
      <c r="A29" s="50"/>
      <c r="B29" s="33">
        <v>2.3483640000000001</v>
      </c>
      <c r="C29" s="50"/>
      <c r="D29" s="50"/>
      <c r="E29" s="50"/>
      <c r="F29" s="50"/>
    </row>
    <row r="30" spans="1:6" x14ac:dyDescent="0.15">
      <c r="A30" s="50" t="s">
        <v>733</v>
      </c>
      <c r="B30" s="33">
        <v>0.915238</v>
      </c>
      <c r="C30" s="57">
        <v>0.91523833333333338</v>
      </c>
      <c r="D30" s="50">
        <v>8.0190500000519596E-2</v>
      </c>
      <c r="E30" s="50">
        <v>8.5689952246675694E-2</v>
      </c>
      <c r="F30" s="50" t="s">
        <v>732</v>
      </c>
    </row>
    <row r="31" spans="1:6" x14ac:dyDescent="0.15">
      <c r="A31" s="50"/>
      <c r="B31" s="33">
        <v>0.83504800000000001</v>
      </c>
      <c r="C31" s="50"/>
      <c r="D31" s="50"/>
      <c r="E31" s="50"/>
      <c r="F31" s="50"/>
    </row>
    <row r="32" spans="1:6" x14ac:dyDescent="0.15">
      <c r="A32" s="50"/>
      <c r="B32" s="33">
        <v>0.99542900000000001</v>
      </c>
      <c r="C32" s="50"/>
      <c r="D32" s="50"/>
      <c r="E32" s="50"/>
      <c r="F32" s="50"/>
    </row>
    <row r="33" spans="1:6" x14ac:dyDescent="0.15">
      <c r="A33" s="50" t="s">
        <v>734</v>
      </c>
      <c r="B33" s="33">
        <v>0.82620000000000005</v>
      </c>
      <c r="C33" s="57">
        <v>0.8411333333333334</v>
      </c>
      <c r="D33" s="50">
        <v>1.2932646029847603E-2</v>
      </c>
      <c r="E33" s="50">
        <v>9.1179204993114688E-2</v>
      </c>
      <c r="F33" s="50" t="s">
        <v>732</v>
      </c>
    </row>
    <row r="34" spans="1:6" x14ac:dyDescent="0.15">
      <c r="A34" s="50"/>
      <c r="B34" s="33">
        <v>0.84860000000000002</v>
      </c>
      <c r="C34" s="50"/>
      <c r="D34" s="50"/>
      <c r="E34" s="50"/>
      <c r="F34" s="50"/>
    </row>
    <row r="35" spans="1:6" x14ac:dyDescent="0.15">
      <c r="A35" s="50"/>
      <c r="B35" s="33">
        <v>0.84860000000000002</v>
      </c>
      <c r="C35" s="50"/>
      <c r="D35" s="50"/>
      <c r="E35" s="50"/>
      <c r="F35" s="50"/>
    </row>
  </sheetData>
  <mergeCells count="60">
    <mergeCell ref="A15:A17"/>
    <mergeCell ref="A1:A2"/>
    <mergeCell ref="C6:C8"/>
    <mergeCell ref="D6:D8"/>
    <mergeCell ref="A3:A5"/>
    <mergeCell ref="A6:A8"/>
    <mergeCell ref="A9:A11"/>
    <mergeCell ref="A12:A14"/>
    <mergeCell ref="C12:C14"/>
    <mergeCell ref="D12:D14"/>
    <mergeCell ref="A24:A26"/>
    <mergeCell ref="A27:A29"/>
    <mergeCell ref="A30:A32"/>
    <mergeCell ref="A33:A35"/>
    <mergeCell ref="C19:C20"/>
    <mergeCell ref="C21:C23"/>
    <mergeCell ref="C27:C29"/>
    <mergeCell ref="A19:A20"/>
    <mergeCell ref="A21:A23"/>
    <mergeCell ref="C33:C35"/>
    <mergeCell ref="C30:C32"/>
    <mergeCell ref="E19:E20"/>
    <mergeCell ref="F19:F20"/>
    <mergeCell ref="C1:C2"/>
    <mergeCell ref="D1:D2"/>
    <mergeCell ref="E1:E2"/>
    <mergeCell ref="F1:F2"/>
    <mergeCell ref="C3:C5"/>
    <mergeCell ref="D3:D5"/>
    <mergeCell ref="E3:E5"/>
    <mergeCell ref="F3:F5"/>
    <mergeCell ref="D19:D20"/>
    <mergeCell ref="E6:E8"/>
    <mergeCell ref="F6:F8"/>
    <mergeCell ref="C9:C11"/>
    <mergeCell ref="D9:D11"/>
    <mergeCell ref="E9:E11"/>
    <mergeCell ref="F9:F11"/>
    <mergeCell ref="E12:E14"/>
    <mergeCell ref="F12:F14"/>
    <mergeCell ref="C15:C17"/>
    <mergeCell ref="D15:D17"/>
    <mergeCell ref="E15:E17"/>
    <mergeCell ref="F15:F17"/>
    <mergeCell ref="E21:E23"/>
    <mergeCell ref="F21:F23"/>
    <mergeCell ref="C24:C26"/>
    <mergeCell ref="D24:D26"/>
    <mergeCell ref="E24:E26"/>
    <mergeCell ref="F24:F26"/>
    <mergeCell ref="D21:D23"/>
    <mergeCell ref="D33:D35"/>
    <mergeCell ref="E33:E35"/>
    <mergeCell ref="F33:F35"/>
    <mergeCell ref="E27:E29"/>
    <mergeCell ref="F27:F29"/>
    <mergeCell ref="D30:D32"/>
    <mergeCell ref="E30:E32"/>
    <mergeCell ref="F30:F32"/>
    <mergeCell ref="D27:D29"/>
  </mergeCells>
  <phoneticPr fontId="4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B6DF5-A289-446D-B518-3F020223972D}">
  <dimension ref="A1:E15"/>
  <sheetViews>
    <sheetView workbookViewId="0">
      <selection activeCell="D21" sqref="D21"/>
    </sheetView>
  </sheetViews>
  <sheetFormatPr defaultColWidth="9" defaultRowHeight="14.25" x14ac:dyDescent="0.15"/>
  <cols>
    <col min="1" max="1" width="18.375" style="16" bestFit="1" customWidth="1"/>
    <col min="2" max="2" width="14.375" style="16" bestFit="1" customWidth="1"/>
    <col min="3" max="3" width="15.25" style="16" bestFit="1" customWidth="1"/>
    <col min="4" max="4" width="21.625" style="16" bestFit="1" customWidth="1"/>
    <col min="5" max="5" width="18.875" style="16" bestFit="1" customWidth="1"/>
    <col min="6" max="16384" width="9" style="16"/>
  </cols>
  <sheetData>
    <row r="1" spans="1:5" ht="15" x14ac:dyDescent="0.15">
      <c r="A1" s="2" t="s">
        <v>9</v>
      </c>
      <c r="B1" s="2" t="s">
        <v>464</v>
      </c>
      <c r="C1" s="2" t="s">
        <v>465</v>
      </c>
      <c r="D1" s="2" t="s">
        <v>466</v>
      </c>
      <c r="E1" s="2" t="s">
        <v>467</v>
      </c>
    </row>
    <row r="2" spans="1:5" x14ac:dyDescent="0.15">
      <c r="A2" s="1" t="s">
        <v>10</v>
      </c>
      <c r="B2" s="5">
        <v>6.9494290375203915</v>
      </c>
      <c r="C2" s="5">
        <v>4.4749596122778676</v>
      </c>
      <c r="D2" s="5">
        <v>7.7157360406091371</v>
      </c>
      <c r="E2" s="5">
        <v>8.3121827411167519</v>
      </c>
    </row>
    <row r="3" spans="1:5" x14ac:dyDescent="0.15">
      <c r="A3" s="1" t="s">
        <v>11</v>
      </c>
      <c r="B3" s="5">
        <v>7.9771615008156607</v>
      </c>
      <c r="C3" s="5">
        <v>6.8659127625201943</v>
      </c>
      <c r="D3" s="5">
        <v>9.8350253807106611</v>
      </c>
      <c r="E3" s="5">
        <v>10.913705583756345</v>
      </c>
    </row>
    <row r="4" spans="1:5" x14ac:dyDescent="0.15">
      <c r="A4" s="1" t="s">
        <v>12</v>
      </c>
      <c r="B4" s="5">
        <v>12.479608482871127</v>
      </c>
      <c r="C4" s="5">
        <v>16.54281098546042</v>
      </c>
      <c r="D4" s="5">
        <v>20.444162436548226</v>
      </c>
      <c r="E4" s="5">
        <v>23.578680203045685</v>
      </c>
    </row>
    <row r="5" spans="1:5" x14ac:dyDescent="0.15">
      <c r="A5" s="1" t="s">
        <v>14</v>
      </c>
      <c r="B5" s="5">
        <v>0.39151712887438828</v>
      </c>
      <c r="C5" s="5">
        <v>0.17770597738287561</v>
      </c>
      <c r="D5" s="5">
        <v>0.31725888324873097</v>
      </c>
      <c r="E5" s="5">
        <v>0.31725888324873097</v>
      </c>
    </row>
    <row r="6" spans="1:5" x14ac:dyDescent="0.15">
      <c r="A6" s="1" t="s">
        <v>13</v>
      </c>
      <c r="B6" s="5">
        <v>16.574225122349105</v>
      </c>
      <c r="C6" s="5">
        <v>15.621970920840065</v>
      </c>
      <c r="D6" s="5">
        <v>22.944162436548226</v>
      </c>
      <c r="E6" s="5">
        <v>27.53807106598985</v>
      </c>
    </row>
    <row r="7" spans="1:5" x14ac:dyDescent="0.15">
      <c r="A7" s="1" t="s">
        <v>15</v>
      </c>
      <c r="B7" s="5">
        <v>2.5285481239804244</v>
      </c>
      <c r="C7" s="5">
        <v>2.2132471728594507</v>
      </c>
      <c r="D7" s="5">
        <v>2.969543147208122</v>
      </c>
      <c r="E7" s="5">
        <v>3.5025380710659899</v>
      </c>
    </row>
    <row r="8" spans="1:5" x14ac:dyDescent="0.15">
      <c r="A8" s="1" t="s">
        <v>16</v>
      </c>
      <c r="B8" s="5">
        <v>0.86460032626427408</v>
      </c>
      <c r="C8" s="5">
        <v>0.3877221324717286</v>
      </c>
      <c r="D8" s="5">
        <v>0.71065989847715738</v>
      </c>
      <c r="E8" s="5">
        <v>0.49492385786802034</v>
      </c>
    </row>
    <row r="9" spans="1:5" x14ac:dyDescent="0.15">
      <c r="A9" s="1" t="s">
        <v>3</v>
      </c>
      <c r="B9" s="5">
        <v>1.2234910277324633</v>
      </c>
      <c r="C9" s="5">
        <v>1.5993537964458804</v>
      </c>
      <c r="D9" s="5">
        <v>1.9796954314720814</v>
      </c>
      <c r="E9" s="5">
        <v>2.7918781725888326</v>
      </c>
    </row>
    <row r="10" spans="1:5" x14ac:dyDescent="0.15">
      <c r="A10" s="1" t="s">
        <v>17</v>
      </c>
      <c r="B10" s="5">
        <v>4.8939641109298533</v>
      </c>
      <c r="C10" s="5">
        <v>3.9579967689822295</v>
      </c>
      <c r="D10" s="5">
        <v>4.4289340101522843</v>
      </c>
      <c r="E10" s="5">
        <v>5.3045685279187822</v>
      </c>
    </row>
    <row r="11" spans="1:5" x14ac:dyDescent="0.15">
      <c r="A11" s="1" t="s">
        <v>18</v>
      </c>
      <c r="B11" s="5">
        <v>15.05709624796085</v>
      </c>
      <c r="C11" s="5">
        <v>12.019386106623587</v>
      </c>
      <c r="D11" s="5">
        <v>22.284263959390863</v>
      </c>
      <c r="E11" s="5">
        <v>25.977157360406093</v>
      </c>
    </row>
    <row r="12" spans="1:5" x14ac:dyDescent="0.15">
      <c r="A12" s="1" t="s">
        <v>4</v>
      </c>
      <c r="B12" s="5">
        <v>6.052202283849919</v>
      </c>
      <c r="C12" s="5">
        <v>2.9563812600969306</v>
      </c>
      <c r="D12" s="5">
        <v>6.218274111675127</v>
      </c>
      <c r="E12" s="5">
        <v>7.3984771573604062</v>
      </c>
    </row>
    <row r="13" spans="1:5" x14ac:dyDescent="0.15">
      <c r="A13" s="1" t="s">
        <v>19</v>
      </c>
      <c r="B13" s="5">
        <v>5.4323001631321377</v>
      </c>
      <c r="C13" s="5">
        <v>8.1583198707592892</v>
      </c>
      <c r="D13" s="5">
        <v>8.6167512690355341</v>
      </c>
      <c r="E13" s="5">
        <v>10.558375634517766</v>
      </c>
    </row>
    <row r="14" spans="1:5" x14ac:dyDescent="0.15">
      <c r="A14" s="1" t="s">
        <v>20</v>
      </c>
      <c r="B14" s="5">
        <v>10.505709624796085</v>
      </c>
      <c r="C14" s="5">
        <v>16.898222940226173</v>
      </c>
      <c r="D14" s="5">
        <v>22.18274111675127</v>
      </c>
      <c r="E14" s="5">
        <v>28.248730964467008</v>
      </c>
    </row>
    <row r="15" spans="1:5" x14ac:dyDescent="0.15">
      <c r="A15" s="1" t="s">
        <v>463</v>
      </c>
      <c r="B15" s="5">
        <v>52.218597063621537</v>
      </c>
      <c r="C15" s="5">
        <v>70.40387722132472</v>
      </c>
      <c r="D15" s="5">
        <v>97.538071065989854</v>
      </c>
      <c r="E15" s="5">
        <v>115.8756345177665</v>
      </c>
    </row>
  </sheetData>
  <phoneticPr fontId="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DA703-C02D-4062-983F-54A3E3FDD3C9}">
  <dimension ref="A1:C7"/>
  <sheetViews>
    <sheetView workbookViewId="0">
      <selection activeCell="C8" sqref="C8"/>
    </sheetView>
  </sheetViews>
  <sheetFormatPr defaultRowHeight="13.5" x14ac:dyDescent="0.15"/>
  <cols>
    <col min="1" max="1" width="17.25" bestFit="1" customWidth="1"/>
    <col min="2" max="2" width="9.625" bestFit="1" customWidth="1"/>
    <col min="3" max="3" width="11.125" bestFit="1" customWidth="1"/>
  </cols>
  <sheetData>
    <row r="1" spans="1:3" ht="15" x14ac:dyDescent="0.15">
      <c r="A1" s="21" t="s">
        <v>461</v>
      </c>
      <c r="B1" s="21" t="s">
        <v>705</v>
      </c>
      <c r="C1" s="21" t="s">
        <v>662</v>
      </c>
    </row>
    <row r="2" spans="1:3" ht="14.25" x14ac:dyDescent="0.15">
      <c r="A2" s="22" t="s">
        <v>843</v>
      </c>
      <c r="B2" s="1">
        <v>5.4000000000000003E-3</v>
      </c>
      <c r="C2" s="25" t="s">
        <v>677</v>
      </c>
    </row>
    <row r="3" spans="1:3" ht="14.25" x14ac:dyDescent="0.15">
      <c r="A3" s="22" t="s">
        <v>844</v>
      </c>
      <c r="B3" s="1">
        <v>0.1103</v>
      </c>
      <c r="C3" s="25" t="s">
        <v>686</v>
      </c>
    </row>
    <row r="4" spans="1:3" ht="14.25" x14ac:dyDescent="0.15">
      <c r="A4" s="22" t="s">
        <v>845</v>
      </c>
      <c r="B4" s="1">
        <v>0.32619999999999999</v>
      </c>
      <c r="C4" s="25" t="s">
        <v>686</v>
      </c>
    </row>
    <row r="5" spans="1:3" ht="14.25" x14ac:dyDescent="0.15">
      <c r="A5" s="22" t="s">
        <v>846</v>
      </c>
      <c r="B5" s="1">
        <v>3.8E-3</v>
      </c>
      <c r="C5" s="25" t="s">
        <v>677</v>
      </c>
    </row>
    <row r="6" spans="1:3" ht="14.25" x14ac:dyDescent="0.15">
      <c r="A6" s="22" t="s">
        <v>847</v>
      </c>
      <c r="B6" s="39">
        <v>4.5000000000000003E-5</v>
      </c>
      <c r="C6" s="25" t="s">
        <v>666</v>
      </c>
    </row>
    <row r="7" spans="1:3" ht="14.25" x14ac:dyDescent="0.15">
      <c r="A7" s="22" t="s">
        <v>848</v>
      </c>
      <c r="B7" s="1">
        <v>7.1999999999999998E-3</v>
      </c>
      <c r="C7" s="25" t="s">
        <v>677</v>
      </c>
    </row>
  </sheetData>
  <phoneticPr fontId="4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468D8-E728-410B-B8D8-67D2D3BA1049}">
  <dimension ref="A1:I37"/>
  <sheetViews>
    <sheetView workbookViewId="0">
      <selection sqref="A1:XFD1048576"/>
    </sheetView>
  </sheetViews>
  <sheetFormatPr defaultColWidth="9" defaultRowHeight="14.25" x14ac:dyDescent="0.15"/>
  <cols>
    <col min="1" max="1" width="11.625" style="16" bestFit="1" customWidth="1"/>
    <col min="2" max="2" width="7.5" style="16" bestFit="1" customWidth="1"/>
    <col min="3" max="3" width="5.5" style="16" bestFit="1" customWidth="1"/>
    <col min="4" max="4" width="8.5" style="16" bestFit="1" customWidth="1"/>
    <col min="5" max="5" width="9" style="16" bestFit="1" customWidth="1"/>
    <col min="6" max="16384" width="9" style="16"/>
  </cols>
  <sheetData>
    <row r="1" spans="1:9" ht="15" x14ac:dyDescent="0.15">
      <c r="A1" s="2" t="s">
        <v>502</v>
      </c>
      <c r="B1" s="2" t="s">
        <v>503</v>
      </c>
      <c r="C1" s="2" t="s">
        <v>505</v>
      </c>
      <c r="D1" s="2" t="s">
        <v>504</v>
      </c>
      <c r="E1" s="2" t="s">
        <v>621</v>
      </c>
      <c r="F1" s="20" t="s">
        <v>695</v>
      </c>
      <c r="G1" s="20" t="s">
        <v>697</v>
      </c>
      <c r="H1" s="20" t="s">
        <v>705</v>
      </c>
      <c r="I1" s="20" t="s">
        <v>662</v>
      </c>
    </row>
    <row r="2" spans="1:9" x14ac:dyDescent="0.15">
      <c r="A2" s="1" t="s">
        <v>602</v>
      </c>
      <c r="B2" s="17">
        <v>72.349999999999994</v>
      </c>
      <c r="C2" s="1" t="s">
        <v>513</v>
      </c>
      <c r="D2" s="19" t="s">
        <v>647</v>
      </c>
      <c r="E2" s="18" t="s">
        <v>603</v>
      </c>
      <c r="F2" s="61">
        <f>AVERAGE(B2:B10)</f>
        <v>138.5</v>
      </c>
      <c r="G2" s="50">
        <f>STDEV(B2:B10)</f>
        <v>61.979506492065575</v>
      </c>
      <c r="H2" s="50">
        <f>_xlfn.T.TEST(B2:B10,B11:B19,2,3)</f>
        <v>3.0347564815993966E-4</v>
      </c>
      <c r="I2" s="50" t="s">
        <v>666</v>
      </c>
    </row>
    <row r="3" spans="1:9" x14ac:dyDescent="0.15">
      <c r="A3" s="1" t="s">
        <v>604</v>
      </c>
      <c r="B3" s="17">
        <v>67.09</v>
      </c>
      <c r="C3" s="1" t="s">
        <v>513</v>
      </c>
      <c r="D3" s="19" t="s">
        <v>647</v>
      </c>
      <c r="E3" s="18" t="s">
        <v>603</v>
      </c>
      <c r="F3" s="50"/>
      <c r="G3" s="50"/>
      <c r="H3" s="50"/>
      <c r="I3" s="50"/>
    </row>
    <row r="4" spans="1:9" x14ac:dyDescent="0.15">
      <c r="A4" s="1" t="s">
        <v>605</v>
      </c>
      <c r="B4" s="17">
        <v>64.7</v>
      </c>
      <c r="C4" s="1" t="s">
        <v>513</v>
      </c>
      <c r="D4" s="19" t="s">
        <v>647</v>
      </c>
      <c r="E4" s="18" t="s">
        <v>603</v>
      </c>
      <c r="F4" s="50"/>
      <c r="G4" s="50"/>
      <c r="H4" s="50"/>
      <c r="I4" s="50"/>
    </row>
    <row r="5" spans="1:9" x14ac:dyDescent="0.15">
      <c r="A5" s="1" t="s">
        <v>606</v>
      </c>
      <c r="B5" s="17">
        <v>134.34</v>
      </c>
      <c r="C5" s="1" t="s">
        <v>513</v>
      </c>
      <c r="D5" s="19" t="s">
        <v>647</v>
      </c>
      <c r="E5" s="18" t="s">
        <v>603</v>
      </c>
      <c r="F5" s="50"/>
      <c r="G5" s="50"/>
      <c r="H5" s="50"/>
      <c r="I5" s="50"/>
    </row>
    <row r="6" spans="1:9" x14ac:dyDescent="0.15">
      <c r="A6" s="1" t="s">
        <v>607</v>
      </c>
      <c r="B6" s="17">
        <v>144.88999999999999</v>
      </c>
      <c r="C6" s="1" t="s">
        <v>513</v>
      </c>
      <c r="D6" s="19" t="s">
        <v>647</v>
      </c>
      <c r="E6" s="18" t="s">
        <v>603</v>
      </c>
      <c r="F6" s="50"/>
      <c r="G6" s="50"/>
      <c r="H6" s="50"/>
      <c r="I6" s="50"/>
    </row>
    <row r="7" spans="1:9" x14ac:dyDescent="0.15">
      <c r="A7" s="1" t="s">
        <v>608</v>
      </c>
      <c r="B7" s="17">
        <v>131.11000000000001</v>
      </c>
      <c r="C7" s="1" t="s">
        <v>513</v>
      </c>
      <c r="D7" s="19" t="s">
        <v>647</v>
      </c>
      <c r="E7" s="18" t="s">
        <v>603</v>
      </c>
      <c r="F7" s="50"/>
      <c r="G7" s="50"/>
      <c r="H7" s="50"/>
      <c r="I7" s="50"/>
    </row>
    <row r="8" spans="1:9" x14ac:dyDescent="0.15">
      <c r="A8" s="1" t="s">
        <v>609</v>
      </c>
      <c r="B8" s="17">
        <v>205.96</v>
      </c>
      <c r="C8" s="1" t="s">
        <v>513</v>
      </c>
      <c r="D8" s="19" t="s">
        <v>647</v>
      </c>
      <c r="E8" s="18" t="s">
        <v>603</v>
      </c>
      <c r="F8" s="50"/>
      <c r="G8" s="50"/>
      <c r="H8" s="50"/>
      <c r="I8" s="50"/>
    </row>
    <row r="9" spans="1:9" x14ac:dyDescent="0.15">
      <c r="A9" s="1" t="s">
        <v>610</v>
      </c>
      <c r="B9" s="17">
        <v>217.33</v>
      </c>
      <c r="C9" s="1" t="s">
        <v>513</v>
      </c>
      <c r="D9" s="19" t="s">
        <v>647</v>
      </c>
      <c r="E9" s="18" t="s">
        <v>603</v>
      </c>
      <c r="F9" s="50"/>
      <c r="G9" s="50"/>
      <c r="H9" s="50"/>
      <c r="I9" s="50"/>
    </row>
    <row r="10" spans="1:9" x14ac:dyDescent="0.15">
      <c r="A10" s="1" t="s">
        <v>611</v>
      </c>
      <c r="B10" s="17">
        <v>208.73</v>
      </c>
      <c r="C10" s="1" t="s">
        <v>513</v>
      </c>
      <c r="D10" s="19" t="s">
        <v>647</v>
      </c>
      <c r="E10" s="18" t="s">
        <v>603</v>
      </c>
      <c r="F10" s="50"/>
      <c r="G10" s="50"/>
      <c r="H10" s="50"/>
      <c r="I10" s="50"/>
    </row>
    <row r="11" spans="1:9" x14ac:dyDescent="0.15">
      <c r="A11" s="1" t="s">
        <v>612</v>
      </c>
      <c r="B11" s="17">
        <v>16</v>
      </c>
      <c r="C11" s="1" t="s">
        <v>513</v>
      </c>
      <c r="D11" s="19" t="s">
        <v>648</v>
      </c>
      <c r="E11" s="18" t="s">
        <v>603</v>
      </c>
      <c r="F11" s="61">
        <f t="shared" ref="F11" si="0">AVERAGE(B11:B19)</f>
        <v>13.786666666666667</v>
      </c>
      <c r="G11" s="50">
        <f t="shared" ref="G11" si="1">STDEV(B11:B19)</f>
        <v>4.4157388962663999</v>
      </c>
      <c r="H11" s="50"/>
      <c r="I11" s="50"/>
    </row>
    <row r="12" spans="1:9" x14ac:dyDescent="0.15">
      <c r="A12" s="1" t="s">
        <v>613</v>
      </c>
      <c r="B12" s="17">
        <v>15.16</v>
      </c>
      <c r="C12" s="1" t="s">
        <v>513</v>
      </c>
      <c r="D12" s="19" t="s">
        <v>648</v>
      </c>
      <c r="E12" s="18" t="s">
        <v>603</v>
      </c>
      <c r="F12" s="50"/>
      <c r="G12" s="50"/>
      <c r="H12" s="50"/>
      <c r="I12" s="50"/>
    </row>
    <row r="13" spans="1:9" x14ac:dyDescent="0.15">
      <c r="A13" s="1" t="s">
        <v>614</v>
      </c>
      <c r="B13" s="17">
        <v>16.27</v>
      </c>
      <c r="C13" s="1" t="s">
        <v>513</v>
      </c>
      <c r="D13" s="19" t="s">
        <v>648</v>
      </c>
      <c r="E13" s="18" t="s">
        <v>603</v>
      </c>
      <c r="F13" s="50"/>
      <c r="G13" s="50"/>
      <c r="H13" s="50"/>
      <c r="I13" s="50"/>
    </row>
    <row r="14" spans="1:9" x14ac:dyDescent="0.15">
      <c r="A14" s="1" t="s">
        <v>615</v>
      </c>
      <c r="B14" s="17">
        <v>10.9</v>
      </c>
      <c r="C14" s="1" t="s">
        <v>513</v>
      </c>
      <c r="D14" s="19" t="s">
        <v>648</v>
      </c>
      <c r="E14" s="18" t="s">
        <v>603</v>
      </c>
      <c r="F14" s="50"/>
      <c r="G14" s="50"/>
      <c r="H14" s="50"/>
      <c r="I14" s="50"/>
    </row>
    <row r="15" spans="1:9" x14ac:dyDescent="0.15">
      <c r="A15" s="1" t="s">
        <v>616</v>
      </c>
      <c r="B15" s="17">
        <v>19.39</v>
      </c>
      <c r="C15" s="1" t="s">
        <v>513</v>
      </c>
      <c r="D15" s="19" t="s">
        <v>648</v>
      </c>
      <c r="E15" s="18" t="s">
        <v>603</v>
      </c>
      <c r="F15" s="50"/>
      <c r="G15" s="50"/>
      <c r="H15" s="50"/>
      <c r="I15" s="50"/>
    </row>
    <row r="16" spans="1:9" x14ac:dyDescent="0.15">
      <c r="A16" s="1" t="s">
        <v>617</v>
      </c>
      <c r="B16" s="17">
        <v>19.52</v>
      </c>
      <c r="C16" s="1" t="s">
        <v>513</v>
      </c>
      <c r="D16" s="19" t="s">
        <v>648</v>
      </c>
      <c r="E16" s="18" t="s">
        <v>603</v>
      </c>
      <c r="F16" s="50"/>
      <c r="G16" s="50"/>
      <c r="H16" s="50"/>
      <c r="I16" s="50"/>
    </row>
    <row r="17" spans="1:9" x14ac:dyDescent="0.15">
      <c r="A17" s="1" t="s">
        <v>618</v>
      </c>
      <c r="B17" s="17">
        <v>8.7100000000000009</v>
      </c>
      <c r="C17" s="1" t="s">
        <v>513</v>
      </c>
      <c r="D17" s="19" t="s">
        <v>648</v>
      </c>
      <c r="E17" s="18" t="s">
        <v>603</v>
      </c>
      <c r="F17" s="50"/>
      <c r="G17" s="50"/>
      <c r="H17" s="50"/>
      <c r="I17" s="50"/>
    </row>
    <row r="18" spans="1:9" x14ac:dyDescent="0.15">
      <c r="A18" s="1" t="s">
        <v>619</v>
      </c>
      <c r="B18" s="17">
        <v>8.8699999999999992</v>
      </c>
      <c r="C18" s="1" t="s">
        <v>513</v>
      </c>
      <c r="D18" s="19" t="s">
        <v>648</v>
      </c>
      <c r="E18" s="18" t="s">
        <v>603</v>
      </c>
      <c r="F18" s="50"/>
      <c r="G18" s="50"/>
      <c r="H18" s="50"/>
      <c r="I18" s="50"/>
    </row>
    <row r="19" spans="1:9" x14ac:dyDescent="0.15">
      <c r="A19" s="1" t="s">
        <v>620</v>
      </c>
      <c r="B19" s="17">
        <v>9.26</v>
      </c>
      <c r="C19" s="1" t="s">
        <v>513</v>
      </c>
      <c r="D19" s="19" t="s">
        <v>648</v>
      </c>
      <c r="E19" s="18" t="s">
        <v>603</v>
      </c>
      <c r="F19" s="50"/>
      <c r="G19" s="50"/>
      <c r="H19" s="50"/>
      <c r="I19" s="50"/>
    </row>
    <row r="20" spans="1:9" x14ac:dyDescent="0.15">
      <c r="A20" s="1" t="s">
        <v>602</v>
      </c>
      <c r="B20" s="17">
        <v>2.52</v>
      </c>
      <c r="C20" s="1" t="s">
        <v>513</v>
      </c>
      <c r="D20" s="19" t="s">
        <v>648</v>
      </c>
      <c r="E20" s="18" t="s">
        <v>509</v>
      </c>
      <c r="F20" s="61">
        <f t="shared" ref="F20" si="2">AVERAGE(B20:B28)</f>
        <v>3.3988888888888891</v>
      </c>
      <c r="G20" s="50">
        <f t="shared" ref="G20" si="3">STDEV(B20:B28)</f>
        <v>0.90730982090524437</v>
      </c>
      <c r="H20" s="50">
        <f>_xlfn.T.TEST(B20:B28,B29:B37,2,3)</f>
        <v>8.159258465287192E-4</v>
      </c>
      <c r="I20" s="50" t="s">
        <v>666</v>
      </c>
    </row>
    <row r="21" spans="1:9" x14ac:dyDescent="0.15">
      <c r="A21" s="1" t="s">
        <v>604</v>
      </c>
      <c r="B21" s="17">
        <v>2.4700000000000002</v>
      </c>
      <c r="C21" s="1" t="s">
        <v>513</v>
      </c>
      <c r="D21" s="19" t="s">
        <v>648</v>
      </c>
      <c r="E21" s="18" t="s">
        <v>509</v>
      </c>
      <c r="F21" s="50"/>
      <c r="G21" s="50"/>
      <c r="H21" s="50"/>
      <c r="I21" s="50"/>
    </row>
    <row r="22" spans="1:9" x14ac:dyDescent="0.15">
      <c r="A22" s="1" t="s">
        <v>605</v>
      </c>
      <c r="B22" s="17">
        <v>2.75</v>
      </c>
      <c r="C22" s="1" t="s">
        <v>513</v>
      </c>
      <c r="D22" s="19" t="s">
        <v>648</v>
      </c>
      <c r="E22" s="18" t="s">
        <v>509</v>
      </c>
      <c r="F22" s="50"/>
      <c r="G22" s="50"/>
      <c r="H22" s="50"/>
      <c r="I22" s="50"/>
    </row>
    <row r="23" spans="1:9" x14ac:dyDescent="0.15">
      <c r="A23" s="1" t="s">
        <v>606</v>
      </c>
      <c r="B23" s="17">
        <v>2.9</v>
      </c>
      <c r="C23" s="1" t="s">
        <v>513</v>
      </c>
      <c r="D23" s="19" t="s">
        <v>648</v>
      </c>
      <c r="E23" s="18" t="s">
        <v>509</v>
      </c>
      <c r="F23" s="50"/>
      <c r="G23" s="50"/>
      <c r="H23" s="50"/>
      <c r="I23" s="50"/>
    </row>
    <row r="24" spans="1:9" x14ac:dyDescent="0.15">
      <c r="A24" s="1" t="s">
        <v>607</v>
      </c>
      <c r="B24" s="17">
        <v>3.48</v>
      </c>
      <c r="C24" s="1" t="s">
        <v>513</v>
      </c>
      <c r="D24" s="19" t="s">
        <v>648</v>
      </c>
      <c r="E24" s="18" t="s">
        <v>509</v>
      </c>
      <c r="F24" s="50"/>
      <c r="G24" s="50"/>
      <c r="H24" s="50"/>
      <c r="I24" s="50"/>
    </row>
    <row r="25" spans="1:9" x14ac:dyDescent="0.15">
      <c r="A25" s="1" t="s">
        <v>608</v>
      </c>
      <c r="B25" s="17">
        <v>3.08</v>
      </c>
      <c r="C25" s="1" t="s">
        <v>513</v>
      </c>
      <c r="D25" s="19" t="s">
        <v>648</v>
      </c>
      <c r="E25" s="18" t="s">
        <v>509</v>
      </c>
      <c r="F25" s="50"/>
      <c r="G25" s="50"/>
      <c r="H25" s="50"/>
      <c r="I25" s="50"/>
    </row>
    <row r="26" spans="1:9" x14ac:dyDescent="0.15">
      <c r="A26" s="1" t="s">
        <v>609</v>
      </c>
      <c r="B26" s="17">
        <v>4.75</v>
      </c>
      <c r="C26" s="1" t="s">
        <v>513</v>
      </c>
      <c r="D26" s="19" t="s">
        <v>648</v>
      </c>
      <c r="E26" s="18" t="s">
        <v>509</v>
      </c>
      <c r="F26" s="50"/>
      <c r="G26" s="50"/>
      <c r="H26" s="50"/>
      <c r="I26" s="50"/>
    </row>
    <row r="27" spans="1:9" x14ac:dyDescent="0.15">
      <c r="A27" s="1" t="s">
        <v>610</v>
      </c>
      <c r="B27" s="17">
        <v>3.75</v>
      </c>
      <c r="C27" s="1" t="s">
        <v>513</v>
      </c>
      <c r="D27" s="19" t="s">
        <v>648</v>
      </c>
      <c r="E27" s="18" t="s">
        <v>509</v>
      </c>
      <c r="F27" s="50"/>
      <c r="G27" s="50"/>
      <c r="H27" s="50"/>
      <c r="I27" s="50"/>
    </row>
    <row r="28" spans="1:9" x14ac:dyDescent="0.15">
      <c r="A28" s="1" t="s">
        <v>611</v>
      </c>
      <c r="B28" s="17">
        <v>4.8899999999999997</v>
      </c>
      <c r="C28" s="1" t="s">
        <v>513</v>
      </c>
      <c r="D28" s="19" t="s">
        <v>648</v>
      </c>
      <c r="E28" s="18" t="s">
        <v>509</v>
      </c>
      <c r="F28" s="50"/>
      <c r="G28" s="50"/>
      <c r="H28" s="50"/>
      <c r="I28" s="50"/>
    </row>
    <row r="29" spans="1:9" x14ac:dyDescent="0.15">
      <c r="A29" s="1" t="s">
        <v>612</v>
      </c>
      <c r="B29" s="17">
        <v>1.69</v>
      </c>
      <c r="C29" s="1" t="s">
        <v>513</v>
      </c>
      <c r="D29" s="19" t="s">
        <v>647</v>
      </c>
      <c r="E29" s="18" t="s">
        <v>509</v>
      </c>
      <c r="F29" s="61">
        <f t="shared" ref="F29" si="4">AVERAGE(B29:B37)</f>
        <v>1.7522222222222221</v>
      </c>
      <c r="G29" s="50">
        <f t="shared" ref="G29" si="5">STDEV(B29:B37)</f>
        <v>0.77803884507423182</v>
      </c>
      <c r="H29" s="50"/>
      <c r="I29" s="50"/>
    </row>
    <row r="30" spans="1:9" x14ac:dyDescent="0.15">
      <c r="A30" s="1" t="s">
        <v>613</v>
      </c>
      <c r="B30" s="17">
        <v>1.71</v>
      </c>
      <c r="C30" s="1" t="s">
        <v>513</v>
      </c>
      <c r="D30" s="19" t="s">
        <v>647</v>
      </c>
      <c r="E30" s="18" t="s">
        <v>509</v>
      </c>
      <c r="F30" s="50"/>
      <c r="G30" s="50"/>
      <c r="H30" s="50"/>
      <c r="I30" s="50"/>
    </row>
    <row r="31" spans="1:9" x14ac:dyDescent="0.15">
      <c r="A31" s="1" t="s">
        <v>614</v>
      </c>
      <c r="B31" s="17">
        <v>1.1299999999999999</v>
      </c>
      <c r="C31" s="1" t="s">
        <v>513</v>
      </c>
      <c r="D31" s="19" t="s">
        <v>647</v>
      </c>
      <c r="E31" s="18" t="s">
        <v>509</v>
      </c>
      <c r="F31" s="50"/>
      <c r="G31" s="50"/>
      <c r="H31" s="50"/>
      <c r="I31" s="50"/>
    </row>
    <row r="32" spans="1:9" x14ac:dyDescent="0.15">
      <c r="A32" s="1" t="s">
        <v>615</v>
      </c>
      <c r="B32" s="17">
        <v>1.04</v>
      </c>
      <c r="C32" s="1" t="s">
        <v>513</v>
      </c>
      <c r="D32" s="19" t="s">
        <v>647</v>
      </c>
      <c r="E32" s="18" t="s">
        <v>509</v>
      </c>
      <c r="F32" s="50"/>
      <c r="G32" s="50"/>
      <c r="H32" s="50"/>
      <c r="I32" s="50"/>
    </row>
    <row r="33" spans="1:9" x14ac:dyDescent="0.15">
      <c r="A33" s="1" t="s">
        <v>616</v>
      </c>
      <c r="B33" s="17">
        <v>1.08</v>
      </c>
      <c r="C33" s="1" t="s">
        <v>513</v>
      </c>
      <c r="D33" s="19" t="s">
        <v>647</v>
      </c>
      <c r="E33" s="18" t="s">
        <v>509</v>
      </c>
      <c r="F33" s="50"/>
      <c r="G33" s="50"/>
      <c r="H33" s="50"/>
      <c r="I33" s="50"/>
    </row>
    <row r="34" spans="1:9" x14ac:dyDescent="0.15">
      <c r="A34" s="1" t="s">
        <v>617</v>
      </c>
      <c r="B34" s="17">
        <v>0.98</v>
      </c>
      <c r="C34" s="1" t="s">
        <v>513</v>
      </c>
      <c r="D34" s="19" t="s">
        <v>647</v>
      </c>
      <c r="E34" s="18" t="s">
        <v>509</v>
      </c>
      <c r="F34" s="50"/>
      <c r="G34" s="50"/>
      <c r="H34" s="50"/>
      <c r="I34" s="50"/>
    </row>
    <row r="35" spans="1:9" x14ac:dyDescent="0.15">
      <c r="A35" s="1" t="s">
        <v>618</v>
      </c>
      <c r="B35" s="17">
        <v>2.64</v>
      </c>
      <c r="C35" s="1" t="s">
        <v>513</v>
      </c>
      <c r="D35" s="19" t="s">
        <v>647</v>
      </c>
      <c r="E35" s="18" t="s">
        <v>509</v>
      </c>
      <c r="F35" s="50"/>
      <c r="G35" s="50"/>
      <c r="H35" s="50"/>
      <c r="I35" s="50"/>
    </row>
    <row r="36" spans="1:9" x14ac:dyDescent="0.15">
      <c r="A36" s="1" t="s">
        <v>619</v>
      </c>
      <c r="B36" s="17">
        <v>2.99</v>
      </c>
      <c r="C36" s="1" t="s">
        <v>513</v>
      </c>
      <c r="D36" s="19" t="s">
        <v>647</v>
      </c>
      <c r="E36" s="18" t="s">
        <v>509</v>
      </c>
      <c r="F36" s="50"/>
      <c r="G36" s="50"/>
      <c r="H36" s="50"/>
      <c r="I36" s="50"/>
    </row>
    <row r="37" spans="1:9" x14ac:dyDescent="0.15">
      <c r="A37" s="1" t="s">
        <v>620</v>
      </c>
      <c r="B37" s="17">
        <v>2.5099999999999998</v>
      </c>
      <c r="C37" s="1" t="s">
        <v>513</v>
      </c>
      <c r="D37" s="19" t="s">
        <v>647</v>
      </c>
      <c r="E37" s="18" t="s">
        <v>509</v>
      </c>
      <c r="F37" s="50"/>
      <c r="G37" s="50"/>
      <c r="H37" s="50"/>
      <c r="I37" s="50"/>
    </row>
  </sheetData>
  <mergeCells count="12">
    <mergeCell ref="F2:F10"/>
    <mergeCell ref="G2:G10"/>
    <mergeCell ref="H2:H19"/>
    <mergeCell ref="I2:I19"/>
    <mergeCell ref="F11:F19"/>
    <mergeCell ref="G11:G19"/>
    <mergeCell ref="F20:F28"/>
    <mergeCell ref="G20:G28"/>
    <mergeCell ref="H20:H37"/>
    <mergeCell ref="I20:I37"/>
    <mergeCell ref="F29:F37"/>
    <mergeCell ref="G29:G37"/>
  </mergeCells>
  <phoneticPr fontId="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BD7AB-C843-4AC5-B4DF-6BEF687AC56A}">
  <dimension ref="A1:Q19"/>
  <sheetViews>
    <sheetView workbookViewId="0">
      <selection sqref="A1:XFD1048576"/>
    </sheetView>
  </sheetViews>
  <sheetFormatPr defaultColWidth="9" defaultRowHeight="14.25" x14ac:dyDescent="0.15"/>
  <cols>
    <col min="1" max="1" width="10.875" style="16" bestFit="1" customWidth="1"/>
    <col min="2" max="2" width="7.5" style="16" bestFit="1" customWidth="1"/>
    <col min="3" max="3" width="5.875" style="16" bestFit="1" customWidth="1"/>
    <col min="4" max="4" width="7.125" style="16" bestFit="1" customWidth="1"/>
    <col min="5" max="6" width="9" style="16"/>
    <col min="7" max="7" width="13.125" style="16" bestFit="1" customWidth="1"/>
    <col min="8" max="9" width="9" style="16"/>
    <col min="10" max="10" width="10.625" style="16" customWidth="1"/>
    <col min="11" max="15" width="9" style="16"/>
    <col min="16" max="16" width="13.125" style="16" bestFit="1" customWidth="1"/>
    <col min="17" max="16384" width="9" style="16"/>
  </cols>
  <sheetData>
    <row r="1" spans="1:17" ht="15" x14ac:dyDescent="0.15">
      <c r="A1" s="2" t="s">
        <v>502</v>
      </c>
      <c r="B1" s="2" t="s">
        <v>503</v>
      </c>
      <c r="C1" s="2" t="s">
        <v>505</v>
      </c>
      <c r="D1" s="2" t="s">
        <v>504</v>
      </c>
      <c r="E1" s="20" t="s">
        <v>695</v>
      </c>
      <c r="F1" s="20" t="s">
        <v>697</v>
      </c>
      <c r="G1" s="20" t="s">
        <v>705</v>
      </c>
      <c r="H1" s="20" t="s">
        <v>662</v>
      </c>
      <c r="J1" s="2" t="s">
        <v>502</v>
      </c>
      <c r="K1" s="2" t="s">
        <v>503</v>
      </c>
      <c r="L1" s="2" t="s">
        <v>505</v>
      </c>
      <c r="M1" s="2" t="s">
        <v>504</v>
      </c>
      <c r="N1" s="20" t="s">
        <v>695</v>
      </c>
      <c r="O1" s="20" t="s">
        <v>697</v>
      </c>
      <c r="P1" s="20" t="s">
        <v>705</v>
      </c>
      <c r="Q1" s="20" t="s">
        <v>662</v>
      </c>
    </row>
    <row r="2" spans="1:17" x14ac:dyDescent="0.15">
      <c r="A2" s="1" t="s">
        <v>622</v>
      </c>
      <c r="B2" s="17">
        <v>63.45</v>
      </c>
      <c r="C2" s="1" t="s">
        <v>508</v>
      </c>
      <c r="D2" s="19" t="s">
        <v>647</v>
      </c>
      <c r="E2" s="61">
        <v>39.022222222222219</v>
      </c>
      <c r="F2" s="61">
        <v>16.549505867077865</v>
      </c>
      <c r="G2" s="50">
        <v>4.5781952978657902E-4</v>
      </c>
      <c r="H2" s="50" t="s">
        <v>666</v>
      </c>
      <c r="J2" s="1" t="s">
        <v>602</v>
      </c>
      <c r="K2" s="17">
        <v>72.349999999999994</v>
      </c>
      <c r="L2" s="1" t="s">
        <v>513</v>
      </c>
      <c r="M2" s="19" t="s">
        <v>647</v>
      </c>
      <c r="N2" s="61">
        <v>138.5</v>
      </c>
      <c r="O2" s="61">
        <v>61.979506492065575</v>
      </c>
      <c r="P2" s="50">
        <v>3.1907744465406202E-4</v>
      </c>
      <c r="Q2" s="50" t="s">
        <v>666</v>
      </c>
    </row>
    <row r="3" spans="1:17" x14ac:dyDescent="0.15">
      <c r="A3" s="1" t="s">
        <v>623</v>
      </c>
      <c r="B3" s="17">
        <v>58.82</v>
      </c>
      <c r="C3" s="1" t="s">
        <v>508</v>
      </c>
      <c r="D3" s="19" t="s">
        <v>647</v>
      </c>
      <c r="E3" s="61"/>
      <c r="F3" s="61"/>
      <c r="G3" s="50"/>
      <c r="H3" s="50"/>
      <c r="J3" s="1" t="s">
        <v>604</v>
      </c>
      <c r="K3" s="17">
        <v>67.09</v>
      </c>
      <c r="L3" s="1" t="s">
        <v>513</v>
      </c>
      <c r="M3" s="19" t="s">
        <v>647</v>
      </c>
      <c r="N3" s="61"/>
      <c r="O3" s="61"/>
      <c r="P3" s="50"/>
      <c r="Q3" s="50"/>
    </row>
    <row r="4" spans="1:17" x14ac:dyDescent="0.15">
      <c r="A4" s="1" t="s">
        <v>624</v>
      </c>
      <c r="B4" s="17">
        <v>59.3</v>
      </c>
      <c r="C4" s="1" t="s">
        <v>508</v>
      </c>
      <c r="D4" s="19" t="s">
        <v>647</v>
      </c>
      <c r="E4" s="61"/>
      <c r="F4" s="61"/>
      <c r="G4" s="50"/>
      <c r="H4" s="50"/>
      <c r="J4" s="1" t="s">
        <v>605</v>
      </c>
      <c r="K4" s="17">
        <v>64.7</v>
      </c>
      <c r="L4" s="1" t="s">
        <v>513</v>
      </c>
      <c r="M4" s="19" t="s">
        <v>647</v>
      </c>
      <c r="N4" s="61"/>
      <c r="O4" s="61"/>
      <c r="P4" s="50"/>
      <c r="Q4" s="50"/>
    </row>
    <row r="5" spans="1:17" x14ac:dyDescent="0.15">
      <c r="A5" s="1" t="s">
        <v>625</v>
      </c>
      <c r="B5" s="17">
        <v>22.61</v>
      </c>
      <c r="C5" s="1" t="s">
        <v>508</v>
      </c>
      <c r="D5" s="19" t="s">
        <v>647</v>
      </c>
      <c r="E5" s="61"/>
      <c r="F5" s="61"/>
      <c r="G5" s="50"/>
      <c r="H5" s="50"/>
      <c r="J5" s="1" t="s">
        <v>606</v>
      </c>
      <c r="K5" s="17">
        <v>134.34</v>
      </c>
      <c r="L5" s="1" t="s">
        <v>513</v>
      </c>
      <c r="M5" s="19" t="s">
        <v>647</v>
      </c>
      <c r="N5" s="61"/>
      <c r="O5" s="61"/>
      <c r="P5" s="50"/>
      <c r="Q5" s="50"/>
    </row>
    <row r="6" spans="1:17" x14ac:dyDescent="0.15">
      <c r="A6" s="1" t="s">
        <v>626</v>
      </c>
      <c r="B6" s="17">
        <v>26.54</v>
      </c>
      <c r="C6" s="1" t="s">
        <v>508</v>
      </c>
      <c r="D6" s="19" t="s">
        <v>647</v>
      </c>
      <c r="E6" s="61"/>
      <c r="F6" s="61"/>
      <c r="G6" s="50"/>
      <c r="H6" s="50"/>
      <c r="J6" s="1" t="s">
        <v>607</v>
      </c>
      <c r="K6" s="17">
        <v>144.88999999999999</v>
      </c>
      <c r="L6" s="1" t="s">
        <v>513</v>
      </c>
      <c r="M6" s="19" t="s">
        <v>647</v>
      </c>
      <c r="N6" s="61"/>
      <c r="O6" s="61"/>
      <c r="P6" s="50"/>
      <c r="Q6" s="50"/>
    </row>
    <row r="7" spans="1:17" x14ac:dyDescent="0.15">
      <c r="A7" s="1" t="s">
        <v>627</v>
      </c>
      <c r="B7" s="17">
        <v>24.42</v>
      </c>
      <c r="C7" s="1" t="s">
        <v>508</v>
      </c>
      <c r="D7" s="19" t="s">
        <v>647</v>
      </c>
      <c r="E7" s="61"/>
      <c r="F7" s="61"/>
      <c r="G7" s="50"/>
      <c r="H7" s="50"/>
      <c r="J7" s="1" t="s">
        <v>608</v>
      </c>
      <c r="K7" s="17">
        <v>131.11000000000001</v>
      </c>
      <c r="L7" s="1" t="s">
        <v>513</v>
      </c>
      <c r="M7" s="19" t="s">
        <v>647</v>
      </c>
      <c r="N7" s="61"/>
      <c r="O7" s="61"/>
      <c r="P7" s="50"/>
      <c r="Q7" s="50"/>
    </row>
    <row r="8" spans="1:17" x14ac:dyDescent="0.15">
      <c r="A8" s="1" t="s">
        <v>628</v>
      </c>
      <c r="B8" s="17">
        <v>33.94</v>
      </c>
      <c r="C8" s="1" t="s">
        <v>508</v>
      </c>
      <c r="D8" s="19" t="s">
        <v>647</v>
      </c>
      <c r="E8" s="61"/>
      <c r="F8" s="61"/>
      <c r="G8" s="50"/>
      <c r="H8" s="50"/>
      <c r="J8" s="1" t="s">
        <v>609</v>
      </c>
      <c r="K8" s="17">
        <v>205.96</v>
      </c>
      <c r="L8" s="1" t="s">
        <v>513</v>
      </c>
      <c r="M8" s="19" t="s">
        <v>647</v>
      </c>
      <c r="N8" s="61"/>
      <c r="O8" s="61"/>
      <c r="P8" s="50"/>
      <c r="Q8" s="50"/>
    </row>
    <row r="9" spans="1:17" x14ac:dyDescent="0.15">
      <c r="A9" s="1" t="s">
        <v>629</v>
      </c>
      <c r="B9" s="17">
        <v>31.39</v>
      </c>
      <c r="C9" s="1" t="s">
        <v>508</v>
      </c>
      <c r="D9" s="19" t="s">
        <v>647</v>
      </c>
      <c r="E9" s="61"/>
      <c r="F9" s="61"/>
      <c r="G9" s="50"/>
      <c r="H9" s="50"/>
      <c r="J9" s="1" t="s">
        <v>610</v>
      </c>
      <c r="K9" s="17">
        <v>217.33</v>
      </c>
      <c r="L9" s="1" t="s">
        <v>513</v>
      </c>
      <c r="M9" s="19" t="s">
        <v>647</v>
      </c>
      <c r="N9" s="61"/>
      <c r="O9" s="61"/>
      <c r="P9" s="50"/>
      <c r="Q9" s="50"/>
    </row>
    <row r="10" spans="1:17" x14ac:dyDescent="0.15">
      <c r="A10" s="1" t="s">
        <v>630</v>
      </c>
      <c r="B10" s="17">
        <v>30.73</v>
      </c>
      <c r="C10" s="1" t="s">
        <v>508</v>
      </c>
      <c r="D10" s="19" t="s">
        <v>647</v>
      </c>
      <c r="E10" s="61"/>
      <c r="F10" s="61"/>
      <c r="G10" s="50"/>
      <c r="H10" s="50"/>
      <c r="J10" s="1" t="s">
        <v>611</v>
      </c>
      <c r="K10" s="17">
        <v>208.73</v>
      </c>
      <c r="L10" s="1" t="s">
        <v>513</v>
      </c>
      <c r="M10" s="19" t="s">
        <v>647</v>
      </c>
      <c r="N10" s="61"/>
      <c r="O10" s="61"/>
      <c r="P10" s="50"/>
      <c r="Q10" s="50"/>
    </row>
    <row r="11" spans="1:17" x14ac:dyDescent="0.15">
      <c r="A11" s="1" t="s">
        <v>631</v>
      </c>
      <c r="B11" s="17">
        <v>4.8086115949922901</v>
      </c>
      <c r="C11" s="1" t="s">
        <v>508</v>
      </c>
      <c r="D11" s="19" t="s">
        <v>648</v>
      </c>
      <c r="E11" s="61">
        <v>8.0510976412920101</v>
      </c>
      <c r="F11" s="61">
        <v>2.6268566507146511</v>
      </c>
      <c r="G11" s="50"/>
      <c r="H11" s="50"/>
      <c r="J11" s="1" t="s">
        <v>612</v>
      </c>
      <c r="K11" s="17">
        <v>15.9996109287869</v>
      </c>
      <c r="L11" s="1" t="s">
        <v>513</v>
      </c>
      <c r="M11" s="19" t="s">
        <v>648</v>
      </c>
      <c r="N11" s="61">
        <v>14.756568936298114</v>
      </c>
      <c r="O11" s="61">
        <v>4.6567350053120791</v>
      </c>
      <c r="P11" s="50"/>
      <c r="Q11" s="50"/>
    </row>
    <row r="12" spans="1:17" x14ac:dyDescent="0.15">
      <c r="A12" s="1" t="s">
        <v>632</v>
      </c>
      <c r="B12" s="17">
        <v>5.5272599107521003</v>
      </c>
      <c r="C12" s="1" t="s">
        <v>508</v>
      </c>
      <c r="D12" s="19" t="s">
        <v>648</v>
      </c>
      <c r="E12" s="61"/>
      <c r="F12" s="61"/>
      <c r="G12" s="50"/>
      <c r="H12" s="50"/>
      <c r="J12" s="1" t="s">
        <v>613</v>
      </c>
      <c r="K12" s="17">
        <v>15.161750546861899</v>
      </c>
      <c r="L12" s="1" t="s">
        <v>513</v>
      </c>
      <c r="M12" s="19" t="s">
        <v>648</v>
      </c>
      <c r="N12" s="61"/>
      <c r="O12" s="61"/>
      <c r="P12" s="50"/>
      <c r="Q12" s="50"/>
    </row>
    <row r="13" spans="1:17" x14ac:dyDescent="0.15">
      <c r="A13" s="1" t="s">
        <v>633</v>
      </c>
      <c r="B13" s="17">
        <v>5.2023308684529299</v>
      </c>
      <c r="C13" s="1" t="s">
        <v>508</v>
      </c>
      <c r="D13" s="19" t="s">
        <v>648</v>
      </c>
      <c r="E13" s="61"/>
      <c r="F13" s="61"/>
      <c r="G13" s="50"/>
      <c r="H13" s="50"/>
      <c r="J13" s="1" t="s">
        <v>614</v>
      </c>
      <c r="K13" s="17">
        <v>16.265681320043701</v>
      </c>
      <c r="L13" s="1" t="s">
        <v>513</v>
      </c>
      <c r="M13" s="19" t="s">
        <v>648</v>
      </c>
      <c r="N13" s="61"/>
      <c r="O13" s="61"/>
      <c r="P13" s="50"/>
      <c r="Q13" s="50"/>
    </row>
    <row r="14" spans="1:17" x14ac:dyDescent="0.15">
      <c r="A14" s="1" t="s">
        <v>641</v>
      </c>
      <c r="B14" s="17">
        <v>10.897879029224599</v>
      </c>
      <c r="C14" s="1" t="s">
        <v>508</v>
      </c>
      <c r="D14" s="19" t="s">
        <v>648</v>
      </c>
      <c r="E14" s="61"/>
      <c r="F14" s="61"/>
      <c r="G14" s="50"/>
      <c r="H14" s="50"/>
      <c r="J14" s="1" t="s">
        <v>615</v>
      </c>
      <c r="K14" s="17">
        <v>19.6384269112718</v>
      </c>
      <c r="L14" s="1" t="s">
        <v>513</v>
      </c>
      <c r="M14" s="19" t="s">
        <v>648</v>
      </c>
      <c r="N14" s="61"/>
      <c r="O14" s="61"/>
      <c r="P14" s="50"/>
      <c r="Q14" s="50"/>
    </row>
    <row r="15" spans="1:17" x14ac:dyDescent="0.15">
      <c r="A15" s="1" t="s">
        <v>642</v>
      </c>
      <c r="B15" s="17">
        <v>11.0398907759763</v>
      </c>
      <c r="C15" s="1" t="s">
        <v>508</v>
      </c>
      <c r="D15" s="19" t="s">
        <v>648</v>
      </c>
      <c r="E15" s="61"/>
      <c r="F15" s="61"/>
      <c r="G15" s="50"/>
      <c r="H15" s="50"/>
      <c r="J15" s="1" t="s">
        <v>616</v>
      </c>
      <c r="K15" s="17">
        <v>19.3900761616223</v>
      </c>
      <c r="L15" s="1" t="s">
        <v>513</v>
      </c>
      <c r="M15" s="19" t="s">
        <v>648</v>
      </c>
      <c r="N15" s="61"/>
      <c r="O15" s="61"/>
      <c r="P15" s="50"/>
      <c r="Q15" s="50"/>
    </row>
    <row r="16" spans="1:17" x14ac:dyDescent="0.15">
      <c r="A16" s="1" t="s">
        <v>643</v>
      </c>
      <c r="B16" s="17">
        <v>11.6328057460276</v>
      </c>
      <c r="C16" s="1" t="s">
        <v>508</v>
      </c>
      <c r="D16" s="19" t="s">
        <v>648</v>
      </c>
      <c r="E16" s="61"/>
      <c r="F16" s="61"/>
      <c r="G16" s="50"/>
      <c r="H16" s="50"/>
      <c r="J16" s="1" t="s">
        <v>617</v>
      </c>
      <c r="K16" s="17">
        <v>19.5202678567621</v>
      </c>
      <c r="L16" s="1" t="s">
        <v>513</v>
      </c>
      <c r="M16" s="19" t="s">
        <v>648</v>
      </c>
      <c r="N16" s="61"/>
      <c r="O16" s="61"/>
      <c r="P16" s="50"/>
      <c r="Q16" s="50"/>
    </row>
    <row r="17" spans="1:17" x14ac:dyDescent="0.15">
      <c r="A17" s="1" t="s">
        <v>644</v>
      </c>
      <c r="B17" s="17">
        <v>8.0117950522941896</v>
      </c>
      <c r="C17" s="1" t="s">
        <v>508</v>
      </c>
      <c r="D17" s="19" t="s">
        <v>648</v>
      </c>
      <c r="E17" s="61"/>
      <c r="F17" s="61"/>
      <c r="G17" s="50"/>
      <c r="H17" s="50"/>
      <c r="J17" s="1" t="s">
        <v>618</v>
      </c>
      <c r="K17" s="17">
        <v>8.7122405903513904</v>
      </c>
      <c r="L17" s="1" t="s">
        <v>513</v>
      </c>
      <c r="M17" s="19" t="s">
        <v>648</v>
      </c>
      <c r="N17" s="61"/>
      <c r="O17" s="61"/>
      <c r="P17" s="50"/>
      <c r="Q17" s="50"/>
    </row>
    <row r="18" spans="1:17" x14ac:dyDescent="0.15">
      <c r="A18" s="1" t="s">
        <v>645</v>
      </c>
      <c r="B18" s="17">
        <v>7.8210392091507002</v>
      </c>
      <c r="C18" s="1" t="s">
        <v>508</v>
      </c>
      <c r="D18" s="19" t="s">
        <v>648</v>
      </c>
      <c r="E18" s="61"/>
      <c r="F18" s="61"/>
      <c r="G18" s="50"/>
      <c r="H18" s="50"/>
      <c r="J18" s="1" t="s">
        <v>619</v>
      </c>
      <c r="K18" s="17">
        <v>8.8650938143909706</v>
      </c>
      <c r="L18" s="1" t="s">
        <v>513</v>
      </c>
      <c r="M18" s="19" t="s">
        <v>648</v>
      </c>
      <c r="N18" s="61"/>
      <c r="O18" s="61"/>
      <c r="P18" s="50"/>
      <c r="Q18" s="50"/>
    </row>
    <row r="19" spans="1:17" x14ac:dyDescent="0.15">
      <c r="A19" s="1" t="s">
        <v>646</v>
      </c>
      <c r="B19" s="17">
        <v>7.5182665847574004</v>
      </c>
      <c r="C19" s="1" t="s">
        <v>508</v>
      </c>
      <c r="D19" s="19" t="s">
        <v>648</v>
      </c>
      <c r="E19" s="61"/>
      <c r="F19" s="61"/>
      <c r="G19" s="50"/>
      <c r="H19" s="50"/>
      <c r="J19" s="1" t="s">
        <v>620</v>
      </c>
      <c r="K19" s="17">
        <v>9.2559722965919509</v>
      </c>
      <c r="L19" s="1" t="s">
        <v>513</v>
      </c>
      <c r="M19" s="19" t="s">
        <v>648</v>
      </c>
      <c r="N19" s="61"/>
      <c r="O19" s="61"/>
      <c r="P19" s="50"/>
      <c r="Q19" s="50"/>
    </row>
  </sheetData>
  <mergeCells count="12">
    <mergeCell ref="P2:P19"/>
    <mergeCell ref="Q2:Q19"/>
    <mergeCell ref="E11:E19"/>
    <mergeCell ref="F11:F19"/>
    <mergeCell ref="N11:N19"/>
    <mergeCell ref="O11:O19"/>
    <mergeCell ref="E2:E10"/>
    <mergeCell ref="F2:F10"/>
    <mergeCell ref="G2:G19"/>
    <mergeCell ref="H2:H19"/>
    <mergeCell ref="N2:N10"/>
    <mergeCell ref="O2:O10"/>
  </mergeCells>
  <phoneticPr fontId="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12506-DB65-4301-A241-2567BB778855}">
  <dimension ref="A1:Y41"/>
  <sheetViews>
    <sheetView workbookViewId="0">
      <selection sqref="A1:XFD1048576"/>
    </sheetView>
  </sheetViews>
  <sheetFormatPr defaultColWidth="9" defaultRowHeight="14.25" x14ac:dyDescent="0.15"/>
  <cols>
    <col min="1" max="1" width="10.875" style="16" bestFit="1" customWidth="1"/>
    <col min="2" max="2" width="5.5" style="16" bestFit="1" customWidth="1"/>
    <col min="3" max="3" width="5.625" style="16" bestFit="1" customWidth="1"/>
    <col min="4" max="4" width="6.5" style="16" bestFit="1" customWidth="1"/>
    <col min="5" max="6" width="9" style="16"/>
    <col min="7" max="7" width="13.125" style="16" bestFit="1" customWidth="1"/>
    <col min="8" max="9" width="9" style="16"/>
    <col min="10" max="10" width="11.625" style="16" customWidth="1"/>
    <col min="11" max="16384" width="9" style="16"/>
  </cols>
  <sheetData>
    <row r="1" spans="1:25" ht="15" x14ac:dyDescent="0.15">
      <c r="A1" s="2" t="s">
        <v>502</v>
      </c>
      <c r="B1" s="2" t="s">
        <v>503</v>
      </c>
      <c r="C1" s="2" t="s">
        <v>701</v>
      </c>
      <c r="D1" s="2" t="s">
        <v>504</v>
      </c>
      <c r="E1" s="20" t="s">
        <v>695</v>
      </c>
      <c r="F1" s="20" t="s">
        <v>697</v>
      </c>
      <c r="G1" s="20" t="s">
        <v>705</v>
      </c>
      <c r="H1" s="20" t="s">
        <v>662</v>
      </c>
      <c r="J1" s="2" t="s">
        <v>502</v>
      </c>
      <c r="K1" s="2" t="s">
        <v>503</v>
      </c>
      <c r="L1" s="2" t="s">
        <v>505</v>
      </c>
      <c r="M1" s="2" t="s">
        <v>504</v>
      </c>
      <c r="N1" s="20" t="s">
        <v>695</v>
      </c>
      <c r="O1" s="20" t="s">
        <v>697</v>
      </c>
      <c r="P1" s="20" t="s">
        <v>705</v>
      </c>
      <c r="Q1" s="20" t="s">
        <v>662</v>
      </c>
    </row>
    <row r="2" spans="1:25" x14ac:dyDescent="0.15">
      <c r="A2" s="16" t="s">
        <v>631</v>
      </c>
      <c r="B2" s="16">
        <v>0.79</v>
      </c>
      <c r="C2" s="16" t="s">
        <v>508</v>
      </c>
      <c r="D2" s="19" t="s">
        <v>647</v>
      </c>
      <c r="E2" s="50">
        <v>1.2644444444444443</v>
      </c>
      <c r="F2" s="50">
        <v>0.46053960961696289</v>
      </c>
      <c r="G2" s="62">
        <v>4.7000000000000002E-3</v>
      </c>
      <c r="H2" s="50" t="s">
        <v>677</v>
      </c>
      <c r="J2" s="16" t="s">
        <v>612</v>
      </c>
      <c r="K2" s="16">
        <v>1.86</v>
      </c>
      <c r="L2" s="16" t="s">
        <v>513</v>
      </c>
      <c r="M2" s="19" t="s">
        <v>647</v>
      </c>
      <c r="N2" s="50">
        <v>1.7526666666666666</v>
      </c>
      <c r="O2" s="50">
        <v>0.48838606898738696</v>
      </c>
      <c r="P2" s="62">
        <v>3.7999999999999999E-2</v>
      </c>
      <c r="Q2" s="50" t="s">
        <v>729</v>
      </c>
      <c r="Y2" s="40"/>
    </row>
    <row r="3" spans="1:25" x14ac:dyDescent="0.15">
      <c r="A3" s="16" t="s">
        <v>632</v>
      </c>
      <c r="B3" s="16">
        <v>0.61</v>
      </c>
      <c r="C3" s="16" t="s">
        <v>508</v>
      </c>
      <c r="D3" s="19" t="s">
        <v>647</v>
      </c>
      <c r="E3" s="50"/>
      <c r="F3" s="50"/>
      <c r="G3" s="62"/>
      <c r="H3" s="50"/>
      <c r="J3" s="16" t="s">
        <v>613</v>
      </c>
      <c r="K3" s="16">
        <v>1.91</v>
      </c>
      <c r="L3" s="16" t="s">
        <v>513</v>
      </c>
      <c r="M3" s="19" t="s">
        <v>647</v>
      </c>
      <c r="N3" s="50"/>
      <c r="O3" s="50"/>
      <c r="P3" s="62"/>
      <c r="Q3" s="50"/>
      <c r="Y3" s="40"/>
    </row>
    <row r="4" spans="1:25" x14ac:dyDescent="0.15">
      <c r="A4" s="16" t="s">
        <v>633</v>
      </c>
      <c r="B4" s="16">
        <v>0.65</v>
      </c>
      <c r="C4" s="16" t="s">
        <v>508</v>
      </c>
      <c r="D4" s="19" t="s">
        <v>647</v>
      </c>
      <c r="E4" s="50"/>
      <c r="F4" s="50"/>
      <c r="G4" s="62"/>
      <c r="H4" s="50"/>
      <c r="J4" s="16" t="s">
        <v>614</v>
      </c>
      <c r="K4" s="16">
        <v>2.0099999999999998</v>
      </c>
      <c r="L4" s="16" t="s">
        <v>513</v>
      </c>
      <c r="M4" s="19" t="s">
        <v>647</v>
      </c>
      <c r="N4" s="50"/>
      <c r="O4" s="50"/>
      <c r="P4" s="62"/>
      <c r="Q4" s="50"/>
      <c r="Y4" s="40"/>
    </row>
    <row r="5" spans="1:25" x14ac:dyDescent="0.15">
      <c r="A5" s="16" t="s">
        <v>634</v>
      </c>
      <c r="B5" s="16">
        <v>0.55000000000000004</v>
      </c>
      <c r="C5" s="16" t="s">
        <v>508</v>
      </c>
      <c r="D5" s="19" t="s">
        <v>647</v>
      </c>
      <c r="E5" s="50"/>
      <c r="F5" s="50"/>
      <c r="G5" s="62"/>
      <c r="H5" s="50"/>
      <c r="J5" s="16" t="s">
        <v>615</v>
      </c>
      <c r="K5" s="16">
        <v>0.92</v>
      </c>
      <c r="L5" s="16" t="s">
        <v>513</v>
      </c>
      <c r="M5" s="19" t="s">
        <v>647</v>
      </c>
      <c r="N5" s="50"/>
      <c r="O5" s="50"/>
      <c r="P5" s="62"/>
      <c r="Q5" s="50"/>
      <c r="Y5" s="40"/>
    </row>
    <row r="6" spans="1:25" x14ac:dyDescent="0.15">
      <c r="A6" s="16" t="s">
        <v>635</v>
      </c>
      <c r="B6" s="16">
        <v>0.7</v>
      </c>
      <c r="C6" s="16" t="s">
        <v>508</v>
      </c>
      <c r="D6" s="19" t="s">
        <v>647</v>
      </c>
      <c r="E6" s="50"/>
      <c r="F6" s="50"/>
      <c r="G6" s="62"/>
      <c r="H6" s="50"/>
      <c r="J6" s="16" t="s">
        <v>616</v>
      </c>
      <c r="K6" s="16">
        <v>1.05</v>
      </c>
      <c r="L6" s="16" t="s">
        <v>513</v>
      </c>
      <c r="M6" s="19" t="s">
        <v>647</v>
      </c>
      <c r="N6" s="50"/>
      <c r="O6" s="50"/>
      <c r="P6" s="62"/>
      <c r="Q6" s="50"/>
      <c r="Y6" s="40"/>
    </row>
    <row r="7" spans="1:25" x14ac:dyDescent="0.15">
      <c r="A7" s="16" t="s">
        <v>636</v>
      </c>
      <c r="B7" s="16">
        <v>0.95</v>
      </c>
      <c r="C7" s="16" t="s">
        <v>508</v>
      </c>
      <c r="D7" s="19" t="s">
        <v>647</v>
      </c>
      <c r="E7" s="50"/>
      <c r="F7" s="50"/>
      <c r="G7" s="62"/>
      <c r="H7" s="50"/>
      <c r="J7" s="16" t="s">
        <v>617</v>
      </c>
      <c r="K7" s="16">
        <v>0.75</v>
      </c>
      <c r="L7" s="16" t="s">
        <v>513</v>
      </c>
      <c r="M7" s="19" t="s">
        <v>647</v>
      </c>
      <c r="N7" s="50"/>
      <c r="O7" s="50"/>
      <c r="P7" s="62"/>
      <c r="Q7" s="50"/>
      <c r="Y7" s="40"/>
    </row>
    <row r="8" spans="1:25" x14ac:dyDescent="0.15">
      <c r="A8" s="1" t="s">
        <v>637</v>
      </c>
      <c r="B8" s="16">
        <v>1.75</v>
      </c>
      <c r="C8" s="16" t="s">
        <v>508</v>
      </c>
      <c r="D8" s="19" t="s">
        <v>647</v>
      </c>
      <c r="E8" s="50"/>
      <c r="F8" s="50"/>
      <c r="G8" s="62"/>
      <c r="H8" s="50"/>
      <c r="J8" s="1" t="s">
        <v>637</v>
      </c>
      <c r="K8" s="16">
        <v>1.86</v>
      </c>
      <c r="L8" s="16" t="s">
        <v>513</v>
      </c>
      <c r="M8" s="19" t="s">
        <v>647</v>
      </c>
      <c r="N8" s="50"/>
      <c r="O8" s="50"/>
      <c r="P8" s="62"/>
      <c r="Q8" s="50"/>
      <c r="Y8" s="40"/>
    </row>
    <row r="9" spans="1:25" x14ac:dyDescent="0.15">
      <c r="A9" s="1" t="s">
        <v>638</v>
      </c>
      <c r="B9" s="16">
        <v>1.37</v>
      </c>
      <c r="C9" s="16" t="s">
        <v>508</v>
      </c>
      <c r="D9" s="19" t="s">
        <v>647</v>
      </c>
      <c r="E9" s="50"/>
      <c r="F9" s="50"/>
      <c r="G9" s="62"/>
      <c r="H9" s="50"/>
      <c r="J9" s="1" t="s">
        <v>638</v>
      </c>
      <c r="K9" s="16">
        <v>1.65</v>
      </c>
      <c r="L9" s="16" t="s">
        <v>513</v>
      </c>
      <c r="M9" s="19" t="s">
        <v>647</v>
      </c>
      <c r="N9" s="50"/>
      <c r="O9" s="50"/>
      <c r="P9" s="62"/>
      <c r="Q9" s="50"/>
      <c r="Y9" s="40"/>
    </row>
    <row r="10" spans="1:25" x14ac:dyDescent="0.15">
      <c r="A10" s="1" t="s">
        <v>639</v>
      </c>
      <c r="B10" s="16">
        <v>1.0900000000000001</v>
      </c>
      <c r="C10" s="16" t="s">
        <v>508</v>
      </c>
      <c r="D10" s="19" t="s">
        <v>647</v>
      </c>
      <c r="E10" s="50"/>
      <c r="F10" s="50"/>
      <c r="G10" s="62"/>
      <c r="H10" s="50"/>
      <c r="J10" s="1" t="s">
        <v>639</v>
      </c>
      <c r="K10" s="16">
        <v>1.98</v>
      </c>
      <c r="L10" s="16" t="s">
        <v>513</v>
      </c>
      <c r="M10" s="19" t="s">
        <v>647</v>
      </c>
      <c r="N10" s="50"/>
      <c r="O10" s="50"/>
      <c r="P10" s="62"/>
      <c r="Q10" s="50"/>
      <c r="Y10" s="40"/>
    </row>
    <row r="11" spans="1:25" x14ac:dyDescent="0.15">
      <c r="A11" s="16" t="s">
        <v>622</v>
      </c>
      <c r="B11" s="16">
        <v>1.87</v>
      </c>
      <c r="C11" s="16" t="s">
        <v>508</v>
      </c>
      <c r="D11" s="19" t="s">
        <v>648</v>
      </c>
      <c r="E11" s="50">
        <v>1.588888888888889</v>
      </c>
      <c r="F11" s="50">
        <v>0.22969786919148993</v>
      </c>
      <c r="G11" s="62"/>
      <c r="H11" s="50"/>
      <c r="J11" s="16" t="s">
        <v>606</v>
      </c>
      <c r="K11" s="16">
        <v>1.82</v>
      </c>
      <c r="L11" s="16" t="s">
        <v>513</v>
      </c>
      <c r="M11" s="19" t="s">
        <v>648</v>
      </c>
      <c r="N11" s="50">
        <v>2.0411111111111113</v>
      </c>
      <c r="O11" s="50">
        <v>0.26145957835028893</v>
      </c>
      <c r="P11" s="62"/>
      <c r="Q11" s="50"/>
      <c r="Y11" s="40"/>
    </row>
    <row r="12" spans="1:25" x14ac:dyDescent="0.15">
      <c r="A12" s="16" t="s">
        <v>623</v>
      </c>
      <c r="B12" s="16">
        <v>1.83</v>
      </c>
      <c r="C12" s="16" t="s">
        <v>508</v>
      </c>
      <c r="D12" s="19" t="s">
        <v>648</v>
      </c>
      <c r="E12" s="50"/>
      <c r="F12" s="50"/>
      <c r="G12" s="62"/>
      <c r="H12" s="50"/>
      <c r="J12" s="16" t="s">
        <v>607</v>
      </c>
      <c r="K12" s="16">
        <v>2.59</v>
      </c>
      <c r="L12" s="16" t="s">
        <v>513</v>
      </c>
      <c r="M12" s="19" t="s">
        <v>648</v>
      </c>
      <c r="N12" s="50"/>
      <c r="O12" s="50"/>
      <c r="P12" s="62"/>
      <c r="Q12" s="50"/>
      <c r="Y12" s="40"/>
    </row>
    <row r="13" spans="1:25" x14ac:dyDescent="0.15">
      <c r="A13" s="16" t="s">
        <v>624</v>
      </c>
      <c r="B13" s="16">
        <v>1.47</v>
      </c>
      <c r="C13" s="16" t="s">
        <v>508</v>
      </c>
      <c r="D13" s="19" t="s">
        <v>648</v>
      </c>
      <c r="E13" s="50"/>
      <c r="F13" s="50"/>
      <c r="G13" s="62"/>
      <c r="H13" s="50"/>
      <c r="J13" s="16" t="s">
        <v>608</v>
      </c>
      <c r="K13" s="16">
        <v>2.13</v>
      </c>
      <c r="L13" s="16" t="s">
        <v>513</v>
      </c>
      <c r="M13" s="19" t="s">
        <v>648</v>
      </c>
      <c r="N13" s="50"/>
      <c r="O13" s="50"/>
      <c r="P13" s="62"/>
      <c r="Q13" s="50"/>
      <c r="Y13" s="40"/>
    </row>
    <row r="14" spans="1:25" x14ac:dyDescent="0.15">
      <c r="A14" s="16" t="s">
        <v>625</v>
      </c>
      <c r="B14" s="16">
        <v>1.79</v>
      </c>
      <c r="C14" s="16" t="s">
        <v>508</v>
      </c>
      <c r="D14" s="19" t="s">
        <v>648</v>
      </c>
      <c r="E14" s="50"/>
      <c r="F14" s="50"/>
      <c r="G14" s="62"/>
      <c r="H14" s="50"/>
      <c r="J14" s="16" t="s">
        <v>602</v>
      </c>
      <c r="K14" s="16">
        <v>1.76</v>
      </c>
      <c r="L14" s="16" t="s">
        <v>513</v>
      </c>
      <c r="M14" s="19" t="s">
        <v>648</v>
      </c>
      <c r="N14" s="50"/>
      <c r="O14" s="50"/>
      <c r="P14" s="62"/>
      <c r="Q14" s="50"/>
      <c r="Y14" s="40"/>
    </row>
    <row r="15" spans="1:25" x14ac:dyDescent="0.15">
      <c r="A15" s="16" t="s">
        <v>626</v>
      </c>
      <c r="B15" s="16">
        <v>1.65</v>
      </c>
      <c r="C15" s="16" t="s">
        <v>508</v>
      </c>
      <c r="D15" s="19" t="s">
        <v>648</v>
      </c>
      <c r="E15" s="50"/>
      <c r="F15" s="50"/>
      <c r="G15" s="62"/>
      <c r="H15" s="50"/>
      <c r="J15" s="16" t="s">
        <v>604</v>
      </c>
      <c r="K15" s="16">
        <v>1.99</v>
      </c>
      <c r="L15" s="16" t="s">
        <v>513</v>
      </c>
      <c r="M15" s="19" t="s">
        <v>648</v>
      </c>
      <c r="N15" s="50"/>
      <c r="O15" s="50"/>
      <c r="P15" s="62"/>
      <c r="Q15" s="50"/>
      <c r="Y15" s="40"/>
    </row>
    <row r="16" spans="1:25" x14ac:dyDescent="0.15">
      <c r="A16" s="16" t="s">
        <v>627</v>
      </c>
      <c r="B16" s="16">
        <v>1.65</v>
      </c>
      <c r="C16" s="16" t="s">
        <v>508</v>
      </c>
      <c r="D16" s="19" t="s">
        <v>648</v>
      </c>
      <c r="E16" s="50"/>
      <c r="F16" s="50"/>
      <c r="G16" s="62"/>
      <c r="H16" s="50"/>
      <c r="J16" s="16" t="s">
        <v>605</v>
      </c>
      <c r="K16" s="16">
        <v>2.0099999999999998</v>
      </c>
      <c r="L16" s="16" t="s">
        <v>513</v>
      </c>
      <c r="M16" s="19" t="s">
        <v>648</v>
      </c>
      <c r="N16" s="50"/>
      <c r="O16" s="50"/>
      <c r="P16" s="62"/>
      <c r="Q16" s="50"/>
      <c r="Y16" s="40"/>
    </row>
    <row r="17" spans="1:25" x14ac:dyDescent="0.15">
      <c r="A17" s="1" t="s">
        <v>628</v>
      </c>
      <c r="B17" s="16">
        <v>1.29</v>
      </c>
      <c r="C17" s="16" t="s">
        <v>508</v>
      </c>
      <c r="D17" s="19" t="s">
        <v>648</v>
      </c>
      <c r="E17" s="50"/>
      <c r="F17" s="50"/>
      <c r="G17" s="62"/>
      <c r="H17" s="50"/>
      <c r="J17" s="1" t="s">
        <v>628</v>
      </c>
      <c r="K17" s="16">
        <v>2.1800000000000002</v>
      </c>
      <c r="L17" s="16" t="s">
        <v>513</v>
      </c>
      <c r="M17" s="19" t="s">
        <v>648</v>
      </c>
      <c r="N17" s="50"/>
      <c r="O17" s="50"/>
      <c r="P17" s="62"/>
      <c r="Q17" s="50"/>
      <c r="Y17" s="40"/>
    </row>
    <row r="18" spans="1:25" x14ac:dyDescent="0.15">
      <c r="A18" s="1" t="s">
        <v>629</v>
      </c>
      <c r="B18" s="16">
        <v>1.52</v>
      </c>
      <c r="C18" s="16" t="s">
        <v>508</v>
      </c>
      <c r="D18" s="19" t="s">
        <v>648</v>
      </c>
      <c r="E18" s="50"/>
      <c r="F18" s="50"/>
      <c r="G18" s="62"/>
      <c r="H18" s="50"/>
      <c r="J18" s="1" t="s">
        <v>629</v>
      </c>
      <c r="K18" s="16">
        <v>2.13</v>
      </c>
      <c r="L18" s="16" t="s">
        <v>513</v>
      </c>
      <c r="M18" s="19" t="s">
        <v>648</v>
      </c>
      <c r="N18" s="50"/>
      <c r="O18" s="50"/>
      <c r="P18" s="62"/>
      <c r="Q18" s="50"/>
      <c r="Y18" s="40"/>
    </row>
    <row r="19" spans="1:25" x14ac:dyDescent="0.15">
      <c r="A19" s="1" t="s">
        <v>630</v>
      </c>
      <c r="B19" s="16">
        <v>1.23</v>
      </c>
      <c r="C19" s="16" t="s">
        <v>508</v>
      </c>
      <c r="D19" s="19" t="s">
        <v>648</v>
      </c>
      <c r="E19" s="50"/>
      <c r="F19" s="50"/>
      <c r="G19" s="62"/>
      <c r="H19" s="50"/>
      <c r="J19" s="1" t="s">
        <v>630</v>
      </c>
      <c r="K19" s="16">
        <v>1.76</v>
      </c>
      <c r="L19" s="16" t="s">
        <v>513</v>
      </c>
      <c r="M19" s="19" t="s">
        <v>648</v>
      </c>
      <c r="N19" s="50"/>
      <c r="O19" s="50"/>
      <c r="P19" s="62"/>
      <c r="Q19" s="50"/>
      <c r="Y19" s="40"/>
    </row>
    <row r="23" spans="1:25" ht="15" x14ac:dyDescent="0.15">
      <c r="E23" s="20"/>
      <c r="F23" s="20"/>
      <c r="G23" s="20"/>
      <c r="H23" s="20"/>
      <c r="J23" s="2"/>
      <c r="K23" s="2"/>
      <c r="L23" s="2"/>
      <c r="M23" s="2"/>
      <c r="N23" s="20"/>
      <c r="O23" s="20"/>
      <c r="P23" s="20"/>
      <c r="Q23" s="20"/>
    </row>
    <row r="24" spans="1:25" x14ac:dyDescent="0.15">
      <c r="G24" s="40"/>
      <c r="P24" s="40"/>
    </row>
    <row r="25" spans="1:25" x14ac:dyDescent="0.15">
      <c r="G25" s="40"/>
      <c r="P25" s="40"/>
    </row>
    <row r="26" spans="1:25" x14ac:dyDescent="0.15">
      <c r="G26" s="40"/>
      <c r="P26" s="40"/>
    </row>
    <row r="27" spans="1:25" x14ac:dyDescent="0.15">
      <c r="G27" s="40"/>
      <c r="P27" s="40"/>
    </row>
    <row r="28" spans="1:25" x14ac:dyDescent="0.15">
      <c r="G28" s="40"/>
      <c r="P28" s="40"/>
    </row>
    <row r="29" spans="1:25" x14ac:dyDescent="0.15">
      <c r="G29" s="40"/>
      <c r="P29" s="40"/>
    </row>
    <row r="30" spans="1:25" x14ac:dyDescent="0.15">
      <c r="G30" s="40"/>
      <c r="P30" s="40"/>
    </row>
    <row r="31" spans="1:25" x14ac:dyDescent="0.15">
      <c r="G31" s="40"/>
      <c r="P31" s="40"/>
    </row>
    <row r="32" spans="1:25" x14ac:dyDescent="0.15">
      <c r="G32" s="40"/>
      <c r="P32" s="40"/>
    </row>
    <row r="33" spans="7:16" x14ac:dyDescent="0.15">
      <c r="G33" s="40"/>
      <c r="P33" s="40"/>
    </row>
    <row r="34" spans="7:16" x14ac:dyDescent="0.15">
      <c r="G34" s="40"/>
      <c r="P34" s="40"/>
    </row>
    <row r="35" spans="7:16" x14ac:dyDescent="0.15">
      <c r="G35" s="40"/>
      <c r="P35" s="40"/>
    </row>
    <row r="36" spans="7:16" x14ac:dyDescent="0.15">
      <c r="G36" s="40"/>
      <c r="P36" s="40"/>
    </row>
    <row r="37" spans="7:16" x14ac:dyDescent="0.15">
      <c r="G37" s="40"/>
      <c r="P37" s="40"/>
    </row>
    <row r="38" spans="7:16" x14ac:dyDescent="0.15">
      <c r="G38" s="40"/>
      <c r="P38" s="40"/>
    </row>
    <row r="39" spans="7:16" x14ac:dyDescent="0.15">
      <c r="G39" s="40"/>
      <c r="P39" s="40"/>
    </row>
    <row r="40" spans="7:16" x14ac:dyDescent="0.15">
      <c r="G40" s="40"/>
      <c r="P40" s="40"/>
    </row>
    <row r="41" spans="7:16" x14ac:dyDescent="0.15">
      <c r="G41" s="40"/>
      <c r="P41" s="40"/>
    </row>
  </sheetData>
  <mergeCells count="12">
    <mergeCell ref="P2:P19"/>
    <mergeCell ref="Q2:Q19"/>
    <mergeCell ref="E11:E19"/>
    <mergeCell ref="F11:F19"/>
    <mergeCell ref="N11:N19"/>
    <mergeCell ref="O11:O19"/>
    <mergeCell ref="E2:E10"/>
    <mergeCell ref="F2:F10"/>
    <mergeCell ref="G2:G19"/>
    <mergeCell ref="H2:H19"/>
    <mergeCell ref="N2:N10"/>
    <mergeCell ref="O2:O10"/>
  </mergeCells>
  <phoneticPr fontId="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3FF37-ACD2-49E1-A578-E8A232AA588C}">
  <dimension ref="A1:N20"/>
  <sheetViews>
    <sheetView zoomScale="115" zoomScaleNormal="115" workbookViewId="0">
      <selection activeCell="M1" sqref="M1"/>
    </sheetView>
  </sheetViews>
  <sheetFormatPr defaultColWidth="9" defaultRowHeight="14.25" x14ac:dyDescent="0.15"/>
  <cols>
    <col min="1" max="1" width="9" style="22"/>
    <col min="2" max="2" width="10.25" style="22" customWidth="1"/>
    <col min="3" max="8" width="9" style="22"/>
    <col min="9" max="9" width="37.375" style="22" customWidth="1"/>
    <col min="10" max="10" width="12.5" style="22" customWidth="1"/>
    <col min="11" max="11" width="21" style="22" customWidth="1"/>
    <col min="12" max="12" width="18.5" style="22" customWidth="1"/>
    <col min="13" max="13" width="9" style="22"/>
    <col min="14" max="14" width="19.5" style="22" customWidth="1"/>
    <col min="15" max="16384" width="9" style="22"/>
  </cols>
  <sheetData>
    <row r="1" spans="1:14" ht="15" x14ac:dyDescent="0.15">
      <c r="A1" s="21" t="s">
        <v>28</v>
      </c>
      <c r="B1" s="21" t="s">
        <v>649</v>
      </c>
      <c r="C1" s="21" t="s">
        <v>650</v>
      </c>
      <c r="D1" s="21" t="s">
        <v>651</v>
      </c>
      <c r="E1" s="21" t="s">
        <v>652</v>
      </c>
      <c r="F1" s="21" t="s">
        <v>653</v>
      </c>
      <c r="H1" s="21" t="s">
        <v>28</v>
      </c>
      <c r="I1" s="21" t="s">
        <v>657</v>
      </c>
      <c r="J1" s="21" t="s">
        <v>658</v>
      </c>
      <c r="K1" s="21" t="s">
        <v>659</v>
      </c>
      <c r="L1" s="21" t="s">
        <v>660</v>
      </c>
      <c r="M1" s="21" t="s">
        <v>662</v>
      </c>
      <c r="N1" s="21" t="s">
        <v>698</v>
      </c>
    </row>
    <row r="2" spans="1:14" x14ac:dyDescent="0.15">
      <c r="A2" s="22" t="s">
        <v>671</v>
      </c>
      <c r="B2" s="22">
        <v>1</v>
      </c>
      <c r="C2" s="22">
        <v>1.02</v>
      </c>
      <c r="D2" s="22">
        <v>3.41</v>
      </c>
      <c r="E2" s="22">
        <v>3.61</v>
      </c>
      <c r="F2" s="22">
        <v>1.06</v>
      </c>
      <c r="H2" s="22" t="s">
        <v>671</v>
      </c>
      <c r="I2" s="22" t="s">
        <v>672</v>
      </c>
      <c r="J2" s="22">
        <v>-4.6670000000000003E-2</v>
      </c>
      <c r="K2" s="22" t="s">
        <v>687</v>
      </c>
      <c r="L2" s="22" t="s">
        <v>685</v>
      </c>
      <c r="M2" s="22" t="s">
        <v>686</v>
      </c>
      <c r="N2" s="22">
        <v>0.99939999999999996</v>
      </c>
    </row>
    <row r="3" spans="1:14" x14ac:dyDescent="0.15">
      <c r="A3" s="22" t="s">
        <v>671</v>
      </c>
      <c r="B3" s="22">
        <v>1</v>
      </c>
      <c r="C3" s="22">
        <v>1.1499999999999999</v>
      </c>
      <c r="D3" s="22">
        <v>3.05</v>
      </c>
      <c r="E3" s="22">
        <v>3.2</v>
      </c>
      <c r="F3" s="22">
        <v>1.21</v>
      </c>
      <c r="H3" s="22" t="s">
        <v>671</v>
      </c>
      <c r="I3" s="22" t="s">
        <v>673</v>
      </c>
      <c r="J3" s="22">
        <v>-2.0099999999999998</v>
      </c>
      <c r="K3" s="22" t="s">
        <v>688</v>
      </c>
      <c r="L3" s="22" t="s">
        <v>664</v>
      </c>
      <c r="M3" s="22" t="s">
        <v>666</v>
      </c>
      <c r="N3" s="22">
        <v>1E-4</v>
      </c>
    </row>
    <row r="4" spans="1:14" x14ac:dyDescent="0.15">
      <c r="A4" s="22" t="s">
        <v>671</v>
      </c>
      <c r="B4" s="22">
        <v>1</v>
      </c>
      <c r="C4" s="22">
        <v>0.97</v>
      </c>
      <c r="D4" s="22">
        <v>2.57</v>
      </c>
      <c r="E4" s="22">
        <v>3.56</v>
      </c>
      <c r="F4" s="22">
        <v>1.55</v>
      </c>
      <c r="H4" s="22" t="s">
        <v>671</v>
      </c>
      <c r="I4" s="22" t="s">
        <v>674</v>
      </c>
      <c r="J4" s="22">
        <v>-2.4569999999999999</v>
      </c>
      <c r="K4" s="22" t="s">
        <v>689</v>
      </c>
      <c r="L4" s="22" t="s">
        <v>664</v>
      </c>
      <c r="M4" s="22" t="s">
        <v>666</v>
      </c>
      <c r="N4" s="22" t="s">
        <v>665</v>
      </c>
    </row>
    <row r="5" spans="1:14" x14ac:dyDescent="0.15">
      <c r="A5" s="22" t="s">
        <v>695</v>
      </c>
      <c r="B5" s="22">
        <v>1</v>
      </c>
      <c r="C5" s="22">
        <v>1.05</v>
      </c>
      <c r="D5" s="22">
        <v>3.01</v>
      </c>
      <c r="E5" s="22">
        <v>3.46</v>
      </c>
      <c r="F5" s="22">
        <v>1.27</v>
      </c>
      <c r="H5" s="22" t="s">
        <v>670</v>
      </c>
      <c r="I5" s="22" t="s">
        <v>675</v>
      </c>
      <c r="J5" s="22">
        <v>-0.27329999999999999</v>
      </c>
      <c r="K5" s="22" t="s">
        <v>690</v>
      </c>
      <c r="L5" s="22" t="s">
        <v>685</v>
      </c>
      <c r="M5" s="22" t="s">
        <v>686</v>
      </c>
      <c r="N5" s="22">
        <v>0.72289999999999999</v>
      </c>
    </row>
    <row r="6" spans="1:14" x14ac:dyDescent="0.15">
      <c r="A6" s="22" t="s">
        <v>697</v>
      </c>
      <c r="B6" s="22">
        <v>0</v>
      </c>
      <c r="C6" s="22">
        <v>0.09</v>
      </c>
      <c r="D6" s="22">
        <v>0.43</v>
      </c>
      <c r="E6" s="22">
        <v>0.22</v>
      </c>
      <c r="F6" s="22">
        <v>0.26</v>
      </c>
    </row>
    <row r="8" spans="1:14" ht="15" x14ac:dyDescent="0.15">
      <c r="A8" s="21" t="s">
        <v>28</v>
      </c>
      <c r="B8" s="21" t="s">
        <v>649</v>
      </c>
      <c r="C8" s="21" t="s">
        <v>650</v>
      </c>
      <c r="D8" s="21" t="s">
        <v>651</v>
      </c>
      <c r="E8" s="21" t="s">
        <v>652</v>
      </c>
      <c r="F8" s="21" t="s">
        <v>653</v>
      </c>
      <c r="H8" s="21" t="s">
        <v>28</v>
      </c>
      <c r="I8" s="21" t="s">
        <v>657</v>
      </c>
      <c r="J8" s="21" t="s">
        <v>658</v>
      </c>
      <c r="K8" s="21" t="s">
        <v>659</v>
      </c>
      <c r="L8" s="21" t="s">
        <v>660</v>
      </c>
      <c r="M8" s="21" t="s">
        <v>662</v>
      </c>
      <c r="N8" s="21" t="s">
        <v>698</v>
      </c>
    </row>
    <row r="9" spans="1:14" x14ac:dyDescent="0.15">
      <c r="A9" s="22" t="s">
        <v>654</v>
      </c>
      <c r="B9" s="22">
        <v>1</v>
      </c>
      <c r="C9" s="22">
        <v>0.44</v>
      </c>
      <c r="D9" s="22">
        <v>0.36</v>
      </c>
      <c r="E9" s="22">
        <v>7.0000000000000007E-2</v>
      </c>
      <c r="F9" s="22">
        <v>0.12</v>
      </c>
      <c r="H9" s="22" t="s">
        <v>654</v>
      </c>
      <c r="I9" s="22" t="s">
        <v>672</v>
      </c>
      <c r="J9" s="22">
        <v>0.61670000000000003</v>
      </c>
      <c r="K9" s="22" t="s">
        <v>736</v>
      </c>
      <c r="L9" s="22" t="s">
        <v>664</v>
      </c>
      <c r="M9" s="22" t="s">
        <v>666</v>
      </c>
      <c r="N9" s="22" t="s">
        <v>665</v>
      </c>
    </row>
    <row r="10" spans="1:14" x14ac:dyDescent="0.15">
      <c r="A10" s="22" t="s">
        <v>654</v>
      </c>
      <c r="B10" s="22">
        <v>1</v>
      </c>
      <c r="C10" s="22">
        <v>0.42</v>
      </c>
      <c r="D10" s="22">
        <v>0.62</v>
      </c>
      <c r="E10" s="22">
        <v>7.0000000000000007E-2</v>
      </c>
      <c r="F10" s="22">
        <v>0.12</v>
      </c>
      <c r="H10" s="22" t="s">
        <v>654</v>
      </c>
      <c r="I10" s="22" t="s">
        <v>673</v>
      </c>
      <c r="J10" s="22">
        <v>0.52329999999999999</v>
      </c>
      <c r="K10" s="22" t="s">
        <v>737</v>
      </c>
      <c r="L10" s="22" t="s">
        <v>664</v>
      </c>
      <c r="M10" s="22" t="s">
        <v>666</v>
      </c>
      <c r="N10" s="22" t="s">
        <v>665</v>
      </c>
    </row>
    <row r="11" spans="1:14" x14ac:dyDescent="0.15">
      <c r="A11" s="22" t="s">
        <v>654</v>
      </c>
      <c r="B11" s="22">
        <v>1</v>
      </c>
      <c r="C11" s="22">
        <v>0.28999999999999998</v>
      </c>
      <c r="D11" s="22">
        <v>0.45</v>
      </c>
      <c r="E11" s="22">
        <v>0.06</v>
      </c>
      <c r="F11" s="22">
        <v>7.0000000000000007E-2</v>
      </c>
      <c r="H11" s="22" t="s">
        <v>654</v>
      </c>
      <c r="I11" s="22" t="s">
        <v>674</v>
      </c>
      <c r="J11" s="22">
        <v>0.93330000000000002</v>
      </c>
      <c r="K11" s="22" t="s">
        <v>738</v>
      </c>
      <c r="L11" s="22" t="s">
        <v>664</v>
      </c>
      <c r="M11" s="22" t="s">
        <v>666</v>
      </c>
      <c r="N11" s="22" t="s">
        <v>665</v>
      </c>
    </row>
    <row r="12" spans="1:14" x14ac:dyDescent="0.15">
      <c r="A12" s="22" t="s">
        <v>695</v>
      </c>
      <c r="B12" s="22">
        <v>1</v>
      </c>
      <c r="C12" s="22">
        <v>0.38</v>
      </c>
      <c r="D12" s="22">
        <v>0.48</v>
      </c>
      <c r="E12" s="22">
        <v>7.0000000000000007E-2</v>
      </c>
      <c r="F12" s="22">
        <v>0.1</v>
      </c>
      <c r="H12" s="22" t="s">
        <v>654</v>
      </c>
      <c r="I12" s="22" t="s">
        <v>675</v>
      </c>
      <c r="J12" s="22">
        <v>0.89670000000000005</v>
      </c>
      <c r="K12" s="22" t="s">
        <v>739</v>
      </c>
      <c r="L12" s="22" t="s">
        <v>664</v>
      </c>
      <c r="M12" s="22" t="s">
        <v>666</v>
      </c>
      <c r="N12" s="22" t="s">
        <v>665</v>
      </c>
    </row>
    <row r="13" spans="1:14" x14ac:dyDescent="0.15">
      <c r="A13" s="22" t="s">
        <v>697</v>
      </c>
      <c r="B13" s="22">
        <v>0</v>
      </c>
      <c r="C13" s="22">
        <v>0.08</v>
      </c>
      <c r="D13" s="22">
        <v>0.13</v>
      </c>
      <c r="E13" s="22">
        <v>0.01</v>
      </c>
      <c r="F13" s="22">
        <v>0.03</v>
      </c>
    </row>
    <row r="15" spans="1:14" ht="15" x14ac:dyDescent="0.15">
      <c r="A15" s="21" t="s">
        <v>28</v>
      </c>
      <c r="B15" s="21" t="s">
        <v>649</v>
      </c>
      <c r="C15" s="21" t="s">
        <v>650</v>
      </c>
      <c r="D15" s="21" t="s">
        <v>651</v>
      </c>
      <c r="E15" s="21" t="s">
        <v>652</v>
      </c>
      <c r="F15" s="21" t="s">
        <v>653</v>
      </c>
      <c r="H15" s="21" t="s">
        <v>28</v>
      </c>
      <c r="I15" s="21" t="s">
        <v>657</v>
      </c>
      <c r="J15" s="21" t="s">
        <v>658</v>
      </c>
      <c r="K15" s="21" t="s">
        <v>659</v>
      </c>
      <c r="L15" s="21" t="s">
        <v>660</v>
      </c>
      <c r="M15" s="21" t="s">
        <v>662</v>
      </c>
      <c r="N15" s="21" t="s">
        <v>698</v>
      </c>
    </row>
    <row r="16" spans="1:14" x14ac:dyDescent="0.15">
      <c r="A16" s="22" t="s">
        <v>656</v>
      </c>
      <c r="B16" s="22">
        <v>1</v>
      </c>
      <c r="C16" s="22">
        <v>0.03</v>
      </c>
      <c r="D16" s="22">
        <v>0.01</v>
      </c>
      <c r="E16" s="22">
        <v>0.01</v>
      </c>
      <c r="F16" s="22">
        <v>0.02</v>
      </c>
      <c r="H16" s="22" t="s">
        <v>655</v>
      </c>
      <c r="I16" s="22" t="s">
        <v>672</v>
      </c>
      <c r="J16" s="22">
        <v>0.96</v>
      </c>
      <c r="K16" s="22" t="s">
        <v>691</v>
      </c>
      <c r="L16" s="22" t="s">
        <v>664</v>
      </c>
      <c r="M16" s="22" t="s">
        <v>666</v>
      </c>
      <c r="N16" s="22" t="s">
        <v>665</v>
      </c>
    </row>
    <row r="17" spans="1:14" x14ac:dyDescent="0.15">
      <c r="A17" s="22" t="s">
        <v>656</v>
      </c>
      <c r="B17" s="22">
        <v>1</v>
      </c>
      <c r="C17" s="22">
        <v>0.05</v>
      </c>
      <c r="D17" s="22">
        <v>0.01</v>
      </c>
      <c r="E17" s="22">
        <v>0.01</v>
      </c>
      <c r="F17" s="22">
        <v>0.01</v>
      </c>
      <c r="H17" s="22" t="s">
        <v>656</v>
      </c>
      <c r="I17" s="22" t="s">
        <v>673</v>
      </c>
      <c r="J17" s="22">
        <v>0.99</v>
      </c>
      <c r="K17" s="22" t="s">
        <v>692</v>
      </c>
      <c r="L17" s="22" t="s">
        <v>664</v>
      </c>
      <c r="M17" s="22" t="s">
        <v>666</v>
      </c>
      <c r="N17" s="22" t="s">
        <v>665</v>
      </c>
    </row>
    <row r="18" spans="1:14" x14ac:dyDescent="0.15">
      <c r="A18" s="22" t="s">
        <v>656</v>
      </c>
      <c r="B18" s="22">
        <v>1</v>
      </c>
      <c r="C18" s="22">
        <v>0.04</v>
      </c>
      <c r="D18" s="22">
        <v>0.01</v>
      </c>
      <c r="E18" s="22">
        <v>0.01</v>
      </c>
      <c r="F18" s="22">
        <v>0.01</v>
      </c>
      <c r="H18" s="22" t="s">
        <v>656</v>
      </c>
      <c r="I18" s="22" t="s">
        <v>674</v>
      </c>
      <c r="J18" s="22">
        <v>0.99</v>
      </c>
      <c r="K18" s="22" t="s">
        <v>692</v>
      </c>
      <c r="L18" s="22" t="s">
        <v>664</v>
      </c>
      <c r="M18" s="22" t="s">
        <v>666</v>
      </c>
      <c r="N18" s="22" t="s">
        <v>665</v>
      </c>
    </row>
    <row r="19" spans="1:14" x14ac:dyDescent="0.15">
      <c r="A19" s="22" t="s">
        <v>695</v>
      </c>
      <c r="B19" s="22">
        <v>1</v>
      </c>
      <c r="C19" s="22">
        <v>0.04</v>
      </c>
      <c r="D19" s="22">
        <v>0.01</v>
      </c>
      <c r="E19" s="22">
        <v>0.01</v>
      </c>
      <c r="F19" s="22">
        <v>0.01</v>
      </c>
      <c r="H19" s="22" t="s">
        <v>656</v>
      </c>
      <c r="I19" s="22" t="s">
        <v>675</v>
      </c>
      <c r="J19" s="22">
        <v>0.98670000000000002</v>
      </c>
      <c r="K19" s="22" t="s">
        <v>693</v>
      </c>
      <c r="L19" s="22" t="s">
        <v>664</v>
      </c>
      <c r="M19" s="22" t="s">
        <v>666</v>
      </c>
      <c r="N19" s="22" t="s">
        <v>665</v>
      </c>
    </row>
    <row r="20" spans="1:14" x14ac:dyDescent="0.15">
      <c r="A20" s="22" t="s">
        <v>697</v>
      </c>
      <c r="B20" s="22">
        <v>0</v>
      </c>
      <c r="C20" s="22">
        <v>0.01</v>
      </c>
      <c r="D20" s="22">
        <v>0</v>
      </c>
      <c r="E20" s="22">
        <v>0</v>
      </c>
      <c r="F20" s="22">
        <v>0.01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39"/>
  <sheetViews>
    <sheetView workbookViewId="0">
      <selection sqref="A1:XFD1048576"/>
    </sheetView>
  </sheetViews>
  <sheetFormatPr defaultColWidth="9" defaultRowHeight="14.25" x14ac:dyDescent="0.15"/>
  <cols>
    <col min="1" max="3" width="9" style="1"/>
    <col min="4" max="16384" width="9" style="16"/>
  </cols>
  <sheetData>
    <row r="1" spans="1:3" ht="15" x14ac:dyDescent="0.15">
      <c r="A1" s="2" t="s">
        <v>0</v>
      </c>
      <c r="B1" s="2" t="s">
        <v>1</v>
      </c>
      <c r="C1" s="2" t="s">
        <v>2</v>
      </c>
    </row>
    <row r="2" spans="1:3" x14ac:dyDescent="0.15">
      <c r="A2" s="1">
        <v>1</v>
      </c>
      <c r="B2" s="3">
        <v>26711</v>
      </c>
      <c r="C2" s="3">
        <v>26711</v>
      </c>
    </row>
    <row r="3" spans="1:3" x14ac:dyDescent="0.15">
      <c r="A3" s="1">
        <v>1</v>
      </c>
      <c r="B3" s="3">
        <v>26450</v>
      </c>
      <c r="C3" s="3">
        <v>26450</v>
      </c>
    </row>
    <row r="4" spans="1:3" x14ac:dyDescent="0.15">
      <c r="A4" s="1">
        <v>1</v>
      </c>
      <c r="B4" s="3">
        <v>26610</v>
      </c>
      <c r="C4" s="3">
        <v>26610</v>
      </c>
    </row>
    <row r="5" spans="1:3" x14ac:dyDescent="0.15">
      <c r="A5" s="1">
        <v>1</v>
      </c>
      <c r="B5" s="3">
        <v>26220</v>
      </c>
      <c r="C5" s="3">
        <v>26220</v>
      </c>
    </row>
    <row r="6" spans="1:3" x14ac:dyDescent="0.15">
      <c r="A6" s="1">
        <v>1</v>
      </c>
      <c r="B6" s="3">
        <v>23377</v>
      </c>
      <c r="C6" s="3">
        <v>23377</v>
      </c>
    </row>
    <row r="7" spans="1:3" x14ac:dyDescent="0.15">
      <c r="A7" s="1">
        <v>1</v>
      </c>
      <c r="B7" s="3">
        <v>23407</v>
      </c>
      <c r="C7" s="3">
        <v>23407</v>
      </c>
    </row>
    <row r="8" spans="1:3" x14ac:dyDescent="0.15">
      <c r="A8" s="1">
        <v>1</v>
      </c>
      <c r="B8" s="3">
        <v>25958</v>
      </c>
      <c r="C8" s="3">
        <v>25958</v>
      </c>
    </row>
    <row r="9" spans="1:3" x14ac:dyDescent="0.15">
      <c r="A9" s="1">
        <v>1</v>
      </c>
      <c r="B9" s="3">
        <v>26046</v>
      </c>
      <c r="C9" s="3">
        <v>26046</v>
      </c>
    </row>
    <row r="10" spans="1:3" x14ac:dyDescent="0.15">
      <c r="A10" s="1">
        <v>1</v>
      </c>
      <c r="B10" s="3">
        <v>23343</v>
      </c>
      <c r="C10" s="3">
        <v>23343</v>
      </c>
    </row>
    <row r="11" spans="1:3" x14ac:dyDescent="0.15">
      <c r="A11" s="1">
        <v>1</v>
      </c>
      <c r="B11" s="3">
        <v>23741</v>
      </c>
      <c r="C11" s="3">
        <v>23741</v>
      </c>
    </row>
    <row r="12" spans="1:3" x14ac:dyDescent="0.15">
      <c r="A12" s="1">
        <v>2</v>
      </c>
      <c r="B12" s="3">
        <v>22221</v>
      </c>
      <c r="C12" s="3">
        <v>24927</v>
      </c>
    </row>
    <row r="13" spans="1:3" x14ac:dyDescent="0.15">
      <c r="A13" s="1">
        <v>2</v>
      </c>
      <c r="B13" s="3">
        <v>21331</v>
      </c>
      <c r="C13" s="3">
        <v>28004</v>
      </c>
    </row>
    <row r="14" spans="1:3" x14ac:dyDescent="0.15">
      <c r="A14" s="1">
        <v>2</v>
      </c>
      <c r="B14" s="3">
        <v>21482</v>
      </c>
      <c r="C14" s="3">
        <v>28115</v>
      </c>
    </row>
    <row r="15" spans="1:3" x14ac:dyDescent="0.15">
      <c r="A15" s="1">
        <v>2</v>
      </c>
      <c r="B15" s="3">
        <v>23023</v>
      </c>
      <c r="C15" s="3">
        <v>23697</v>
      </c>
    </row>
    <row r="16" spans="1:3" x14ac:dyDescent="0.15">
      <c r="A16" s="1">
        <v>2</v>
      </c>
      <c r="B16" s="3">
        <v>21621</v>
      </c>
      <c r="C16" s="3">
        <v>28172</v>
      </c>
    </row>
    <row r="17" spans="1:3" x14ac:dyDescent="0.15">
      <c r="A17" s="1">
        <v>2</v>
      </c>
      <c r="B17" s="3">
        <v>21667</v>
      </c>
      <c r="C17" s="3">
        <v>28160</v>
      </c>
    </row>
    <row r="18" spans="1:3" x14ac:dyDescent="0.15">
      <c r="A18" s="1">
        <v>2</v>
      </c>
      <c r="B18" s="3">
        <v>22226</v>
      </c>
      <c r="C18" s="3">
        <v>24892</v>
      </c>
    </row>
    <row r="19" spans="1:3" x14ac:dyDescent="0.15">
      <c r="A19" s="1">
        <v>2</v>
      </c>
      <c r="B19" s="3">
        <v>25113</v>
      </c>
      <c r="C19" s="3">
        <v>28208</v>
      </c>
    </row>
    <row r="20" spans="1:3" x14ac:dyDescent="0.15">
      <c r="A20" s="1">
        <v>2</v>
      </c>
      <c r="B20" s="3">
        <v>24474</v>
      </c>
      <c r="C20" s="3">
        <v>28195</v>
      </c>
    </row>
    <row r="21" spans="1:3" x14ac:dyDescent="0.15">
      <c r="A21" s="1">
        <v>2</v>
      </c>
      <c r="B21" s="3">
        <v>24760</v>
      </c>
      <c r="C21" s="3">
        <v>28070</v>
      </c>
    </row>
    <row r="22" spans="1:3" x14ac:dyDescent="0.15">
      <c r="A22" s="1">
        <v>2</v>
      </c>
      <c r="B22" s="3">
        <v>24799</v>
      </c>
      <c r="C22" s="3">
        <v>28261</v>
      </c>
    </row>
    <row r="23" spans="1:3" x14ac:dyDescent="0.15">
      <c r="A23" s="1">
        <v>2</v>
      </c>
      <c r="B23" s="3">
        <v>21961</v>
      </c>
      <c r="C23" s="3">
        <v>28230</v>
      </c>
    </row>
    <row r="24" spans="1:3" x14ac:dyDescent="0.15">
      <c r="A24" s="1">
        <v>2</v>
      </c>
      <c r="B24" s="3">
        <v>24167</v>
      </c>
      <c r="C24" s="3">
        <v>28099</v>
      </c>
    </row>
    <row r="25" spans="1:3" x14ac:dyDescent="0.15">
      <c r="A25" s="1">
        <v>2</v>
      </c>
      <c r="B25" s="3">
        <v>21535</v>
      </c>
      <c r="C25" s="3">
        <v>28092</v>
      </c>
    </row>
    <row r="26" spans="1:3" x14ac:dyDescent="0.15">
      <c r="A26" s="1">
        <v>2</v>
      </c>
      <c r="B26" s="3">
        <v>21476</v>
      </c>
      <c r="C26" s="3">
        <v>28087</v>
      </c>
    </row>
    <row r="27" spans="1:3" x14ac:dyDescent="0.15">
      <c r="A27" s="1">
        <v>2</v>
      </c>
      <c r="B27" s="3">
        <v>22036</v>
      </c>
      <c r="C27" s="3">
        <v>28416</v>
      </c>
    </row>
    <row r="28" spans="1:3" x14ac:dyDescent="0.15">
      <c r="A28" s="1">
        <v>2</v>
      </c>
      <c r="B28" s="3">
        <v>25153</v>
      </c>
      <c r="C28" s="3">
        <v>28008</v>
      </c>
    </row>
    <row r="29" spans="1:3" x14ac:dyDescent="0.15">
      <c r="A29" s="1">
        <v>2</v>
      </c>
      <c r="B29" s="3">
        <v>21693</v>
      </c>
      <c r="C29" s="3">
        <v>27760</v>
      </c>
    </row>
    <row r="30" spans="1:3" x14ac:dyDescent="0.15">
      <c r="A30" s="1">
        <v>2</v>
      </c>
      <c r="B30" s="3">
        <v>21669</v>
      </c>
      <c r="C30" s="3">
        <v>27754</v>
      </c>
    </row>
    <row r="31" spans="1:3" x14ac:dyDescent="0.15">
      <c r="A31" s="1">
        <v>2</v>
      </c>
      <c r="B31" s="3">
        <v>21327</v>
      </c>
      <c r="C31" s="3">
        <v>28038</v>
      </c>
    </row>
    <row r="32" spans="1:3" x14ac:dyDescent="0.15">
      <c r="A32" s="1">
        <v>2</v>
      </c>
      <c r="B32" s="3">
        <v>24533</v>
      </c>
      <c r="C32" s="3">
        <v>28035</v>
      </c>
    </row>
    <row r="33" spans="1:3" x14ac:dyDescent="0.15">
      <c r="A33" s="1">
        <v>2</v>
      </c>
      <c r="B33" s="3">
        <v>21703</v>
      </c>
      <c r="C33" s="3">
        <v>28385</v>
      </c>
    </row>
    <row r="34" spans="1:3" x14ac:dyDescent="0.15">
      <c r="A34" s="1">
        <v>2</v>
      </c>
      <c r="B34" s="3">
        <v>24812</v>
      </c>
      <c r="C34" s="3">
        <v>27858</v>
      </c>
    </row>
    <row r="35" spans="1:3" x14ac:dyDescent="0.15">
      <c r="A35" s="1">
        <v>2</v>
      </c>
      <c r="B35" s="3">
        <v>21632</v>
      </c>
      <c r="C35" s="3">
        <v>28067</v>
      </c>
    </row>
    <row r="36" spans="1:3" x14ac:dyDescent="0.15">
      <c r="A36" s="1">
        <v>2</v>
      </c>
      <c r="B36" s="3">
        <v>22000</v>
      </c>
      <c r="C36" s="3">
        <v>27787</v>
      </c>
    </row>
    <row r="37" spans="1:3" x14ac:dyDescent="0.15">
      <c r="A37" s="1">
        <v>2</v>
      </c>
      <c r="B37" s="3">
        <v>21624</v>
      </c>
      <c r="C37" s="3">
        <v>27765</v>
      </c>
    </row>
    <row r="38" spans="1:3" x14ac:dyDescent="0.15">
      <c r="A38" s="1">
        <v>2</v>
      </c>
      <c r="B38" s="3">
        <v>24185</v>
      </c>
      <c r="C38" s="3">
        <v>28311</v>
      </c>
    </row>
    <row r="39" spans="1:3" x14ac:dyDescent="0.15">
      <c r="A39" s="1">
        <v>2</v>
      </c>
      <c r="B39" s="3">
        <v>21627</v>
      </c>
      <c r="C39" s="3">
        <v>28326</v>
      </c>
    </row>
    <row r="40" spans="1:3" x14ac:dyDescent="0.15">
      <c r="A40" s="1">
        <v>2</v>
      </c>
      <c r="B40" s="3">
        <v>21650</v>
      </c>
      <c r="C40" s="3">
        <v>28207</v>
      </c>
    </row>
    <row r="41" spans="1:3" x14ac:dyDescent="0.15">
      <c r="A41" s="1">
        <v>2</v>
      </c>
      <c r="B41" s="3">
        <v>21698</v>
      </c>
      <c r="C41" s="3">
        <v>28356</v>
      </c>
    </row>
    <row r="42" spans="1:3" x14ac:dyDescent="0.15">
      <c r="A42" s="1">
        <v>2</v>
      </c>
      <c r="B42" s="3">
        <v>21309</v>
      </c>
      <c r="C42" s="3">
        <v>27992</v>
      </c>
    </row>
    <row r="43" spans="1:3" x14ac:dyDescent="0.15">
      <c r="A43" s="1">
        <v>3</v>
      </c>
      <c r="B43" s="3">
        <v>20875</v>
      </c>
      <c r="C43" s="3">
        <v>29082</v>
      </c>
    </row>
    <row r="44" spans="1:3" x14ac:dyDescent="0.15">
      <c r="A44" s="1">
        <v>3</v>
      </c>
      <c r="B44" s="3">
        <v>21971</v>
      </c>
      <c r="C44" s="3">
        <v>25073</v>
      </c>
    </row>
    <row r="45" spans="1:3" x14ac:dyDescent="0.15">
      <c r="A45" s="1">
        <v>3</v>
      </c>
      <c r="B45" s="3">
        <v>20626</v>
      </c>
      <c r="C45" s="3">
        <v>28552</v>
      </c>
    </row>
    <row r="46" spans="1:3" x14ac:dyDescent="0.15">
      <c r="A46" s="1">
        <v>3</v>
      </c>
      <c r="B46" s="3">
        <v>20849</v>
      </c>
      <c r="C46" s="3">
        <v>29183</v>
      </c>
    </row>
    <row r="47" spans="1:3" x14ac:dyDescent="0.15">
      <c r="A47" s="1">
        <v>3</v>
      </c>
      <c r="B47" s="3">
        <v>23528</v>
      </c>
      <c r="C47" s="3">
        <v>28834</v>
      </c>
    </row>
    <row r="48" spans="1:3" x14ac:dyDescent="0.15">
      <c r="A48" s="1">
        <v>3</v>
      </c>
      <c r="B48" s="3">
        <v>20769</v>
      </c>
      <c r="C48" s="3">
        <v>28551</v>
      </c>
    </row>
    <row r="49" spans="1:3" x14ac:dyDescent="0.15">
      <c r="A49" s="1">
        <v>3</v>
      </c>
      <c r="B49" s="3">
        <v>20723</v>
      </c>
      <c r="C49" s="3">
        <v>29261</v>
      </c>
    </row>
    <row r="50" spans="1:3" x14ac:dyDescent="0.15">
      <c r="A50" s="1">
        <v>3</v>
      </c>
      <c r="B50" s="3">
        <v>20824</v>
      </c>
      <c r="C50" s="3">
        <v>29199</v>
      </c>
    </row>
    <row r="51" spans="1:3" x14ac:dyDescent="0.15">
      <c r="A51" s="1">
        <v>3</v>
      </c>
      <c r="B51" s="3">
        <v>20980</v>
      </c>
      <c r="C51" s="3">
        <v>29231</v>
      </c>
    </row>
    <row r="52" spans="1:3" x14ac:dyDescent="0.15">
      <c r="A52" s="1">
        <v>3</v>
      </c>
      <c r="B52" s="3">
        <v>20943</v>
      </c>
      <c r="C52" s="3">
        <v>29268</v>
      </c>
    </row>
    <row r="53" spans="1:3" x14ac:dyDescent="0.15">
      <c r="A53" s="1">
        <v>3</v>
      </c>
      <c r="B53" s="3">
        <v>20908</v>
      </c>
      <c r="C53" s="3">
        <v>28622</v>
      </c>
    </row>
    <row r="54" spans="1:3" x14ac:dyDescent="0.15">
      <c r="A54" s="1">
        <v>3</v>
      </c>
      <c r="B54" s="3">
        <v>20979</v>
      </c>
      <c r="C54" s="3">
        <v>28259</v>
      </c>
    </row>
    <row r="55" spans="1:3" x14ac:dyDescent="0.15">
      <c r="A55" s="1">
        <v>3</v>
      </c>
      <c r="B55" s="3">
        <v>20801</v>
      </c>
      <c r="C55" s="3">
        <v>28853</v>
      </c>
    </row>
    <row r="56" spans="1:3" x14ac:dyDescent="0.15">
      <c r="A56" s="1">
        <v>3</v>
      </c>
      <c r="B56" s="3">
        <v>21088</v>
      </c>
      <c r="C56" s="3">
        <v>28175</v>
      </c>
    </row>
    <row r="57" spans="1:3" x14ac:dyDescent="0.15">
      <c r="A57" s="1">
        <v>3</v>
      </c>
      <c r="B57" s="3">
        <v>20973</v>
      </c>
      <c r="C57" s="3">
        <v>28242</v>
      </c>
    </row>
    <row r="58" spans="1:3" x14ac:dyDescent="0.15">
      <c r="A58" s="1">
        <v>3</v>
      </c>
      <c r="B58" s="3">
        <v>20773</v>
      </c>
      <c r="C58" s="3">
        <v>28858</v>
      </c>
    </row>
    <row r="59" spans="1:3" x14ac:dyDescent="0.15">
      <c r="A59" s="1">
        <v>3</v>
      </c>
      <c r="B59" s="3">
        <v>21228</v>
      </c>
      <c r="C59" s="3">
        <v>28243</v>
      </c>
    </row>
    <row r="60" spans="1:3" x14ac:dyDescent="0.15">
      <c r="A60" s="1">
        <v>3</v>
      </c>
      <c r="B60" s="3">
        <v>24061</v>
      </c>
      <c r="C60" s="3">
        <v>28600</v>
      </c>
    </row>
    <row r="61" spans="1:3" x14ac:dyDescent="0.15">
      <c r="A61" s="1">
        <v>3</v>
      </c>
      <c r="B61" s="3">
        <v>21103</v>
      </c>
      <c r="C61" s="3">
        <v>29194</v>
      </c>
    </row>
    <row r="62" spans="1:3" x14ac:dyDescent="0.15">
      <c r="A62" s="1">
        <v>3</v>
      </c>
      <c r="B62" s="3">
        <v>20929</v>
      </c>
      <c r="C62" s="3">
        <v>29214</v>
      </c>
    </row>
    <row r="63" spans="1:3" x14ac:dyDescent="0.15">
      <c r="A63" s="1">
        <v>3</v>
      </c>
      <c r="B63" s="3">
        <v>20609</v>
      </c>
      <c r="C63" s="3">
        <v>29100</v>
      </c>
    </row>
    <row r="64" spans="1:3" x14ac:dyDescent="0.15">
      <c r="A64" s="1">
        <v>3</v>
      </c>
      <c r="B64" s="3">
        <v>20907</v>
      </c>
      <c r="C64" s="3">
        <v>29263</v>
      </c>
    </row>
    <row r="65" spans="1:3" x14ac:dyDescent="0.15">
      <c r="A65" s="1">
        <v>3</v>
      </c>
      <c r="B65" s="3">
        <v>21434</v>
      </c>
      <c r="C65" s="3">
        <v>27884</v>
      </c>
    </row>
    <row r="66" spans="1:3" x14ac:dyDescent="0.15">
      <c r="A66" s="1">
        <v>3</v>
      </c>
      <c r="B66" s="3">
        <v>21400</v>
      </c>
      <c r="C66" s="3">
        <v>28449</v>
      </c>
    </row>
    <row r="67" spans="1:3" x14ac:dyDescent="0.15">
      <c r="A67" s="1">
        <v>3</v>
      </c>
      <c r="B67" s="3">
        <v>20577</v>
      </c>
      <c r="C67" s="3">
        <v>29087</v>
      </c>
    </row>
    <row r="68" spans="1:3" x14ac:dyDescent="0.15">
      <c r="A68" s="1">
        <v>3</v>
      </c>
      <c r="B68" s="3">
        <v>20668</v>
      </c>
      <c r="C68" s="3">
        <v>29231</v>
      </c>
    </row>
    <row r="69" spans="1:3" x14ac:dyDescent="0.15">
      <c r="A69" s="1">
        <v>3</v>
      </c>
      <c r="B69" s="3">
        <v>21460</v>
      </c>
      <c r="C69" s="3">
        <v>28467</v>
      </c>
    </row>
    <row r="70" spans="1:3" x14ac:dyDescent="0.15">
      <c r="A70" s="1">
        <v>3</v>
      </c>
      <c r="B70" s="3">
        <v>21411</v>
      </c>
      <c r="C70" s="3">
        <v>27905</v>
      </c>
    </row>
    <row r="71" spans="1:3" x14ac:dyDescent="0.15">
      <c r="A71" s="1">
        <v>3</v>
      </c>
      <c r="B71" s="3">
        <v>23416</v>
      </c>
      <c r="C71" s="3">
        <v>28776</v>
      </c>
    </row>
    <row r="72" spans="1:3" x14ac:dyDescent="0.15">
      <c r="A72" s="1">
        <v>3</v>
      </c>
      <c r="B72" s="3">
        <v>21991</v>
      </c>
      <c r="C72" s="3">
        <v>25097</v>
      </c>
    </row>
    <row r="73" spans="1:3" x14ac:dyDescent="0.15">
      <c r="A73" s="1">
        <v>3</v>
      </c>
      <c r="B73" s="3">
        <v>20986</v>
      </c>
      <c r="C73" s="3">
        <v>29212</v>
      </c>
    </row>
    <row r="74" spans="1:3" x14ac:dyDescent="0.15">
      <c r="A74" s="1">
        <v>4</v>
      </c>
      <c r="B74" s="3">
        <v>20767</v>
      </c>
      <c r="C74" s="3">
        <v>29554</v>
      </c>
    </row>
    <row r="75" spans="1:3" x14ac:dyDescent="0.15">
      <c r="A75" s="1">
        <v>4</v>
      </c>
      <c r="B75" s="3">
        <v>20415</v>
      </c>
      <c r="C75" s="3">
        <v>29167</v>
      </c>
    </row>
    <row r="76" spans="1:3" x14ac:dyDescent="0.15">
      <c r="A76" s="1">
        <v>4</v>
      </c>
      <c r="B76" s="3">
        <v>20352</v>
      </c>
      <c r="C76" s="3">
        <v>29361</v>
      </c>
    </row>
    <row r="77" spans="1:3" x14ac:dyDescent="0.15">
      <c r="A77" s="1">
        <v>4</v>
      </c>
      <c r="B77" s="3">
        <v>20643</v>
      </c>
      <c r="C77" s="3">
        <v>29539</v>
      </c>
    </row>
    <row r="78" spans="1:3" x14ac:dyDescent="0.15">
      <c r="A78" s="1">
        <v>4</v>
      </c>
      <c r="B78" s="3">
        <v>20525</v>
      </c>
      <c r="C78" s="3">
        <v>29679</v>
      </c>
    </row>
    <row r="79" spans="1:3" x14ac:dyDescent="0.15">
      <c r="A79" s="1">
        <v>4</v>
      </c>
      <c r="B79" s="3">
        <v>20247</v>
      </c>
      <c r="C79" s="3">
        <v>29658</v>
      </c>
    </row>
    <row r="80" spans="1:3" x14ac:dyDescent="0.15">
      <c r="A80" s="1">
        <v>4</v>
      </c>
      <c r="B80" s="3">
        <v>20536</v>
      </c>
      <c r="C80" s="3">
        <v>29567</v>
      </c>
    </row>
    <row r="81" spans="1:3" x14ac:dyDescent="0.15">
      <c r="A81" s="1">
        <v>4</v>
      </c>
      <c r="B81" s="3">
        <v>20438</v>
      </c>
      <c r="C81" s="3">
        <v>29422</v>
      </c>
    </row>
    <row r="82" spans="1:3" x14ac:dyDescent="0.15">
      <c r="A82" s="1">
        <v>4</v>
      </c>
      <c r="B82" s="3">
        <v>20651</v>
      </c>
      <c r="C82" s="3">
        <v>29585</v>
      </c>
    </row>
    <row r="83" spans="1:3" x14ac:dyDescent="0.15">
      <c r="A83" s="1">
        <v>4</v>
      </c>
      <c r="B83" s="3">
        <v>20579</v>
      </c>
      <c r="C83" s="3">
        <v>29160</v>
      </c>
    </row>
    <row r="84" spans="1:3" x14ac:dyDescent="0.15">
      <c r="A84" s="1">
        <v>4</v>
      </c>
      <c r="B84" s="3">
        <v>20740</v>
      </c>
      <c r="C84" s="3">
        <v>29131</v>
      </c>
    </row>
    <row r="85" spans="1:3" x14ac:dyDescent="0.15">
      <c r="A85" s="1">
        <v>4</v>
      </c>
      <c r="B85" s="3">
        <v>20426</v>
      </c>
      <c r="C85" s="3">
        <v>29598</v>
      </c>
    </row>
    <row r="86" spans="1:3" x14ac:dyDescent="0.15">
      <c r="A86" s="1">
        <v>4</v>
      </c>
      <c r="B86" s="3">
        <v>21281</v>
      </c>
      <c r="C86" s="3">
        <v>28554</v>
      </c>
    </row>
    <row r="87" spans="1:3" x14ac:dyDescent="0.15">
      <c r="A87" s="1">
        <v>4</v>
      </c>
      <c r="B87" s="3">
        <v>20742</v>
      </c>
      <c r="C87" s="3">
        <v>29336</v>
      </c>
    </row>
    <row r="88" spans="1:3" x14ac:dyDescent="0.15">
      <c r="A88" s="1">
        <v>4</v>
      </c>
      <c r="B88" s="3">
        <v>20277</v>
      </c>
      <c r="C88" s="3">
        <v>29574</v>
      </c>
    </row>
    <row r="89" spans="1:3" x14ac:dyDescent="0.15">
      <c r="A89" s="1">
        <v>4</v>
      </c>
      <c r="B89" s="3">
        <v>20860</v>
      </c>
      <c r="C89" s="3">
        <v>29194</v>
      </c>
    </row>
    <row r="90" spans="1:3" x14ac:dyDescent="0.15">
      <c r="A90" s="1">
        <v>4</v>
      </c>
      <c r="B90" s="3">
        <v>20268</v>
      </c>
      <c r="C90" s="3">
        <v>29425</v>
      </c>
    </row>
    <row r="91" spans="1:3" x14ac:dyDescent="0.15">
      <c r="A91" s="1">
        <v>4</v>
      </c>
      <c r="B91" s="3">
        <v>20724</v>
      </c>
      <c r="C91" s="3">
        <v>28726</v>
      </c>
    </row>
    <row r="92" spans="1:3" x14ac:dyDescent="0.15">
      <c r="A92" s="1">
        <v>4</v>
      </c>
      <c r="B92" s="3">
        <v>20441</v>
      </c>
      <c r="C92" s="3">
        <v>29651</v>
      </c>
    </row>
    <row r="93" spans="1:3" x14ac:dyDescent="0.15">
      <c r="A93" s="1">
        <v>4</v>
      </c>
      <c r="B93" s="3">
        <v>20396</v>
      </c>
      <c r="C93" s="3">
        <v>29406</v>
      </c>
    </row>
    <row r="94" spans="1:3" x14ac:dyDescent="0.15">
      <c r="A94" s="1">
        <v>4</v>
      </c>
      <c r="B94" s="3">
        <v>20364</v>
      </c>
      <c r="C94" s="3">
        <v>29581</v>
      </c>
    </row>
    <row r="95" spans="1:3" x14ac:dyDescent="0.15">
      <c r="A95" s="1">
        <v>4</v>
      </c>
      <c r="B95" s="3">
        <v>22892</v>
      </c>
      <c r="C95" s="3">
        <v>29238</v>
      </c>
    </row>
    <row r="96" spans="1:3" x14ac:dyDescent="0.15">
      <c r="A96" s="1">
        <v>4</v>
      </c>
      <c r="B96" s="3">
        <v>20267</v>
      </c>
      <c r="C96" s="3">
        <v>29469</v>
      </c>
    </row>
    <row r="97" spans="1:3" x14ac:dyDescent="0.15">
      <c r="A97" s="1">
        <v>4</v>
      </c>
      <c r="B97" s="3">
        <v>22978</v>
      </c>
      <c r="C97" s="3">
        <v>29211</v>
      </c>
    </row>
    <row r="98" spans="1:3" x14ac:dyDescent="0.15">
      <c r="A98" s="1">
        <v>4</v>
      </c>
      <c r="B98" s="3">
        <v>20694</v>
      </c>
      <c r="C98" s="3">
        <v>28807</v>
      </c>
    </row>
    <row r="99" spans="1:3" x14ac:dyDescent="0.15">
      <c r="A99" s="1">
        <v>4</v>
      </c>
      <c r="B99" s="3">
        <v>20073</v>
      </c>
      <c r="C99" s="3">
        <v>29555</v>
      </c>
    </row>
    <row r="100" spans="1:3" x14ac:dyDescent="0.15">
      <c r="A100" s="1">
        <v>4</v>
      </c>
      <c r="B100" s="3">
        <v>20644</v>
      </c>
      <c r="C100" s="3">
        <v>29260</v>
      </c>
    </row>
    <row r="101" spans="1:3" x14ac:dyDescent="0.15">
      <c r="A101" s="1">
        <v>4</v>
      </c>
      <c r="B101" s="3">
        <v>20238</v>
      </c>
      <c r="C101" s="3">
        <v>29604</v>
      </c>
    </row>
    <row r="102" spans="1:3" x14ac:dyDescent="0.15">
      <c r="A102" s="1">
        <v>4</v>
      </c>
      <c r="B102" s="3">
        <v>21231</v>
      </c>
      <c r="C102" s="3">
        <v>28520</v>
      </c>
    </row>
    <row r="103" spans="1:3" x14ac:dyDescent="0.15">
      <c r="A103" s="1">
        <v>4</v>
      </c>
      <c r="B103" s="3">
        <v>20724</v>
      </c>
      <c r="C103" s="3">
        <v>29575</v>
      </c>
    </row>
    <row r="104" spans="1:3" x14ac:dyDescent="0.15">
      <c r="A104" s="1">
        <v>4</v>
      </c>
      <c r="B104" s="3">
        <v>20327</v>
      </c>
      <c r="C104" s="3">
        <v>29490</v>
      </c>
    </row>
    <row r="105" spans="1:3" x14ac:dyDescent="0.15">
      <c r="A105" s="1">
        <v>5</v>
      </c>
      <c r="B105" s="3">
        <v>20134</v>
      </c>
      <c r="C105" s="3">
        <v>29824</v>
      </c>
    </row>
    <row r="106" spans="1:3" x14ac:dyDescent="0.15">
      <c r="A106" s="1">
        <v>5</v>
      </c>
      <c r="B106" s="3">
        <v>20206</v>
      </c>
      <c r="C106" s="3">
        <v>29823</v>
      </c>
    </row>
    <row r="107" spans="1:3" x14ac:dyDescent="0.15">
      <c r="A107" s="1">
        <v>5</v>
      </c>
      <c r="B107" s="3">
        <v>19941</v>
      </c>
      <c r="C107" s="3">
        <v>29828</v>
      </c>
    </row>
    <row r="108" spans="1:3" x14ac:dyDescent="0.15">
      <c r="A108" s="1">
        <v>5</v>
      </c>
      <c r="B108" s="3">
        <v>20067</v>
      </c>
      <c r="C108" s="3">
        <v>29424</v>
      </c>
    </row>
    <row r="109" spans="1:3" x14ac:dyDescent="0.15">
      <c r="A109" s="1">
        <v>5</v>
      </c>
      <c r="B109" s="3">
        <v>20202</v>
      </c>
      <c r="C109" s="3">
        <v>29900</v>
      </c>
    </row>
    <row r="110" spans="1:3" x14ac:dyDescent="0.15">
      <c r="A110" s="1">
        <v>5</v>
      </c>
      <c r="B110" s="3">
        <v>20161</v>
      </c>
      <c r="C110" s="3">
        <v>29814</v>
      </c>
    </row>
    <row r="111" spans="1:3" x14ac:dyDescent="0.15">
      <c r="A111" s="1">
        <v>5</v>
      </c>
      <c r="B111" s="3">
        <v>19905</v>
      </c>
      <c r="C111" s="3">
        <v>29802</v>
      </c>
    </row>
    <row r="112" spans="1:3" x14ac:dyDescent="0.15">
      <c r="A112" s="1">
        <v>5</v>
      </c>
      <c r="B112" s="3">
        <v>20176</v>
      </c>
      <c r="C112" s="3">
        <v>29515</v>
      </c>
    </row>
    <row r="113" spans="1:3" x14ac:dyDescent="0.15">
      <c r="A113" s="1">
        <v>5</v>
      </c>
      <c r="B113" s="3">
        <v>20173</v>
      </c>
      <c r="C113" s="3">
        <v>29534</v>
      </c>
    </row>
    <row r="114" spans="1:3" x14ac:dyDescent="0.15">
      <c r="A114" s="1">
        <v>5</v>
      </c>
      <c r="B114" s="3">
        <v>19965</v>
      </c>
      <c r="C114" s="3">
        <v>29886</v>
      </c>
    </row>
    <row r="115" spans="1:3" x14ac:dyDescent="0.15">
      <c r="A115" s="1">
        <v>5</v>
      </c>
      <c r="B115" s="3">
        <v>20246</v>
      </c>
      <c r="C115" s="3">
        <v>29787</v>
      </c>
    </row>
    <row r="116" spans="1:3" x14ac:dyDescent="0.15">
      <c r="A116" s="1">
        <v>5</v>
      </c>
      <c r="B116" s="3">
        <v>20135</v>
      </c>
      <c r="C116" s="3">
        <v>29852</v>
      </c>
    </row>
    <row r="117" spans="1:3" x14ac:dyDescent="0.15">
      <c r="A117" s="1">
        <v>5</v>
      </c>
      <c r="B117" s="3">
        <v>20132</v>
      </c>
      <c r="C117" s="3">
        <v>29821</v>
      </c>
    </row>
    <row r="118" spans="1:3" x14ac:dyDescent="0.15">
      <c r="A118" s="1">
        <v>5</v>
      </c>
      <c r="B118" s="3">
        <v>20019</v>
      </c>
      <c r="C118" s="3">
        <v>29895</v>
      </c>
    </row>
    <row r="119" spans="1:3" x14ac:dyDescent="0.15">
      <c r="A119" s="1">
        <v>5</v>
      </c>
      <c r="B119" s="3">
        <v>20325</v>
      </c>
      <c r="C119" s="3">
        <v>29818</v>
      </c>
    </row>
    <row r="120" spans="1:3" x14ac:dyDescent="0.15">
      <c r="A120" s="1">
        <v>5</v>
      </c>
      <c r="B120" s="3">
        <v>20291</v>
      </c>
      <c r="C120" s="3">
        <v>29671</v>
      </c>
    </row>
    <row r="121" spans="1:3" x14ac:dyDescent="0.15">
      <c r="A121" s="1">
        <v>5</v>
      </c>
      <c r="B121" s="3">
        <v>20078</v>
      </c>
      <c r="C121" s="3">
        <v>29850</v>
      </c>
    </row>
    <row r="122" spans="1:3" x14ac:dyDescent="0.15">
      <c r="A122" s="1">
        <v>5</v>
      </c>
      <c r="B122" s="3">
        <v>20212</v>
      </c>
      <c r="C122" s="3">
        <v>29640</v>
      </c>
    </row>
    <row r="123" spans="1:3" x14ac:dyDescent="0.15">
      <c r="A123" s="1">
        <v>5</v>
      </c>
      <c r="B123" s="3">
        <v>19890</v>
      </c>
      <c r="C123" s="3">
        <v>29423</v>
      </c>
    </row>
    <row r="124" spans="1:3" x14ac:dyDescent="0.15">
      <c r="A124" s="1">
        <v>5</v>
      </c>
      <c r="B124" s="3">
        <v>20176</v>
      </c>
      <c r="C124" s="3">
        <v>29720</v>
      </c>
    </row>
    <row r="125" spans="1:3" x14ac:dyDescent="0.15">
      <c r="A125" s="1">
        <v>5</v>
      </c>
      <c r="B125" s="3">
        <v>20053</v>
      </c>
      <c r="C125" s="3">
        <v>29414</v>
      </c>
    </row>
    <row r="126" spans="1:3" x14ac:dyDescent="0.15">
      <c r="A126" s="1">
        <v>5</v>
      </c>
      <c r="B126" s="3">
        <v>20336</v>
      </c>
      <c r="C126" s="3">
        <v>29680</v>
      </c>
    </row>
    <row r="127" spans="1:3" x14ac:dyDescent="0.15">
      <c r="A127" s="1">
        <v>5</v>
      </c>
      <c r="B127" s="3">
        <v>19838</v>
      </c>
      <c r="C127" s="3">
        <v>29809</v>
      </c>
    </row>
    <row r="128" spans="1:3" x14ac:dyDescent="0.15">
      <c r="A128" s="1">
        <v>5</v>
      </c>
      <c r="B128" s="3">
        <v>20463</v>
      </c>
      <c r="C128" s="3">
        <v>29213</v>
      </c>
    </row>
    <row r="129" spans="1:3" x14ac:dyDescent="0.15">
      <c r="A129" s="1">
        <v>5</v>
      </c>
      <c r="B129" s="3">
        <v>20141</v>
      </c>
      <c r="C129" s="3">
        <v>29856</v>
      </c>
    </row>
    <row r="130" spans="1:3" x14ac:dyDescent="0.15">
      <c r="A130" s="1">
        <v>5</v>
      </c>
      <c r="B130" s="3">
        <v>19929</v>
      </c>
      <c r="C130" s="3">
        <v>29785</v>
      </c>
    </row>
    <row r="131" spans="1:3" x14ac:dyDescent="0.15">
      <c r="A131" s="1">
        <v>5</v>
      </c>
      <c r="B131" s="3">
        <v>19988</v>
      </c>
      <c r="C131" s="3">
        <v>29581</v>
      </c>
    </row>
    <row r="132" spans="1:3" x14ac:dyDescent="0.15">
      <c r="A132" s="1">
        <v>5</v>
      </c>
      <c r="B132" s="3">
        <v>20055</v>
      </c>
      <c r="C132" s="3">
        <v>29659</v>
      </c>
    </row>
    <row r="133" spans="1:3" x14ac:dyDescent="0.15">
      <c r="A133" s="1">
        <v>5</v>
      </c>
      <c r="B133" s="3">
        <v>22252</v>
      </c>
      <c r="C133" s="3">
        <v>29450</v>
      </c>
    </row>
    <row r="134" spans="1:3" x14ac:dyDescent="0.15">
      <c r="A134" s="1">
        <v>5</v>
      </c>
      <c r="B134" s="3">
        <v>20374</v>
      </c>
      <c r="C134" s="3">
        <v>29381</v>
      </c>
    </row>
    <row r="135" spans="1:3" x14ac:dyDescent="0.15">
      <c r="A135" s="1">
        <v>5</v>
      </c>
      <c r="B135" s="3">
        <v>20221</v>
      </c>
      <c r="C135" s="3">
        <v>29649</v>
      </c>
    </row>
    <row r="136" spans="1:3" x14ac:dyDescent="0.15">
      <c r="A136" s="1">
        <v>6</v>
      </c>
      <c r="B136" s="3">
        <v>19861</v>
      </c>
      <c r="C136" s="3">
        <v>29951</v>
      </c>
    </row>
    <row r="137" spans="1:3" x14ac:dyDescent="0.15">
      <c r="A137" s="1">
        <v>6</v>
      </c>
      <c r="B137" s="3">
        <v>19822</v>
      </c>
      <c r="C137" s="3">
        <v>29888</v>
      </c>
    </row>
    <row r="138" spans="1:3" x14ac:dyDescent="0.15">
      <c r="A138" s="1">
        <v>6</v>
      </c>
      <c r="B138" s="3">
        <v>19619</v>
      </c>
      <c r="C138" s="3">
        <v>30030</v>
      </c>
    </row>
    <row r="139" spans="1:3" x14ac:dyDescent="0.15">
      <c r="A139" s="1">
        <v>6</v>
      </c>
      <c r="B139" s="3">
        <v>19618</v>
      </c>
      <c r="C139" s="3">
        <v>30013</v>
      </c>
    </row>
    <row r="140" spans="1:3" x14ac:dyDescent="0.15">
      <c r="A140" s="1">
        <v>6</v>
      </c>
      <c r="B140" s="3">
        <v>19510</v>
      </c>
      <c r="C140" s="3">
        <v>30084</v>
      </c>
    </row>
    <row r="141" spans="1:3" x14ac:dyDescent="0.15">
      <c r="A141" s="1">
        <v>6</v>
      </c>
      <c r="B141" s="3">
        <v>19715</v>
      </c>
      <c r="C141" s="3">
        <v>30045</v>
      </c>
    </row>
    <row r="142" spans="1:3" x14ac:dyDescent="0.15">
      <c r="A142" s="1">
        <v>6</v>
      </c>
      <c r="B142" s="3">
        <v>20127</v>
      </c>
      <c r="C142" s="3">
        <v>29673</v>
      </c>
    </row>
    <row r="143" spans="1:3" x14ac:dyDescent="0.15">
      <c r="A143" s="1">
        <v>6</v>
      </c>
      <c r="B143" s="3">
        <v>19864</v>
      </c>
      <c r="C143" s="3">
        <v>29934</v>
      </c>
    </row>
    <row r="144" spans="1:3" x14ac:dyDescent="0.15">
      <c r="A144" s="1">
        <v>6</v>
      </c>
      <c r="B144" s="3">
        <v>19616</v>
      </c>
      <c r="C144" s="3">
        <v>30033</v>
      </c>
    </row>
    <row r="145" spans="1:3" x14ac:dyDescent="0.15">
      <c r="A145" s="1">
        <v>6</v>
      </c>
      <c r="B145" s="3">
        <v>19840</v>
      </c>
      <c r="C145" s="3">
        <v>29846</v>
      </c>
    </row>
    <row r="146" spans="1:3" x14ac:dyDescent="0.15">
      <c r="A146" s="1">
        <v>6</v>
      </c>
      <c r="B146" s="3">
        <v>19599</v>
      </c>
      <c r="C146" s="3">
        <v>29915</v>
      </c>
    </row>
    <row r="147" spans="1:3" x14ac:dyDescent="0.15">
      <c r="A147" s="1">
        <v>6</v>
      </c>
      <c r="B147" s="3">
        <v>20081</v>
      </c>
      <c r="C147" s="3">
        <v>29677</v>
      </c>
    </row>
    <row r="148" spans="1:3" x14ac:dyDescent="0.15">
      <c r="A148" s="1">
        <v>6</v>
      </c>
      <c r="B148" s="3">
        <v>19920</v>
      </c>
      <c r="C148" s="3">
        <v>30010</v>
      </c>
    </row>
    <row r="149" spans="1:3" x14ac:dyDescent="0.15">
      <c r="A149" s="1">
        <v>6</v>
      </c>
      <c r="B149" s="3">
        <v>19735</v>
      </c>
      <c r="C149" s="3">
        <v>29825</v>
      </c>
    </row>
    <row r="150" spans="1:3" x14ac:dyDescent="0.15">
      <c r="A150" s="1">
        <v>6</v>
      </c>
      <c r="B150" s="3">
        <v>19986</v>
      </c>
      <c r="C150" s="3">
        <v>29910</v>
      </c>
    </row>
    <row r="151" spans="1:3" x14ac:dyDescent="0.15">
      <c r="A151" s="1">
        <v>6</v>
      </c>
      <c r="B151" s="3">
        <v>19813</v>
      </c>
      <c r="C151" s="3">
        <v>29465</v>
      </c>
    </row>
    <row r="152" spans="1:3" x14ac:dyDescent="0.15">
      <c r="A152" s="1">
        <v>6</v>
      </c>
      <c r="B152" s="3">
        <v>19954</v>
      </c>
      <c r="C152" s="3">
        <v>29942</v>
      </c>
    </row>
    <row r="153" spans="1:3" x14ac:dyDescent="0.15">
      <c r="A153" s="1">
        <v>6</v>
      </c>
      <c r="B153" s="3">
        <v>19655</v>
      </c>
      <c r="C153" s="3">
        <v>29840</v>
      </c>
    </row>
    <row r="154" spans="1:3" x14ac:dyDescent="0.15">
      <c r="A154" s="1">
        <v>6</v>
      </c>
      <c r="B154" s="3">
        <v>20104</v>
      </c>
      <c r="C154" s="3">
        <v>29565</v>
      </c>
    </row>
    <row r="155" spans="1:3" x14ac:dyDescent="0.15">
      <c r="A155" s="1">
        <v>6</v>
      </c>
      <c r="B155" s="3">
        <v>19802</v>
      </c>
      <c r="C155" s="3">
        <v>29847</v>
      </c>
    </row>
    <row r="156" spans="1:3" x14ac:dyDescent="0.15">
      <c r="A156" s="1">
        <v>6</v>
      </c>
      <c r="B156" s="3">
        <v>19895</v>
      </c>
      <c r="C156" s="3">
        <v>29619</v>
      </c>
    </row>
    <row r="157" spans="1:3" x14ac:dyDescent="0.15">
      <c r="A157" s="1">
        <v>6</v>
      </c>
      <c r="B157" s="3">
        <v>19881</v>
      </c>
      <c r="C157" s="3">
        <v>29906</v>
      </c>
    </row>
    <row r="158" spans="1:3" x14ac:dyDescent="0.15">
      <c r="A158" s="1">
        <v>6</v>
      </c>
      <c r="B158" s="3">
        <v>19863</v>
      </c>
      <c r="C158" s="3">
        <v>29937</v>
      </c>
    </row>
    <row r="159" spans="1:3" x14ac:dyDescent="0.15">
      <c r="A159" s="1">
        <v>6</v>
      </c>
      <c r="B159" s="3">
        <v>19810</v>
      </c>
      <c r="C159" s="3">
        <v>29977</v>
      </c>
    </row>
    <row r="160" spans="1:3" x14ac:dyDescent="0.15">
      <c r="A160" s="1">
        <v>6</v>
      </c>
      <c r="B160" s="3">
        <v>19527</v>
      </c>
      <c r="C160" s="3">
        <v>30038</v>
      </c>
    </row>
    <row r="161" spans="1:3" x14ac:dyDescent="0.15">
      <c r="A161" s="1">
        <v>6</v>
      </c>
      <c r="B161" s="3">
        <v>19695</v>
      </c>
      <c r="C161" s="3">
        <v>30042</v>
      </c>
    </row>
    <row r="162" spans="1:3" x14ac:dyDescent="0.15">
      <c r="A162" s="1">
        <v>6</v>
      </c>
      <c r="B162" s="3">
        <v>19755</v>
      </c>
      <c r="C162" s="3">
        <v>30014</v>
      </c>
    </row>
    <row r="163" spans="1:3" x14ac:dyDescent="0.15">
      <c r="A163" s="1">
        <v>6</v>
      </c>
      <c r="B163" s="3">
        <v>19806</v>
      </c>
      <c r="C163" s="3">
        <v>29881</v>
      </c>
    </row>
    <row r="164" spans="1:3" x14ac:dyDescent="0.15">
      <c r="A164" s="1">
        <v>6</v>
      </c>
      <c r="B164" s="3">
        <v>19530</v>
      </c>
      <c r="C164" s="3">
        <v>30033</v>
      </c>
    </row>
    <row r="165" spans="1:3" x14ac:dyDescent="0.15">
      <c r="A165" s="1">
        <v>6</v>
      </c>
      <c r="B165" s="3">
        <v>19651</v>
      </c>
      <c r="C165" s="3">
        <v>29904</v>
      </c>
    </row>
    <row r="166" spans="1:3" x14ac:dyDescent="0.15">
      <c r="A166" s="1">
        <v>6</v>
      </c>
      <c r="B166" s="3">
        <v>19519</v>
      </c>
      <c r="C166" s="3">
        <v>30091</v>
      </c>
    </row>
    <row r="167" spans="1:3" x14ac:dyDescent="0.15">
      <c r="A167" s="1">
        <v>7</v>
      </c>
      <c r="B167" s="3">
        <v>19362</v>
      </c>
      <c r="C167" s="3">
        <v>30103</v>
      </c>
    </row>
    <row r="168" spans="1:3" x14ac:dyDescent="0.15">
      <c r="A168" s="1">
        <v>7</v>
      </c>
      <c r="B168" s="3">
        <v>19327</v>
      </c>
      <c r="C168" s="3">
        <v>30178</v>
      </c>
    </row>
    <row r="169" spans="1:3" x14ac:dyDescent="0.15">
      <c r="A169" s="1">
        <v>7</v>
      </c>
      <c r="B169" s="3">
        <v>19730</v>
      </c>
      <c r="C169" s="3">
        <v>29922</v>
      </c>
    </row>
    <row r="170" spans="1:3" x14ac:dyDescent="0.15">
      <c r="A170" s="1">
        <v>7</v>
      </c>
      <c r="B170" s="3">
        <v>19565</v>
      </c>
      <c r="C170" s="3">
        <v>30141</v>
      </c>
    </row>
    <row r="171" spans="1:3" x14ac:dyDescent="0.15">
      <c r="A171" s="1">
        <v>7</v>
      </c>
      <c r="B171" s="3">
        <v>19737</v>
      </c>
      <c r="C171" s="3">
        <v>29903</v>
      </c>
    </row>
    <row r="172" spans="1:3" x14ac:dyDescent="0.15">
      <c r="A172" s="1">
        <v>7</v>
      </c>
      <c r="B172" s="3">
        <v>19580</v>
      </c>
      <c r="C172" s="3">
        <v>30019</v>
      </c>
    </row>
    <row r="173" spans="1:3" x14ac:dyDescent="0.15">
      <c r="A173" s="1">
        <v>7</v>
      </c>
      <c r="B173" s="3">
        <v>19793</v>
      </c>
      <c r="C173" s="3">
        <v>29936</v>
      </c>
    </row>
    <row r="174" spans="1:3" x14ac:dyDescent="0.15">
      <c r="A174" s="1">
        <v>7</v>
      </c>
      <c r="B174" s="3">
        <v>19433</v>
      </c>
      <c r="C174" s="3">
        <v>30076</v>
      </c>
    </row>
    <row r="175" spans="1:3" x14ac:dyDescent="0.15">
      <c r="A175" s="1">
        <v>7</v>
      </c>
      <c r="B175" s="3">
        <v>19478</v>
      </c>
      <c r="C175" s="3">
        <v>30052</v>
      </c>
    </row>
    <row r="176" spans="1:3" x14ac:dyDescent="0.15">
      <c r="A176" s="1">
        <v>7</v>
      </c>
      <c r="B176" s="3">
        <v>19594</v>
      </c>
      <c r="C176" s="3">
        <v>29867</v>
      </c>
    </row>
    <row r="177" spans="1:3" x14ac:dyDescent="0.15">
      <c r="A177" s="1">
        <v>7</v>
      </c>
      <c r="B177" s="3">
        <v>19670</v>
      </c>
      <c r="C177" s="3">
        <v>29879</v>
      </c>
    </row>
    <row r="178" spans="1:3" x14ac:dyDescent="0.15">
      <c r="A178" s="1">
        <v>7</v>
      </c>
      <c r="B178" s="3">
        <v>19594</v>
      </c>
      <c r="C178" s="3">
        <v>30080</v>
      </c>
    </row>
    <row r="179" spans="1:3" x14ac:dyDescent="0.15">
      <c r="A179" s="1">
        <v>7</v>
      </c>
      <c r="B179" s="3">
        <v>19716</v>
      </c>
      <c r="C179" s="3">
        <v>29881</v>
      </c>
    </row>
    <row r="180" spans="1:3" x14ac:dyDescent="0.15">
      <c r="A180" s="1">
        <v>7</v>
      </c>
      <c r="B180" s="3">
        <v>19580</v>
      </c>
      <c r="C180" s="3">
        <v>29936</v>
      </c>
    </row>
    <row r="181" spans="1:3" x14ac:dyDescent="0.15">
      <c r="A181" s="1">
        <v>7</v>
      </c>
      <c r="B181" s="3">
        <v>19293</v>
      </c>
      <c r="C181" s="3">
        <v>30168</v>
      </c>
    </row>
    <row r="182" spans="1:3" x14ac:dyDescent="0.15">
      <c r="A182" s="1">
        <v>7</v>
      </c>
      <c r="B182" s="3">
        <v>19258</v>
      </c>
      <c r="C182" s="3">
        <v>30157</v>
      </c>
    </row>
    <row r="183" spans="1:3" x14ac:dyDescent="0.15">
      <c r="A183" s="1">
        <v>7</v>
      </c>
      <c r="B183" s="3">
        <v>19396</v>
      </c>
      <c r="C183" s="3">
        <v>30167</v>
      </c>
    </row>
    <row r="184" spans="1:3" x14ac:dyDescent="0.15">
      <c r="A184" s="1">
        <v>7</v>
      </c>
      <c r="B184" s="3">
        <v>19598</v>
      </c>
      <c r="C184" s="3">
        <v>30051</v>
      </c>
    </row>
    <row r="185" spans="1:3" x14ac:dyDescent="0.15">
      <c r="A185" s="1">
        <v>7</v>
      </c>
      <c r="B185" s="3">
        <v>19803</v>
      </c>
      <c r="C185" s="3">
        <v>29914</v>
      </c>
    </row>
    <row r="186" spans="1:3" x14ac:dyDescent="0.15">
      <c r="A186" s="1">
        <v>7</v>
      </c>
      <c r="B186" s="3">
        <v>19536</v>
      </c>
      <c r="C186" s="3">
        <v>30076</v>
      </c>
    </row>
    <row r="187" spans="1:3" x14ac:dyDescent="0.15">
      <c r="A187" s="1">
        <v>7</v>
      </c>
      <c r="B187" s="3">
        <v>19332</v>
      </c>
      <c r="C187" s="3">
        <v>30178</v>
      </c>
    </row>
    <row r="188" spans="1:3" x14ac:dyDescent="0.15">
      <c r="A188" s="1">
        <v>7</v>
      </c>
      <c r="B188" s="3">
        <v>19385</v>
      </c>
      <c r="C188" s="3">
        <v>30056</v>
      </c>
    </row>
    <row r="189" spans="1:3" x14ac:dyDescent="0.15">
      <c r="A189" s="1">
        <v>7</v>
      </c>
      <c r="B189" s="3">
        <v>19357</v>
      </c>
      <c r="C189" s="3">
        <v>29986</v>
      </c>
    </row>
    <row r="190" spans="1:3" x14ac:dyDescent="0.15">
      <c r="A190" s="1">
        <v>7</v>
      </c>
      <c r="B190" s="3">
        <v>19748</v>
      </c>
      <c r="C190" s="3">
        <v>30051</v>
      </c>
    </row>
    <row r="191" spans="1:3" x14ac:dyDescent="0.15">
      <c r="A191" s="1">
        <v>7</v>
      </c>
      <c r="B191" s="3">
        <v>19444</v>
      </c>
      <c r="C191" s="3">
        <v>30074</v>
      </c>
    </row>
    <row r="192" spans="1:3" x14ac:dyDescent="0.15">
      <c r="A192" s="1">
        <v>7</v>
      </c>
      <c r="B192" s="3">
        <v>19381</v>
      </c>
      <c r="C192" s="3">
        <v>30064</v>
      </c>
    </row>
    <row r="193" spans="1:3" x14ac:dyDescent="0.15">
      <c r="A193" s="1">
        <v>7</v>
      </c>
      <c r="B193" s="3">
        <v>19646</v>
      </c>
      <c r="C193" s="3">
        <v>29841</v>
      </c>
    </row>
    <row r="194" spans="1:3" x14ac:dyDescent="0.15">
      <c r="A194" s="1">
        <v>7</v>
      </c>
      <c r="B194" s="3">
        <v>19733</v>
      </c>
      <c r="C194" s="3">
        <v>30110</v>
      </c>
    </row>
    <row r="195" spans="1:3" x14ac:dyDescent="0.15">
      <c r="A195" s="1">
        <v>7</v>
      </c>
      <c r="B195" s="3">
        <v>19399</v>
      </c>
      <c r="C195" s="3">
        <v>30116</v>
      </c>
    </row>
    <row r="196" spans="1:3" x14ac:dyDescent="0.15">
      <c r="A196" s="1">
        <v>7</v>
      </c>
      <c r="B196" s="3">
        <v>19863</v>
      </c>
      <c r="C196" s="3">
        <v>29968</v>
      </c>
    </row>
    <row r="197" spans="1:3" x14ac:dyDescent="0.15">
      <c r="A197" s="1">
        <v>7</v>
      </c>
      <c r="B197" s="3">
        <v>19417</v>
      </c>
      <c r="C197" s="3">
        <v>30060</v>
      </c>
    </row>
    <row r="198" spans="1:3" x14ac:dyDescent="0.15">
      <c r="A198" s="1">
        <v>8</v>
      </c>
      <c r="B198" s="3">
        <v>19175</v>
      </c>
      <c r="C198" s="3">
        <v>30223</v>
      </c>
    </row>
    <row r="199" spans="1:3" x14ac:dyDescent="0.15">
      <c r="A199" s="1">
        <v>8</v>
      </c>
      <c r="B199" s="3">
        <v>19114</v>
      </c>
      <c r="C199" s="3">
        <v>30280</v>
      </c>
    </row>
    <row r="200" spans="1:3" x14ac:dyDescent="0.15">
      <c r="A200" s="1">
        <v>8</v>
      </c>
      <c r="B200" s="3">
        <v>19196</v>
      </c>
      <c r="C200" s="3">
        <v>30230</v>
      </c>
    </row>
    <row r="201" spans="1:3" x14ac:dyDescent="0.15">
      <c r="A201" s="1">
        <v>8</v>
      </c>
      <c r="B201" s="3">
        <v>19190</v>
      </c>
      <c r="C201" s="3">
        <v>30229</v>
      </c>
    </row>
    <row r="202" spans="1:3" x14ac:dyDescent="0.15">
      <c r="A202" s="1">
        <v>8</v>
      </c>
      <c r="B202" s="3">
        <v>19512</v>
      </c>
      <c r="C202" s="3">
        <v>30080</v>
      </c>
    </row>
    <row r="203" spans="1:3" x14ac:dyDescent="0.15">
      <c r="A203" s="1">
        <v>8</v>
      </c>
      <c r="B203" s="3">
        <v>19190</v>
      </c>
      <c r="C203" s="3">
        <v>30236</v>
      </c>
    </row>
    <row r="204" spans="1:3" x14ac:dyDescent="0.15">
      <c r="A204" s="1">
        <v>8</v>
      </c>
      <c r="B204" s="3">
        <v>19201</v>
      </c>
      <c r="C204" s="3">
        <v>30242</v>
      </c>
    </row>
    <row r="205" spans="1:3" x14ac:dyDescent="0.15">
      <c r="A205" s="1">
        <v>8</v>
      </c>
      <c r="B205" s="3">
        <v>19312</v>
      </c>
      <c r="C205" s="3">
        <v>30196</v>
      </c>
    </row>
    <row r="206" spans="1:3" x14ac:dyDescent="0.15">
      <c r="A206" s="1">
        <v>8</v>
      </c>
      <c r="B206" s="3">
        <v>19304</v>
      </c>
      <c r="C206" s="3">
        <v>30202</v>
      </c>
    </row>
    <row r="207" spans="1:3" x14ac:dyDescent="0.15">
      <c r="A207" s="1">
        <v>8</v>
      </c>
      <c r="B207" s="3">
        <v>19444</v>
      </c>
      <c r="C207" s="3">
        <v>30174</v>
      </c>
    </row>
    <row r="208" spans="1:3" x14ac:dyDescent="0.15">
      <c r="A208" s="1">
        <v>8</v>
      </c>
      <c r="B208" s="3">
        <v>19320</v>
      </c>
      <c r="C208" s="3">
        <v>30207</v>
      </c>
    </row>
    <row r="209" spans="1:3" x14ac:dyDescent="0.15">
      <c r="A209" s="1">
        <v>8</v>
      </c>
      <c r="B209" s="3">
        <v>19320</v>
      </c>
      <c r="C209" s="3">
        <v>30085</v>
      </c>
    </row>
    <row r="210" spans="1:3" x14ac:dyDescent="0.15">
      <c r="A210" s="1">
        <v>8</v>
      </c>
      <c r="B210" s="3">
        <v>19352</v>
      </c>
      <c r="C210" s="3">
        <v>30083</v>
      </c>
    </row>
    <row r="211" spans="1:3" x14ac:dyDescent="0.15">
      <c r="A211" s="1">
        <v>8</v>
      </c>
      <c r="B211" s="3">
        <v>19656</v>
      </c>
      <c r="C211" s="3">
        <v>30080</v>
      </c>
    </row>
    <row r="212" spans="1:3" x14ac:dyDescent="0.15">
      <c r="A212" s="1">
        <v>8</v>
      </c>
      <c r="B212" s="3">
        <v>19222</v>
      </c>
      <c r="C212" s="3">
        <v>30201</v>
      </c>
    </row>
    <row r="213" spans="1:3" x14ac:dyDescent="0.15">
      <c r="A213" s="1">
        <v>8</v>
      </c>
      <c r="B213" s="3">
        <v>19215</v>
      </c>
      <c r="C213" s="3">
        <v>30200</v>
      </c>
    </row>
    <row r="214" spans="1:3" x14ac:dyDescent="0.15">
      <c r="A214" s="1">
        <v>8</v>
      </c>
      <c r="B214" s="3">
        <v>19296</v>
      </c>
      <c r="C214" s="3">
        <v>30010</v>
      </c>
    </row>
    <row r="215" spans="1:3" x14ac:dyDescent="0.15">
      <c r="A215" s="1">
        <v>8</v>
      </c>
      <c r="B215" s="3">
        <v>19287</v>
      </c>
      <c r="C215" s="3">
        <v>30117</v>
      </c>
    </row>
    <row r="216" spans="1:3" x14ac:dyDescent="0.15">
      <c r="A216" s="1">
        <v>8</v>
      </c>
      <c r="B216" s="3">
        <v>19329</v>
      </c>
      <c r="C216" s="3">
        <v>30133</v>
      </c>
    </row>
    <row r="217" spans="1:3" x14ac:dyDescent="0.15">
      <c r="A217" s="1">
        <v>8</v>
      </c>
      <c r="B217" s="3">
        <v>19512</v>
      </c>
      <c r="C217" s="3">
        <v>30041</v>
      </c>
    </row>
    <row r="218" spans="1:3" x14ac:dyDescent="0.15">
      <c r="A218" s="1">
        <v>8</v>
      </c>
      <c r="B218" s="3">
        <v>19509</v>
      </c>
      <c r="C218" s="3">
        <v>30109</v>
      </c>
    </row>
    <row r="219" spans="1:3" x14ac:dyDescent="0.15">
      <c r="A219" s="1">
        <v>8</v>
      </c>
      <c r="B219" s="3">
        <v>19219</v>
      </c>
      <c r="C219" s="3">
        <v>30207</v>
      </c>
    </row>
    <row r="220" spans="1:3" x14ac:dyDescent="0.15">
      <c r="A220" s="1">
        <v>8</v>
      </c>
      <c r="B220" s="3">
        <v>19338</v>
      </c>
      <c r="C220" s="3">
        <v>30135</v>
      </c>
    </row>
    <row r="221" spans="1:3" x14ac:dyDescent="0.15">
      <c r="A221" s="1">
        <v>8</v>
      </c>
      <c r="B221" s="3">
        <v>19428</v>
      </c>
      <c r="C221" s="3">
        <v>30117</v>
      </c>
    </row>
    <row r="222" spans="1:3" x14ac:dyDescent="0.15">
      <c r="A222" s="1">
        <v>8</v>
      </c>
      <c r="B222" s="3">
        <v>19562</v>
      </c>
      <c r="C222" s="3">
        <v>30089</v>
      </c>
    </row>
    <row r="223" spans="1:3" x14ac:dyDescent="0.15">
      <c r="A223" s="1">
        <v>8</v>
      </c>
      <c r="B223" s="3">
        <v>19454</v>
      </c>
      <c r="C223" s="3">
        <v>30094</v>
      </c>
    </row>
    <row r="224" spans="1:3" x14ac:dyDescent="0.15">
      <c r="A224" s="1">
        <v>8</v>
      </c>
      <c r="B224" s="3">
        <v>19173</v>
      </c>
      <c r="C224" s="3">
        <v>30190</v>
      </c>
    </row>
    <row r="225" spans="1:3" x14ac:dyDescent="0.15">
      <c r="A225" s="1">
        <v>8</v>
      </c>
      <c r="B225" s="3">
        <v>19142</v>
      </c>
      <c r="C225" s="3">
        <v>30291</v>
      </c>
    </row>
    <row r="226" spans="1:3" x14ac:dyDescent="0.15">
      <c r="A226" s="1">
        <v>8</v>
      </c>
      <c r="B226" s="3">
        <v>19299</v>
      </c>
      <c r="C226" s="3">
        <v>30152</v>
      </c>
    </row>
    <row r="227" spans="1:3" x14ac:dyDescent="0.15">
      <c r="A227" s="1">
        <v>8</v>
      </c>
      <c r="B227" s="3">
        <v>19551</v>
      </c>
      <c r="C227" s="3">
        <v>30085</v>
      </c>
    </row>
    <row r="228" spans="1:3" x14ac:dyDescent="0.15">
      <c r="A228" s="1">
        <v>8</v>
      </c>
      <c r="B228" s="3">
        <v>19460</v>
      </c>
      <c r="C228" s="3">
        <v>30074</v>
      </c>
    </row>
    <row r="229" spans="1:3" x14ac:dyDescent="0.15">
      <c r="A229" s="1">
        <v>9</v>
      </c>
      <c r="B229" s="3">
        <v>19039</v>
      </c>
      <c r="C229" s="3">
        <v>30304</v>
      </c>
    </row>
    <row r="230" spans="1:3" x14ac:dyDescent="0.15">
      <c r="A230" s="1">
        <v>9</v>
      </c>
      <c r="B230" s="3">
        <v>19120</v>
      </c>
      <c r="C230" s="3">
        <v>30241</v>
      </c>
    </row>
    <row r="231" spans="1:3" x14ac:dyDescent="0.15">
      <c r="A231" s="1">
        <v>9</v>
      </c>
      <c r="B231" s="3">
        <v>19245</v>
      </c>
      <c r="C231" s="3">
        <v>30220</v>
      </c>
    </row>
    <row r="232" spans="1:3" x14ac:dyDescent="0.15">
      <c r="A232" s="1">
        <v>9</v>
      </c>
      <c r="B232" s="3">
        <v>19159</v>
      </c>
      <c r="C232" s="3">
        <v>30224</v>
      </c>
    </row>
    <row r="233" spans="1:3" x14ac:dyDescent="0.15">
      <c r="A233" s="1">
        <v>9</v>
      </c>
      <c r="B233" s="3">
        <v>19361</v>
      </c>
      <c r="C233" s="3">
        <v>30202</v>
      </c>
    </row>
    <row r="234" spans="1:3" x14ac:dyDescent="0.15">
      <c r="A234" s="1">
        <v>9</v>
      </c>
      <c r="B234" s="3">
        <v>19131</v>
      </c>
      <c r="C234" s="3">
        <v>30254</v>
      </c>
    </row>
    <row r="235" spans="1:3" x14ac:dyDescent="0.15">
      <c r="A235" s="1">
        <v>9</v>
      </c>
      <c r="B235" s="3">
        <v>19046</v>
      </c>
      <c r="C235" s="3">
        <v>30316</v>
      </c>
    </row>
    <row r="236" spans="1:3" x14ac:dyDescent="0.15">
      <c r="A236" s="1">
        <v>9</v>
      </c>
      <c r="B236" s="3">
        <v>19114</v>
      </c>
      <c r="C236" s="3">
        <v>30210</v>
      </c>
    </row>
    <row r="237" spans="1:3" x14ac:dyDescent="0.15">
      <c r="A237" s="1">
        <v>9</v>
      </c>
      <c r="B237" s="3">
        <v>19032</v>
      </c>
      <c r="C237" s="3">
        <v>30310</v>
      </c>
    </row>
    <row r="238" spans="1:3" x14ac:dyDescent="0.15">
      <c r="A238" s="1">
        <v>9</v>
      </c>
      <c r="B238" s="3">
        <v>19157</v>
      </c>
      <c r="C238" s="3">
        <v>30234</v>
      </c>
    </row>
    <row r="239" spans="1:3" x14ac:dyDescent="0.15">
      <c r="A239" s="1">
        <v>10</v>
      </c>
      <c r="B239" s="3">
        <v>18979</v>
      </c>
      <c r="C239" s="3">
        <v>30327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AE786-6E31-49C5-A436-B252CAE776BC}">
  <dimension ref="A1:I17"/>
  <sheetViews>
    <sheetView workbookViewId="0">
      <selection activeCell="G15" sqref="G15"/>
    </sheetView>
  </sheetViews>
  <sheetFormatPr defaultColWidth="9" defaultRowHeight="14.25" x14ac:dyDescent="0.15"/>
  <cols>
    <col min="1" max="1" width="17.75" style="22" customWidth="1"/>
    <col min="2" max="2" width="13.25" style="22" customWidth="1"/>
    <col min="3" max="3" width="12.25" style="22" customWidth="1"/>
    <col min="4" max="4" width="14.5" style="22" customWidth="1"/>
    <col min="5" max="5" width="13.625" style="22" customWidth="1"/>
    <col min="6" max="6" width="9" style="22"/>
    <col min="7" max="7" width="16.125" style="22" customWidth="1"/>
    <col min="8" max="8" width="22.25" style="22" customWidth="1"/>
    <col min="9" max="16384" width="9" style="22"/>
  </cols>
  <sheetData>
    <row r="1" spans="1:9" ht="15" x14ac:dyDescent="0.15">
      <c r="A1" s="21" t="s">
        <v>699</v>
      </c>
      <c r="B1" s="60" t="s">
        <v>702</v>
      </c>
      <c r="C1" s="60"/>
      <c r="D1" s="63" t="s">
        <v>704</v>
      </c>
      <c r="E1" s="63"/>
      <c r="G1" s="21" t="s">
        <v>461</v>
      </c>
      <c r="H1" s="21" t="s">
        <v>705</v>
      </c>
      <c r="I1" s="21" t="s">
        <v>662</v>
      </c>
    </row>
    <row r="2" spans="1:9" ht="15" x14ac:dyDescent="0.15">
      <c r="A2" s="21" t="s">
        <v>701</v>
      </c>
      <c r="B2" s="21" t="s">
        <v>649</v>
      </c>
      <c r="C2" s="21" t="s">
        <v>700</v>
      </c>
      <c r="D2" s="21" t="s">
        <v>649</v>
      </c>
      <c r="E2" s="21" t="s">
        <v>700</v>
      </c>
      <c r="G2" s="22" t="s">
        <v>833</v>
      </c>
      <c r="H2" s="24" t="s">
        <v>713</v>
      </c>
      <c r="I2" s="25" t="s">
        <v>729</v>
      </c>
    </row>
    <row r="3" spans="1:9" x14ac:dyDescent="0.15">
      <c r="A3" s="22">
        <v>1</v>
      </c>
      <c r="B3" s="24">
        <v>29848.3074985411</v>
      </c>
      <c r="C3" s="24">
        <v>131.96421778156099</v>
      </c>
      <c r="D3" s="24">
        <v>3889.9989374582901</v>
      </c>
      <c r="E3" s="24">
        <v>712.07392851105601</v>
      </c>
      <c r="G3" s="22" t="s">
        <v>834</v>
      </c>
      <c r="H3" s="24" t="s">
        <v>708</v>
      </c>
      <c r="I3" s="25" t="s">
        <v>666</v>
      </c>
    </row>
    <row r="4" spans="1:9" x14ac:dyDescent="0.15">
      <c r="A4" s="22">
        <v>2</v>
      </c>
      <c r="B4" s="24">
        <v>28904.576015345501</v>
      </c>
      <c r="C4" s="24">
        <v>153.74333883889801</v>
      </c>
      <c r="D4" s="24">
        <v>3846.4163633338399</v>
      </c>
      <c r="E4" s="24">
        <v>397.414495843569</v>
      </c>
      <c r="G4" s="22" t="s">
        <v>835</v>
      </c>
      <c r="H4" s="24" t="s">
        <v>706</v>
      </c>
      <c r="I4" s="25" t="s">
        <v>666</v>
      </c>
    </row>
    <row r="5" spans="1:9" x14ac:dyDescent="0.15">
      <c r="A5" s="22">
        <v>3</v>
      </c>
      <c r="B5" s="24">
        <v>25543.091905164802</v>
      </c>
      <c r="C5" s="24">
        <v>236.865419815515</v>
      </c>
      <c r="D5" s="24">
        <v>1534.27170060098</v>
      </c>
      <c r="E5" s="24">
        <v>431.86825822667299</v>
      </c>
      <c r="G5" s="22" t="s">
        <v>836</v>
      </c>
      <c r="H5" s="24" t="s">
        <v>712</v>
      </c>
      <c r="I5" s="25" t="s">
        <v>729</v>
      </c>
    </row>
    <row r="6" spans="1:9" x14ac:dyDescent="0.15">
      <c r="A6" s="22" t="s">
        <v>695</v>
      </c>
      <c r="B6" s="24">
        <v>28098.658473017131</v>
      </c>
      <c r="C6" s="24">
        <v>174.19099214532466</v>
      </c>
      <c r="D6" s="24">
        <v>3090.2290004643705</v>
      </c>
      <c r="E6" s="24">
        <v>513.78556086043272</v>
      </c>
    </row>
    <row r="7" spans="1:9" x14ac:dyDescent="0.15">
      <c r="A7" s="22" t="s">
        <v>697</v>
      </c>
      <c r="B7" s="24">
        <v>2262.9289958231248</v>
      </c>
      <c r="C7" s="24">
        <v>55.359239891340486</v>
      </c>
      <c r="D7" s="24">
        <v>1347.674737998919</v>
      </c>
      <c r="E7" s="24">
        <v>172.58468354622121</v>
      </c>
    </row>
    <row r="9" spans="1:9" ht="15" x14ac:dyDescent="0.15">
      <c r="A9" s="21" t="s">
        <v>703</v>
      </c>
      <c r="B9" s="60" t="s">
        <v>702</v>
      </c>
      <c r="C9" s="60"/>
      <c r="D9" s="63" t="s">
        <v>704</v>
      </c>
      <c r="E9" s="63"/>
      <c r="G9" s="21" t="s">
        <v>461</v>
      </c>
      <c r="H9" s="21" t="s">
        <v>705</v>
      </c>
      <c r="I9" s="21" t="s">
        <v>662</v>
      </c>
    </row>
    <row r="10" spans="1:9" ht="15" x14ac:dyDescent="0.15">
      <c r="A10" s="21" t="s">
        <v>701</v>
      </c>
      <c r="B10" s="21" t="s">
        <v>649</v>
      </c>
      <c r="C10" s="21" t="s">
        <v>700</v>
      </c>
      <c r="D10" s="21" t="s">
        <v>649</v>
      </c>
      <c r="E10" s="21" t="s">
        <v>700</v>
      </c>
      <c r="G10" s="22" t="s">
        <v>833</v>
      </c>
      <c r="H10" s="24" t="s">
        <v>709</v>
      </c>
      <c r="I10" s="25" t="s">
        <v>686</v>
      </c>
    </row>
    <row r="11" spans="1:9" x14ac:dyDescent="0.15">
      <c r="A11" s="22">
        <v>1</v>
      </c>
      <c r="B11" s="24">
        <v>16635.152958663599</v>
      </c>
      <c r="C11" s="24">
        <v>84.215756354068006</v>
      </c>
      <c r="D11" s="24">
        <v>1212.0686169092801</v>
      </c>
      <c r="E11" s="24">
        <v>673.58679253441301</v>
      </c>
      <c r="G11" s="22" t="s">
        <v>834</v>
      </c>
      <c r="H11" s="24" t="s">
        <v>707</v>
      </c>
      <c r="I11" s="25" t="s">
        <v>666</v>
      </c>
    </row>
    <row r="12" spans="1:9" x14ac:dyDescent="0.15">
      <c r="A12" s="22">
        <v>2</v>
      </c>
      <c r="B12" s="24">
        <v>19474.711960050499</v>
      </c>
      <c r="C12" s="24">
        <v>56.127584694175098</v>
      </c>
      <c r="D12" s="24">
        <v>1165.6532886606001</v>
      </c>
      <c r="E12" s="24">
        <v>592.74249433913405</v>
      </c>
      <c r="G12" s="22" t="s">
        <v>835</v>
      </c>
      <c r="H12" s="24" t="s">
        <v>710</v>
      </c>
      <c r="I12" s="25" t="s">
        <v>666</v>
      </c>
    </row>
    <row r="13" spans="1:9" x14ac:dyDescent="0.15">
      <c r="A13" s="22">
        <v>3</v>
      </c>
      <c r="B13" s="24">
        <v>16265.4793534857</v>
      </c>
      <c r="C13" s="24">
        <v>87.680447527023802</v>
      </c>
      <c r="D13" s="24">
        <v>4516.2832195421297</v>
      </c>
      <c r="E13" s="24">
        <v>370.60982043473899</v>
      </c>
      <c r="G13" s="22" t="s">
        <v>836</v>
      </c>
      <c r="H13" s="24" t="s">
        <v>711</v>
      </c>
      <c r="I13" s="25" t="s">
        <v>677</v>
      </c>
    </row>
    <row r="14" spans="1:9" x14ac:dyDescent="0.15">
      <c r="A14" s="22" t="s">
        <v>695</v>
      </c>
      <c r="B14" s="24">
        <v>17458.448090733265</v>
      </c>
      <c r="C14" s="24">
        <v>76.007929525088969</v>
      </c>
      <c r="D14" s="24">
        <v>2298.0017083706698</v>
      </c>
      <c r="E14" s="24">
        <v>545.64636910276204</v>
      </c>
    </row>
    <row r="15" spans="1:9" x14ac:dyDescent="0.15">
      <c r="A15" s="22" t="s">
        <v>697</v>
      </c>
      <c r="B15" s="24">
        <v>1755.8914079825331</v>
      </c>
      <c r="C15" s="24">
        <v>17.30381761860723</v>
      </c>
      <c r="D15" s="24">
        <v>1921.2283161503638</v>
      </c>
      <c r="E15" s="24">
        <v>156.88306207134562</v>
      </c>
    </row>
    <row r="17" spans="2:5" x14ac:dyDescent="0.15">
      <c r="B17" s="27"/>
      <c r="C17" s="27"/>
      <c r="D17" s="27"/>
      <c r="E17" s="27"/>
    </row>
  </sheetData>
  <mergeCells count="4">
    <mergeCell ref="B1:C1"/>
    <mergeCell ref="D1:E1"/>
    <mergeCell ref="B9:C9"/>
    <mergeCell ref="D9:E9"/>
  </mergeCells>
  <phoneticPr fontId="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18C3F-A194-443A-9F5E-5448B953A0F6}">
  <dimension ref="A1:F47"/>
  <sheetViews>
    <sheetView workbookViewId="0">
      <selection activeCell="B9" sqref="B9"/>
    </sheetView>
  </sheetViews>
  <sheetFormatPr defaultColWidth="9" defaultRowHeight="14.25" x14ac:dyDescent="0.15"/>
  <cols>
    <col min="1" max="1" width="18.375" style="16" customWidth="1"/>
    <col min="2" max="2" width="37.125" style="16" customWidth="1"/>
    <col min="3" max="3" width="17.5" style="16" customWidth="1"/>
    <col min="4" max="16384" width="9" style="16"/>
  </cols>
  <sheetData>
    <row r="1" spans="1:6" ht="15" x14ac:dyDescent="0.15">
      <c r="A1" s="29" t="s">
        <v>461</v>
      </c>
      <c r="B1" s="20" t="s">
        <v>727</v>
      </c>
      <c r="C1" s="20" t="s">
        <v>694</v>
      </c>
      <c r="D1" s="20" t="s">
        <v>696</v>
      </c>
      <c r="E1" s="20" t="s">
        <v>705</v>
      </c>
      <c r="F1" s="20" t="s">
        <v>661</v>
      </c>
    </row>
    <row r="2" spans="1:6" x14ac:dyDescent="0.15">
      <c r="A2" s="50" t="s">
        <v>720</v>
      </c>
      <c r="B2" s="22">
        <v>0.75513654900000005</v>
      </c>
      <c r="C2" s="64">
        <v>0.99999999974999998</v>
      </c>
      <c r="D2" s="64">
        <v>0.19893577211572597</v>
      </c>
      <c r="E2" s="50" t="s">
        <v>728</v>
      </c>
      <c r="F2" s="50" t="s">
        <v>728</v>
      </c>
    </row>
    <row r="3" spans="1:6" x14ac:dyDescent="0.15">
      <c r="A3" s="50"/>
      <c r="B3" s="22">
        <v>0.92326036</v>
      </c>
      <c r="C3" s="64"/>
      <c r="D3" s="64"/>
      <c r="E3" s="50"/>
      <c r="F3" s="50"/>
    </row>
    <row r="4" spans="1:6" x14ac:dyDescent="0.15">
      <c r="A4" s="50"/>
      <c r="B4" s="22">
        <v>1.1849362560000001</v>
      </c>
      <c r="C4" s="64"/>
      <c r="D4" s="64"/>
      <c r="E4" s="50"/>
      <c r="F4" s="50"/>
    </row>
    <row r="5" spans="1:6" x14ac:dyDescent="0.15">
      <c r="A5" s="50"/>
      <c r="B5" s="22">
        <v>1.1366668339999999</v>
      </c>
      <c r="C5" s="64"/>
      <c r="D5" s="64"/>
      <c r="E5" s="50"/>
      <c r="F5" s="50"/>
    </row>
    <row r="6" spans="1:6" x14ac:dyDescent="0.15">
      <c r="A6" s="50" t="s">
        <v>726</v>
      </c>
      <c r="B6" s="22">
        <v>29.442115900000001</v>
      </c>
      <c r="C6" s="64">
        <v>22.050122739999999</v>
      </c>
      <c r="D6" s="64">
        <v>4.9885943041000793</v>
      </c>
      <c r="E6" s="50">
        <v>3.4579225964279647E-3</v>
      </c>
      <c r="F6" s="50" t="s">
        <v>677</v>
      </c>
    </row>
    <row r="7" spans="1:6" x14ac:dyDescent="0.15">
      <c r="A7" s="50"/>
      <c r="B7" s="22">
        <v>20.639118530000001</v>
      </c>
      <c r="C7" s="64"/>
      <c r="D7" s="64"/>
      <c r="E7" s="50"/>
      <c r="F7" s="50"/>
    </row>
    <row r="8" spans="1:6" x14ac:dyDescent="0.15">
      <c r="A8" s="50"/>
      <c r="B8" s="22">
        <v>19.32383389</v>
      </c>
      <c r="C8" s="64"/>
      <c r="D8" s="64"/>
      <c r="E8" s="50"/>
      <c r="F8" s="50"/>
    </row>
    <row r="9" spans="1:6" x14ac:dyDescent="0.15">
      <c r="A9" s="50"/>
      <c r="B9" s="22">
        <v>18.795422640000002</v>
      </c>
      <c r="C9" s="64"/>
      <c r="D9" s="64"/>
      <c r="E9" s="50"/>
      <c r="F9" s="50"/>
    </row>
    <row r="10" spans="1:6" x14ac:dyDescent="0.15">
      <c r="A10" s="25"/>
    </row>
    <row r="11" spans="1:6" x14ac:dyDescent="0.15">
      <c r="A11" s="25"/>
    </row>
    <row r="12" spans="1:6" x14ac:dyDescent="0.15">
      <c r="A12" s="25"/>
    </row>
    <row r="13" spans="1:6" x14ac:dyDescent="0.15">
      <c r="A13" s="25"/>
    </row>
    <row r="14" spans="1:6" x14ac:dyDescent="0.15">
      <c r="A14" s="25"/>
    </row>
    <row r="15" spans="1:6" x14ac:dyDescent="0.15">
      <c r="A15" s="25"/>
    </row>
    <row r="16" spans="1:6" x14ac:dyDescent="0.15">
      <c r="A16" s="25"/>
    </row>
    <row r="17" spans="1:1" x14ac:dyDescent="0.15">
      <c r="A17" s="25"/>
    </row>
    <row r="18" spans="1:1" x14ac:dyDescent="0.15">
      <c r="A18" s="25"/>
    </row>
    <row r="19" spans="1:1" x14ac:dyDescent="0.15">
      <c r="A19" s="25"/>
    </row>
    <row r="20" spans="1:1" x14ac:dyDescent="0.15">
      <c r="A20" s="25"/>
    </row>
    <row r="21" spans="1:1" x14ac:dyDescent="0.15">
      <c r="A21" s="25"/>
    </row>
    <row r="22" spans="1:1" x14ac:dyDescent="0.15">
      <c r="A22" s="25"/>
    </row>
    <row r="23" spans="1:1" x14ac:dyDescent="0.15">
      <c r="A23" s="25"/>
    </row>
    <row r="24" spans="1:1" x14ac:dyDescent="0.15">
      <c r="A24" s="25"/>
    </row>
    <row r="25" spans="1:1" x14ac:dyDescent="0.15">
      <c r="A25" s="25"/>
    </row>
    <row r="26" spans="1:1" x14ac:dyDescent="0.15">
      <c r="A26" s="25"/>
    </row>
    <row r="27" spans="1:1" x14ac:dyDescent="0.15">
      <c r="A27" s="25"/>
    </row>
    <row r="28" spans="1:1" x14ac:dyDescent="0.15">
      <c r="A28" s="25"/>
    </row>
    <row r="29" spans="1:1" x14ac:dyDescent="0.15">
      <c r="A29" s="25"/>
    </row>
    <row r="30" spans="1:1" x14ac:dyDescent="0.15">
      <c r="A30" s="25"/>
    </row>
    <row r="31" spans="1:1" x14ac:dyDescent="0.15">
      <c r="A31" s="25"/>
    </row>
    <row r="32" spans="1:1" x14ac:dyDescent="0.15">
      <c r="A32" s="25"/>
    </row>
    <row r="33" spans="1:1" x14ac:dyDescent="0.15">
      <c r="A33" s="25"/>
    </row>
    <row r="34" spans="1:1" x14ac:dyDescent="0.15">
      <c r="A34" s="25"/>
    </row>
    <row r="35" spans="1:1" x14ac:dyDescent="0.15">
      <c r="A35" s="25"/>
    </row>
    <row r="36" spans="1:1" x14ac:dyDescent="0.15">
      <c r="A36" s="25"/>
    </row>
    <row r="37" spans="1:1" x14ac:dyDescent="0.15">
      <c r="A37" s="25"/>
    </row>
    <row r="38" spans="1:1" x14ac:dyDescent="0.15">
      <c r="A38" s="25"/>
    </row>
    <row r="39" spans="1:1" x14ac:dyDescent="0.15">
      <c r="A39" s="25"/>
    </row>
    <row r="40" spans="1:1" x14ac:dyDescent="0.15">
      <c r="A40" s="25"/>
    </row>
    <row r="41" spans="1:1" x14ac:dyDescent="0.15">
      <c r="A41" s="25"/>
    </row>
    <row r="42" spans="1:1" x14ac:dyDescent="0.15">
      <c r="A42" s="25"/>
    </row>
    <row r="43" spans="1:1" x14ac:dyDescent="0.15">
      <c r="A43" s="25"/>
    </row>
    <row r="44" spans="1:1" x14ac:dyDescent="0.15">
      <c r="A44" s="25"/>
    </row>
    <row r="45" spans="1:1" x14ac:dyDescent="0.15">
      <c r="A45" s="25"/>
    </row>
    <row r="46" spans="1:1" x14ac:dyDescent="0.15">
      <c r="A46" s="25"/>
    </row>
    <row r="47" spans="1:1" x14ac:dyDescent="0.15">
      <c r="A47" s="25"/>
    </row>
  </sheetData>
  <mergeCells count="10">
    <mergeCell ref="E6:E9"/>
    <mergeCell ref="F6:F9"/>
    <mergeCell ref="E2:E5"/>
    <mergeCell ref="F2:F5"/>
    <mergeCell ref="A2:A5"/>
    <mergeCell ref="A6:A9"/>
    <mergeCell ref="C2:C5"/>
    <mergeCell ref="D2:D5"/>
    <mergeCell ref="C6:C9"/>
    <mergeCell ref="D6:D9"/>
  </mergeCells>
  <phoneticPr fontId="4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C308D-FDF6-4F6D-BA6A-9B5C922C8C48}">
  <dimension ref="A1:D3"/>
  <sheetViews>
    <sheetView tabSelected="1" workbookViewId="0">
      <selection activeCell="C8" sqref="C8"/>
    </sheetView>
  </sheetViews>
  <sheetFormatPr defaultColWidth="9" defaultRowHeight="14.25" x14ac:dyDescent="0.15"/>
  <cols>
    <col min="1" max="1" width="12.625" style="16" bestFit="1" customWidth="1"/>
    <col min="2" max="2" width="12.375" style="16" bestFit="1" customWidth="1"/>
    <col min="3" max="3" width="14.75" style="16" bestFit="1" customWidth="1"/>
    <col min="4" max="16384" width="9" style="16"/>
  </cols>
  <sheetData>
    <row r="1" spans="1:4" ht="15" x14ac:dyDescent="0.15">
      <c r="A1" s="2" t="s">
        <v>461</v>
      </c>
      <c r="B1" s="2" t="s">
        <v>849</v>
      </c>
      <c r="C1" s="2" t="s">
        <v>851</v>
      </c>
      <c r="D1" s="2" t="s">
        <v>460</v>
      </c>
    </row>
    <row r="2" spans="1:4" x14ac:dyDescent="0.15">
      <c r="A2" s="1" t="s">
        <v>462</v>
      </c>
      <c r="B2" s="65">
        <v>12</v>
      </c>
      <c r="C2" s="65">
        <v>3</v>
      </c>
      <c r="D2" s="4">
        <v>0.25</v>
      </c>
    </row>
    <row r="3" spans="1:4" x14ac:dyDescent="0.15">
      <c r="A3" s="1" t="s">
        <v>735</v>
      </c>
      <c r="B3" s="65">
        <v>12</v>
      </c>
      <c r="C3" s="65">
        <v>5</v>
      </c>
      <c r="D3" s="4">
        <v>0.41670000000000001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workbookViewId="0">
      <selection activeCell="G19" sqref="G19"/>
    </sheetView>
  </sheetViews>
  <sheetFormatPr defaultColWidth="9" defaultRowHeight="14.25" x14ac:dyDescent="0.15"/>
  <cols>
    <col min="1" max="1" width="18.375" style="16" bestFit="1" customWidth="1"/>
    <col min="2" max="2" width="6.5" style="16" bestFit="1" customWidth="1"/>
    <col min="3" max="3" width="7.625" style="16" bestFit="1" customWidth="1"/>
    <col min="4" max="4" width="11.75" style="16" bestFit="1" customWidth="1"/>
    <col min="5" max="5" width="9.625" style="16" bestFit="1" customWidth="1"/>
    <col min="6" max="16384" width="9" style="16"/>
  </cols>
  <sheetData>
    <row r="1" spans="1:5" ht="15" x14ac:dyDescent="0.15">
      <c r="A1" s="2" t="s">
        <v>9</v>
      </c>
      <c r="B1" s="2" t="s">
        <v>5</v>
      </c>
      <c r="C1" s="2" t="s">
        <v>6</v>
      </c>
      <c r="D1" s="2" t="s">
        <v>7</v>
      </c>
      <c r="E1" s="2" t="s">
        <v>8</v>
      </c>
    </row>
    <row r="2" spans="1:5" x14ac:dyDescent="0.15">
      <c r="A2" s="1" t="s">
        <v>10</v>
      </c>
      <c r="B2" s="3">
        <v>426</v>
      </c>
      <c r="C2" s="3">
        <v>277</v>
      </c>
      <c r="D2" s="3">
        <v>608</v>
      </c>
      <c r="E2" s="3">
        <v>655</v>
      </c>
    </row>
    <row r="3" spans="1:5" x14ac:dyDescent="0.15">
      <c r="A3" s="1" t="s">
        <v>11</v>
      </c>
      <c r="B3" s="3">
        <v>489</v>
      </c>
      <c r="C3" s="3">
        <v>425</v>
      </c>
      <c r="D3" s="3">
        <v>775</v>
      </c>
      <c r="E3" s="3">
        <v>860</v>
      </c>
    </row>
    <row r="4" spans="1:5" x14ac:dyDescent="0.15">
      <c r="A4" s="1" t="s">
        <v>12</v>
      </c>
      <c r="B4" s="3">
        <v>765</v>
      </c>
      <c r="C4" s="3">
        <v>1024</v>
      </c>
      <c r="D4" s="3">
        <v>1611</v>
      </c>
      <c r="E4" s="3">
        <v>1858</v>
      </c>
    </row>
    <row r="5" spans="1:5" x14ac:dyDescent="0.15">
      <c r="A5" s="1" t="s">
        <v>14</v>
      </c>
      <c r="B5" s="3">
        <v>24</v>
      </c>
      <c r="C5" s="3">
        <v>11</v>
      </c>
      <c r="D5" s="3">
        <v>25</v>
      </c>
      <c r="E5" s="3">
        <v>25</v>
      </c>
    </row>
    <row r="6" spans="1:5" x14ac:dyDescent="0.15">
      <c r="A6" s="1" t="s">
        <v>13</v>
      </c>
      <c r="B6" s="3">
        <v>1016</v>
      </c>
      <c r="C6" s="3">
        <v>967</v>
      </c>
      <c r="D6" s="3">
        <v>1808</v>
      </c>
      <c r="E6" s="3">
        <v>2170</v>
      </c>
    </row>
    <row r="7" spans="1:5" x14ac:dyDescent="0.15">
      <c r="A7" s="1" t="s">
        <v>15</v>
      </c>
      <c r="B7" s="3">
        <v>155</v>
      </c>
      <c r="C7" s="3">
        <v>137</v>
      </c>
      <c r="D7" s="3">
        <v>234</v>
      </c>
      <c r="E7" s="3">
        <v>276</v>
      </c>
    </row>
    <row r="8" spans="1:5" x14ac:dyDescent="0.15">
      <c r="A8" s="1" t="s">
        <v>16</v>
      </c>
      <c r="B8" s="3">
        <v>53</v>
      </c>
      <c r="C8" s="3">
        <v>24</v>
      </c>
      <c r="D8" s="3">
        <v>56</v>
      </c>
      <c r="E8" s="3">
        <v>39</v>
      </c>
    </row>
    <row r="9" spans="1:5" x14ac:dyDescent="0.15">
      <c r="A9" s="1" t="s">
        <v>3</v>
      </c>
      <c r="B9" s="3">
        <v>75</v>
      </c>
      <c r="C9" s="3">
        <v>99</v>
      </c>
      <c r="D9" s="3">
        <v>156</v>
      </c>
      <c r="E9" s="3">
        <v>220</v>
      </c>
    </row>
    <row r="10" spans="1:5" x14ac:dyDescent="0.15">
      <c r="A10" s="1" t="s">
        <v>17</v>
      </c>
      <c r="B10" s="3">
        <v>300</v>
      </c>
      <c r="C10" s="3">
        <v>245</v>
      </c>
      <c r="D10" s="3">
        <v>349</v>
      </c>
      <c r="E10" s="3">
        <v>418</v>
      </c>
    </row>
    <row r="11" spans="1:5" x14ac:dyDescent="0.15">
      <c r="A11" s="1" t="s">
        <v>18</v>
      </c>
      <c r="B11" s="3">
        <v>923</v>
      </c>
      <c r="C11" s="3">
        <v>744</v>
      </c>
      <c r="D11" s="3">
        <v>1756</v>
      </c>
      <c r="E11" s="3">
        <v>2047</v>
      </c>
    </row>
    <row r="12" spans="1:5" x14ac:dyDescent="0.15">
      <c r="A12" s="1" t="s">
        <v>4</v>
      </c>
      <c r="B12" s="3">
        <v>371</v>
      </c>
      <c r="C12" s="3">
        <v>183</v>
      </c>
      <c r="D12" s="3">
        <v>490</v>
      </c>
      <c r="E12" s="3">
        <v>583</v>
      </c>
    </row>
    <row r="13" spans="1:5" x14ac:dyDescent="0.15">
      <c r="A13" s="1" t="s">
        <v>19</v>
      </c>
      <c r="B13" s="3">
        <v>333</v>
      </c>
      <c r="C13" s="3">
        <v>505</v>
      </c>
      <c r="D13" s="3">
        <v>679</v>
      </c>
      <c r="E13" s="3">
        <v>832</v>
      </c>
    </row>
    <row r="14" spans="1:5" x14ac:dyDescent="0.15">
      <c r="A14" s="1" t="s">
        <v>20</v>
      </c>
      <c r="B14" s="3">
        <v>644</v>
      </c>
      <c r="C14" s="3">
        <v>1046</v>
      </c>
      <c r="D14" s="3">
        <v>1748</v>
      </c>
      <c r="E14" s="3">
        <v>2226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58277-3F1F-47DC-9932-03600244B320}">
  <dimension ref="A1:C7"/>
  <sheetViews>
    <sheetView workbookViewId="0">
      <selection activeCell="D23" sqref="D23"/>
    </sheetView>
  </sheetViews>
  <sheetFormatPr defaultRowHeight="13.5" x14ac:dyDescent="0.15"/>
  <cols>
    <col min="1" max="1" width="14.375" bestFit="1" customWidth="1"/>
    <col min="2" max="2" width="9.625" bestFit="1" customWidth="1"/>
    <col min="3" max="3" width="11.125" bestFit="1" customWidth="1"/>
  </cols>
  <sheetData>
    <row r="1" spans="1:3" ht="15" x14ac:dyDescent="0.15">
      <c r="A1" s="21" t="s">
        <v>461</v>
      </c>
      <c r="B1" s="21" t="s">
        <v>705</v>
      </c>
      <c r="C1" s="21" t="s">
        <v>662</v>
      </c>
    </row>
    <row r="2" spans="1:3" ht="14.25" x14ac:dyDescent="0.15">
      <c r="A2" s="22" t="s">
        <v>837</v>
      </c>
      <c r="B2" s="1">
        <v>4.2999999999999999E-4</v>
      </c>
      <c r="C2" s="25" t="s">
        <v>666</v>
      </c>
    </row>
    <row r="3" spans="1:3" ht="14.25" x14ac:dyDescent="0.15">
      <c r="A3" s="22" t="s">
        <v>838</v>
      </c>
      <c r="B3" s="39">
        <v>1.5E-5</v>
      </c>
      <c r="C3" s="25" t="s">
        <v>666</v>
      </c>
    </row>
    <row r="4" spans="1:3" ht="14.25" x14ac:dyDescent="0.15">
      <c r="A4" s="22" t="s">
        <v>839</v>
      </c>
      <c r="B4" s="39">
        <v>3.4E-8</v>
      </c>
      <c r="C4" s="25" t="s">
        <v>666</v>
      </c>
    </row>
    <row r="5" spans="1:3" ht="14.25" x14ac:dyDescent="0.15">
      <c r="A5" s="22" t="s">
        <v>840</v>
      </c>
      <c r="B5" s="1">
        <v>0.79700000000000004</v>
      </c>
      <c r="C5" s="25" t="s">
        <v>686</v>
      </c>
    </row>
    <row r="6" spans="1:3" ht="14.25" x14ac:dyDescent="0.15">
      <c r="A6" s="22" t="s">
        <v>841</v>
      </c>
      <c r="B6" s="1">
        <v>0.21199999999999999</v>
      </c>
      <c r="C6" s="25" t="s">
        <v>686</v>
      </c>
    </row>
    <row r="7" spans="1:3" ht="14.25" x14ac:dyDescent="0.15">
      <c r="A7" s="22" t="s">
        <v>842</v>
      </c>
      <c r="B7" s="1">
        <v>9.9000000000000005E-2</v>
      </c>
      <c r="C7" s="25" t="s">
        <v>686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505DE-BAC9-4E92-A969-6DAD0F1052CE}">
  <dimension ref="A1:I7"/>
  <sheetViews>
    <sheetView workbookViewId="0">
      <selection activeCell="G24" sqref="G24"/>
    </sheetView>
  </sheetViews>
  <sheetFormatPr defaultColWidth="9" defaultRowHeight="14.25" x14ac:dyDescent="0.15"/>
  <cols>
    <col min="1" max="1" width="10.625" style="1" bestFit="1" customWidth="1"/>
    <col min="2" max="3" width="7.625" style="1" bestFit="1" customWidth="1"/>
    <col min="4" max="4" width="8" style="1" bestFit="1" customWidth="1"/>
    <col min="5" max="7" width="7.625" style="1" bestFit="1" customWidth="1"/>
    <col min="8" max="8" width="8" style="1" bestFit="1" customWidth="1"/>
    <col min="9" max="9" width="7.625" style="1" bestFit="1" customWidth="1"/>
    <col min="10" max="16384" width="9" style="1"/>
  </cols>
  <sheetData>
    <row r="1" spans="1:9" ht="15" x14ac:dyDescent="0.15">
      <c r="A1" s="2"/>
      <c r="B1" s="48" t="s">
        <v>21</v>
      </c>
      <c r="C1" s="48"/>
      <c r="D1" s="48"/>
      <c r="E1" s="48"/>
      <c r="F1" s="48" t="s">
        <v>22</v>
      </c>
      <c r="G1" s="48"/>
      <c r="H1" s="48"/>
      <c r="I1" s="48"/>
    </row>
    <row r="2" spans="1:9" ht="15" x14ac:dyDescent="0.15">
      <c r="A2" s="2" t="s">
        <v>28</v>
      </c>
      <c r="B2" s="2" t="s">
        <v>30</v>
      </c>
      <c r="C2" s="2" t="s">
        <v>31</v>
      </c>
      <c r="D2" s="2" t="s">
        <v>32</v>
      </c>
      <c r="E2" s="2" t="s">
        <v>29</v>
      </c>
      <c r="F2" s="2" t="s">
        <v>30</v>
      </c>
      <c r="G2" s="2" t="s">
        <v>31</v>
      </c>
      <c r="H2" s="2" t="s">
        <v>32</v>
      </c>
      <c r="I2" s="2" t="s">
        <v>29</v>
      </c>
    </row>
    <row r="3" spans="1:9" x14ac:dyDescent="0.15">
      <c r="A3" s="1" t="s">
        <v>23</v>
      </c>
      <c r="B3" s="4">
        <v>1.536213726928592E-2</v>
      </c>
      <c r="C3" s="4">
        <v>2.4316734094367572E-2</v>
      </c>
      <c r="D3" s="4">
        <v>0.11312425983370644</v>
      </c>
      <c r="E3" s="4">
        <v>6.3359989085253435E-2</v>
      </c>
      <c r="F3" s="4">
        <v>2.4735974869553035E-2</v>
      </c>
      <c r="G3" s="4">
        <v>3.1385317264322858E-2</v>
      </c>
      <c r="H3" s="4">
        <v>0.1029935798160124</v>
      </c>
      <c r="I3" s="4">
        <v>6.4437917605649805E-2</v>
      </c>
    </row>
    <row r="4" spans="1:9" x14ac:dyDescent="0.15">
      <c r="A4" s="1" t="s">
        <v>24</v>
      </c>
      <c r="B4" s="4">
        <v>3.3455668740291614E-2</v>
      </c>
      <c r="C4" s="4">
        <v>6.5756796137727697E-2</v>
      </c>
      <c r="D4" s="4">
        <v>0.12182760020022065</v>
      </c>
      <c r="E4" s="4">
        <v>8.5340938065827515E-2</v>
      </c>
      <c r="F4" s="4">
        <v>3.3944747148018366E-2</v>
      </c>
      <c r="G4" s="4">
        <v>5.8516757422977426E-2</v>
      </c>
      <c r="H4" s="4">
        <v>0.10303109194138893</v>
      </c>
      <c r="I4" s="4">
        <v>7.5551848755081766E-2</v>
      </c>
    </row>
    <row r="5" spans="1:9" x14ac:dyDescent="0.15">
      <c r="A5" s="1" t="s">
        <v>25</v>
      </c>
      <c r="B5" s="4">
        <v>2.2334175086087867E-2</v>
      </c>
      <c r="C5" s="4">
        <v>4.2259330310541993E-2</v>
      </c>
      <c r="D5" s="4">
        <v>0.26133902916550589</v>
      </c>
      <c r="E5" s="4">
        <v>0.13898696998056587</v>
      </c>
      <c r="F5" s="4">
        <v>2.7747214260113999E-2</v>
      </c>
      <c r="G5" s="4">
        <v>4.4317828904107473E-2</v>
      </c>
      <c r="H5" s="4">
        <v>0.24642078162320138</v>
      </c>
      <c r="I5" s="4">
        <v>0.13798086615475214</v>
      </c>
    </row>
    <row r="6" spans="1:9" x14ac:dyDescent="0.15">
      <c r="A6" s="1" t="s">
        <v>26</v>
      </c>
      <c r="B6" s="4">
        <v>1.6084503402618369E-2</v>
      </c>
      <c r="C6" s="4">
        <v>2.6851209213705009E-2</v>
      </c>
      <c r="D6" s="4">
        <v>0.13896290440916279</v>
      </c>
      <c r="E6" s="4">
        <v>7.6242122961464487E-2</v>
      </c>
      <c r="F6" s="4">
        <v>2.1950390919865826E-2</v>
      </c>
      <c r="G6" s="4">
        <v>3.1090744495959319E-2</v>
      </c>
      <c r="H6" s="4">
        <v>0.11959597746583903</v>
      </c>
      <c r="I6" s="4">
        <v>7.1784154493760979E-2</v>
      </c>
    </row>
    <row r="7" spans="1:9" x14ac:dyDescent="0.15">
      <c r="A7" s="1" t="s">
        <v>27</v>
      </c>
      <c r="B7" s="4">
        <v>0.45131793248577601</v>
      </c>
      <c r="C7" s="4">
        <v>0.28433167919210039</v>
      </c>
      <c r="D7" s="4">
        <v>2.7372345712819535E-2</v>
      </c>
      <c r="E7" s="4">
        <v>0.19818680602084232</v>
      </c>
      <c r="F7" s="4">
        <v>0.47919800206908775</v>
      </c>
      <c r="G7" s="4">
        <v>0.26368041771784678</v>
      </c>
      <c r="H7" s="4">
        <v>2.1578914644160348E-2</v>
      </c>
      <c r="I7" s="4">
        <v>0.18509873925639814</v>
      </c>
    </row>
  </sheetData>
  <mergeCells count="2">
    <mergeCell ref="B1:E1"/>
    <mergeCell ref="F1:I1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40BD0-926B-4CCA-9C79-64E320C9EBBB}">
  <dimension ref="A1:I7"/>
  <sheetViews>
    <sheetView workbookViewId="0">
      <selection activeCell="F2" sqref="F2"/>
    </sheetView>
  </sheetViews>
  <sheetFormatPr defaultColWidth="9" defaultRowHeight="14.25" x14ac:dyDescent="0.15"/>
  <cols>
    <col min="1" max="1" width="10.625" style="16" bestFit="1" customWidth="1"/>
    <col min="2" max="3" width="7.625" style="16" bestFit="1" customWidth="1"/>
    <col min="4" max="4" width="8" style="16" bestFit="1" customWidth="1"/>
    <col min="5" max="7" width="6.625" style="16" bestFit="1" customWidth="1"/>
    <col min="8" max="8" width="8" style="16" bestFit="1" customWidth="1"/>
    <col min="9" max="9" width="7.625" style="16" bestFit="1" customWidth="1"/>
    <col min="10" max="16384" width="9" style="16"/>
  </cols>
  <sheetData>
    <row r="1" spans="1:9" ht="15" x14ac:dyDescent="0.15">
      <c r="A1" s="2"/>
      <c r="B1" s="48" t="s">
        <v>21</v>
      </c>
      <c r="C1" s="48"/>
      <c r="D1" s="48"/>
      <c r="E1" s="48"/>
      <c r="F1" s="48" t="s">
        <v>22</v>
      </c>
      <c r="G1" s="48"/>
      <c r="H1" s="48"/>
      <c r="I1" s="48"/>
    </row>
    <row r="2" spans="1:9" ht="15" x14ac:dyDescent="0.15">
      <c r="A2" s="2" t="s">
        <v>28</v>
      </c>
      <c r="B2" s="2" t="s">
        <v>30</v>
      </c>
      <c r="C2" s="2" t="s">
        <v>31</v>
      </c>
      <c r="D2" s="2" t="s">
        <v>32</v>
      </c>
      <c r="E2" s="2" t="s">
        <v>29</v>
      </c>
      <c r="F2" s="2" t="s">
        <v>30</v>
      </c>
      <c r="G2" s="2" t="s">
        <v>31</v>
      </c>
      <c r="H2" s="2" t="s">
        <v>32</v>
      </c>
      <c r="I2" s="2" t="s">
        <v>29</v>
      </c>
    </row>
    <row r="3" spans="1:9" x14ac:dyDescent="0.15">
      <c r="A3" s="1" t="s">
        <v>23</v>
      </c>
      <c r="B3" s="4">
        <v>3.1608995998286017E-2</v>
      </c>
      <c r="C3" s="4">
        <v>3.5800669690844084E-2</v>
      </c>
      <c r="D3" s="4">
        <v>0.11419336328563034</v>
      </c>
      <c r="E3" s="4">
        <v>7.7500641460606701E-2</v>
      </c>
      <c r="F3" s="4">
        <v>5.0621559777294108E-2</v>
      </c>
      <c r="G3" s="4">
        <v>4.9130393726164588E-2</v>
      </c>
      <c r="H3" s="4">
        <v>0.10920768191231241</v>
      </c>
      <c r="I3" s="4">
        <v>8.6028761804226916E-2</v>
      </c>
    </row>
    <row r="4" spans="1:9" x14ac:dyDescent="0.15">
      <c r="A4" s="1" t="s">
        <v>24</v>
      </c>
      <c r="B4" s="4">
        <v>6.3701289710971484E-2</v>
      </c>
      <c r="C4" s="4">
        <v>8.1776194028574778E-2</v>
      </c>
      <c r="D4" s="4">
        <v>0.11748953648078862</v>
      </c>
      <c r="E4" s="4">
        <v>9.8931925503436421E-2</v>
      </c>
      <c r="F4" s="4">
        <v>6.0857029335339888E-2</v>
      </c>
      <c r="G4" s="4">
        <v>6.5218542286802669E-2</v>
      </c>
      <c r="H4" s="4">
        <v>8.0955945433853885E-2</v>
      </c>
      <c r="I4" s="4">
        <v>7.4482215134528962E-2</v>
      </c>
    </row>
    <row r="5" spans="1:9" x14ac:dyDescent="0.15">
      <c r="A5" s="1" t="s">
        <v>25</v>
      </c>
      <c r="B5" s="4">
        <v>2.4735230487564857E-2</v>
      </c>
      <c r="C5" s="4">
        <v>2.332842598080245E-2</v>
      </c>
      <c r="D5" s="4">
        <v>0.13658213005756317</v>
      </c>
      <c r="E5" s="4">
        <v>8.4422369854648641E-2</v>
      </c>
      <c r="F5" s="4">
        <v>3.1912764801186433E-2</v>
      </c>
      <c r="G5" s="4">
        <v>3.3038759062288779E-2</v>
      </c>
      <c r="H5" s="4">
        <v>0.15960311167817856</v>
      </c>
      <c r="I5" s="4">
        <v>0.110411308854635</v>
      </c>
    </row>
    <row r="6" spans="1:9" x14ac:dyDescent="0.15">
      <c r="A6" s="1" t="s">
        <v>26</v>
      </c>
      <c r="B6" s="4">
        <v>3.4252319277675421E-2</v>
      </c>
      <c r="C6" s="4">
        <v>3.711556747766491E-2</v>
      </c>
      <c r="D6" s="4">
        <v>0.1257132368469123</v>
      </c>
      <c r="E6" s="4">
        <v>8.4457435035503292E-2</v>
      </c>
      <c r="F6" s="4">
        <v>4.3810832045050631E-2</v>
      </c>
      <c r="G6" s="4">
        <v>4.6274621530112588E-2</v>
      </c>
      <c r="H6" s="4">
        <v>0.11012877057985956</v>
      </c>
      <c r="I6" s="4">
        <v>8.5150215181136288E-2</v>
      </c>
    </row>
    <row r="7" spans="1:9" x14ac:dyDescent="0.15">
      <c r="A7" s="1" t="s">
        <v>27</v>
      </c>
      <c r="B7" s="4">
        <v>0.19822117703878067</v>
      </c>
      <c r="C7" s="4">
        <v>0.10270559140342371</v>
      </c>
      <c r="D7" s="4">
        <v>1.8392983675623541E-2</v>
      </c>
      <c r="E7" s="4">
        <v>6.8223956583583503E-2</v>
      </c>
      <c r="F7" s="4">
        <v>9.9292821677060827E-2</v>
      </c>
      <c r="G7" s="4">
        <v>3.7765849688205108E-2</v>
      </c>
      <c r="H7" s="4">
        <v>6.4429452602697435E-3</v>
      </c>
      <c r="I7" s="4">
        <v>2.3797820838231027E-2</v>
      </c>
    </row>
  </sheetData>
  <mergeCells count="2">
    <mergeCell ref="B1:E1"/>
    <mergeCell ref="F1:I1"/>
  </mergeCells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A583D-CF6A-4468-8AC9-CFE742DE980E}">
  <dimension ref="A1:D46"/>
  <sheetViews>
    <sheetView topLeftCell="A25" workbookViewId="0">
      <selection activeCell="B48" sqref="B48"/>
    </sheetView>
  </sheetViews>
  <sheetFormatPr defaultColWidth="9" defaultRowHeight="13.5" x14ac:dyDescent="0.15"/>
  <cols>
    <col min="1" max="1" width="11.625" style="36" bestFit="1" customWidth="1"/>
    <col min="2" max="2" width="119.875" style="36" bestFit="1" customWidth="1"/>
    <col min="3" max="3" width="9" style="36"/>
    <col min="4" max="4" width="12.625" style="36" bestFit="1" customWidth="1"/>
    <col min="5" max="16384" width="9" style="35"/>
  </cols>
  <sheetData>
    <row r="1" spans="1:4" x14ac:dyDescent="0.15">
      <c r="A1" s="38" t="s">
        <v>740</v>
      </c>
      <c r="B1" s="38" t="s">
        <v>741</v>
      </c>
      <c r="C1" s="38" t="s">
        <v>831</v>
      </c>
      <c r="D1" s="38" t="s">
        <v>742</v>
      </c>
    </row>
    <row r="2" spans="1:4" x14ac:dyDescent="0.15">
      <c r="A2" s="36" t="s">
        <v>743</v>
      </c>
      <c r="B2" s="36" t="s">
        <v>744</v>
      </c>
      <c r="C2" s="37">
        <v>9.6699999999999999E-8</v>
      </c>
      <c r="D2" s="36">
        <v>27</v>
      </c>
    </row>
    <row r="3" spans="1:4" x14ac:dyDescent="0.15">
      <c r="A3" s="36" t="s">
        <v>745</v>
      </c>
      <c r="B3" s="36" t="s">
        <v>746</v>
      </c>
      <c r="C3" s="37">
        <v>1.03E-8</v>
      </c>
      <c r="D3" s="36">
        <v>25</v>
      </c>
    </row>
    <row r="4" spans="1:4" x14ac:dyDescent="0.15">
      <c r="A4" s="36" t="s">
        <v>747</v>
      </c>
      <c r="B4" s="36" t="s">
        <v>748</v>
      </c>
      <c r="C4" s="37">
        <v>1.6800000000000002E-8</v>
      </c>
      <c r="D4" s="36">
        <v>25</v>
      </c>
    </row>
    <row r="5" spans="1:4" x14ac:dyDescent="0.15">
      <c r="A5" s="36" t="s">
        <v>749</v>
      </c>
      <c r="B5" s="36" t="s">
        <v>750</v>
      </c>
      <c r="C5" s="37">
        <v>9.6500000000000008E-7</v>
      </c>
      <c r="D5" s="36">
        <v>23</v>
      </c>
    </row>
    <row r="6" spans="1:4" x14ac:dyDescent="0.15">
      <c r="A6" s="36" t="s">
        <v>751</v>
      </c>
      <c r="B6" s="36" t="s">
        <v>752</v>
      </c>
      <c r="C6" s="37">
        <v>1.7000000000000001E-4</v>
      </c>
      <c r="D6" s="36">
        <v>21</v>
      </c>
    </row>
    <row r="7" spans="1:4" x14ac:dyDescent="0.15">
      <c r="A7" s="36" t="s">
        <v>753</v>
      </c>
      <c r="B7" s="36" t="s">
        <v>754</v>
      </c>
      <c r="C7" s="37">
        <v>1.9900000000000001E-4</v>
      </c>
      <c r="D7" s="36">
        <v>20</v>
      </c>
    </row>
    <row r="8" spans="1:4" x14ac:dyDescent="0.15">
      <c r="A8" s="36" t="s">
        <v>755</v>
      </c>
      <c r="B8" s="36" t="s">
        <v>756</v>
      </c>
      <c r="C8" s="37">
        <v>6.5399999999999996E-4</v>
      </c>
      <c r="D8" s="36">
        <v>17</v>
      </c>
    </row>
    <row r="9" spans="1:4" x14ac:dyDescent="0.15">
      <c r="A9" s="36" t="s">
        <v>757</v>
      </c>
      <c r="B9" s="36" t="s">
        <v>758</v>
      </c>
      <c r="C9" s="37">
        <v>3.9199999999999999E-4</v>
      </c>
      <c r="D9" s="36">
        <v>16</v>
      </c>
    </row>
    <row r="10" spans="1:4" x14ac:dyDescent="0.15">
      <c r="A10" s="36" t="s">
        <v>759</v>
      </c>
      <c r="B10" s="36" t="s">
        <v>760</v>
      </c>
      <c r="C10" s="37">
        <v>5.2099999999999998E-4</v>
      </c>
      <c r="D10" s="36">
        <v>13</v>
      </c>
    </row>
    <row r="11" spans="1:4" x14ac:dyDescent="0.15">
      <c r="A11" s="36" t="s">
        <v>761</v>
      </c>
      <c r="B11" s="36" t="s">
        <v>762</v>
      </c>
      <c r="C11" s="37">
        <v>1.1900000000000001E-3</v>
      </c>
      <c r="D11" s="36">
        <v>12</v>
      </c>
    </row>
    <row r="12" spans="1:4" x14ac:dyDescent="0.15">
      <c r="A12" s="36" t="s">
        <v>763</v>
      </c>
      <c r="B12" s="36" t="s">
        <v>764</v>
      </c>
      <c r="C12" s="37">
        <v>8.61E-4</v>
      </c>
      <c r="D12" s="36">
        <v>9</v>
      </c>
    </row>
    <row r="13" spans="1:4" x14ac:dyDescent="0.15">
      <c r="A13" s="36" t="s">
        <v>765</v>
      </c>
      <c r="B13" s="36" t="s">
        <v>766</v>
      </c>
      <c r="C13" s="37">
        <v>7.0100000000000002E-4</v>
      </c>
      <c r="D13" s="36">
        <v>7</v>
      </c>
    </row>
    <row r="14" spans="1:4" x14ac:dyDescent="0.15">
      <c r="A14" s="36" t="s">
        <v>767</v>
      </c>
      <c r="B14" s="36" t="s">
        <v>768</v>
      </c>
      <c r="C14" s="37">
        <v>9.5100000000000002E-4</v>
      </c>
      <c r="D14" s="36">
        <v>6</v>
      </c>
    </row>
    <row r="15" spans="1:4" x14ac:dyDescent="0.15">
      <c r="A15" s="36" t="s">
        <v>769</v>
      </c>
      <c r="B15" s="36" t="s">
        <v>770</v>
      </c>
      <c r="C15" s="37">
        <v>3.0000000000000001E-5</v>
      </c>
      <c r="D15" s="36">
        <v>5</v>
      </c>
    </row>
    <row r="16" spans="1:4" x14ac:dyDescent="0.15">
      <c r="A16" s="36" t="s">
        <v>771</v>
      </c>
      <c r="B16" s="36" t="s">
        <v>772</v>
      </c>
      <c r="C16" s="37">
        <v>1.0900000000000001E-4</v>
      </c>
      <c r="D16" s="36">
        <v>5</v>
      </c>
    </row>
    <row r="17" spans="1:4" x14ac:dyDescent="0.15">
      <c r="A17" s="36" t="s">
        <v>773</v>
      </c>
      <c r="B17" s="36" t="s">
        <v>774</v>
      </c>
      <c r="C17" s="37">
        <v>2.9399999999999999E-4</v>
      </c>
      <c r="D17" s="36">
        <v>5</v>
      </c>
    </row>
    <row r="18" spans="1:4" x14ac:dyDescent="0.15">
      <c r="A18" s="36" t="s">
        <v>775</v>
      </c>
      <c r="B18" s="36" t="s">
        <v>776</v>
      </c>
      <c r="C18" s="37">
        <v>6.6099999999999994E-5</v>
      </c>
      <c r="D18" s="36">
        <v>4</v>
      </c>
    </row>
    <row r="19" spans="1:4" x14ac:dyDescent="0.15">
      <c r="A19" s="36" t="s">
        <v>777</v>
      </c>
      <c r="B19" s="36" t="s">
        <v>778</v>
      </c>
      <c r="C19" s="37">
        <v>2.0799999999999999E-4</v>
      </c>
      <c r="D19" s="36">
        <v>4</v>
      </c>
    </row>
    <row r="20" spans="1:4" x14ac:dyDescent="0.15">
      <c r="A20" s="36" t="s">
        <v>779</v>
      </c>
      <c r="B20" s="36" t="s">
        <v>780</v>
      </c>
      <c r="C20" s="37">
        <v>2.0799999999999999E-4</v>
      </c>
      <c r="D20" s="36">
        <v>4</v>
      </c>
    </row>
    <row r="21" spans="1:4" x14ac:dyDescent="0.15">
      <c r="A21" s="36" t="s">
        <v>781</v>
      </c>
      <c r="B21" s="36" t="s">
        <v>782</v>
      </c>
      <c r="C21" s="37">
        <v>3.2899999999999997E-4</v>
      </c>
      <c r="D21" s="36">
        <v>4</v>
      </c>
    </row>
    <row r="22" spans="1:4" x14ac:dyDescent="0.15">
      <c r="A22" s="36" t="s">
        <v>783</v>
      </c>
      <c r="B22" s="36" t="s">
        <v>784</v>
      </c>
      <c r="C22" s="37">
        <v>3.2899999999999997E-4</v>
      </c>
      <c r="D22" s="36">
        <v>4</v>
      </c>
    </row>
    <row r="23" spans="1:4" x14ac:dyDescent="0.15">
      <c r="A23" s="36" t="s">
        <v>785</v>
      </c>
      <c r="B23" s="36" t="s">
        <v>786</v>
      </c>
      <c r="C23" s="37">
        <v>1.15E-3</v>
      </c>
      <c r="D23" s="36">
        <v>4</v>
      </c>
    </row>
    <row r="24" spans="1:4" x14ac:dyDescent="0.15">
      <c r="A24" s="36" t="s">
        <v>787</v>
      </c>
      <c r="B24" s="36" t="s">
        <v>788</v>
      </c>
      <c r="C24" s="37">
        <v>1.15E-3</v>
      </c>
      <c r="D24" s="36">
        <v>4</v>
      </c>
    </row>
    <row r="25" spans="1:4" x14ac:dyDescent="0.15">
      <c r="A25" s="36" t="s">
        <v>789</v>
      </c>
      <c r="B25" s="36" t="s">
        <v>790</v>
      </c>
      <c r="C25" s="37">
        <v>1.15E-3</v>
      </c>
      <c r="D25" s="36">
        <v>4</v>
      </c>
    </row>
    <row r="26" spans="1:4" x14ac:dyDescent="0.15">
      <c r="A26" s="36" t="s">
        <v>791</v>
      </c>
      <c r="B26" s="36" t="s">
        <v>792</v>
      </c>
      <c r="C26" s="37">
        <v>6.6000000000000005E-5</v>
      </c>
      <c r="D26" s="36">
        <v>4</v>
      </c>
    </row>
    <row r="27" spans="1:4" x14ac:dyDescent="0.15">
      <c r="A27" s="36" t="s">
        <v>793</v>
      </c>
      <c r="B27" s="36" t="s">
        <v>794</v>
      </c>
      <c r="C27" s="37">
        <v>9.1100000000000005E-5</v>
      </c>
      <c r="D27" s="36">
        <v>4</v>
      </c>
    </row>
    <row r="28" spans="1:4" x14ac:dyDescent="0.15">
      <c r="A28" s="36" t="s">
        <v>795</v>
      </c>
      <c r="B28" s="36" t="s">
        <v>796</v>
      </c>
      <c r="C28" s="37">
        <v>2.0799999999999999E-4</v>
      </c>
      <c r="D28" s="36">
        <v>4</v>
      </c>
    </row>
    <row r="29" spans="1:4" x14ac:dyDescent="0.15">
      <c r="A29" s="36" t="s">
        <v>797</v>
      </c>
      <c r="B29" s="36" t="s">
        <v>798</v>
      </c>
      <c r="C29" s="37">
        <v>3.2899999999999997E-4</v>
      </c>
      <c r="D29" s="36">
        <v>4</v>
      </c>
    </row>
    <row r="30" spans="1:4" x14ac:dyDescent="0.15">
      <c r="A30" s="36" t="s">
        <v>799</v>
      </c>
      <c r="B30" s="36" t="s">
        <v>800</v>
      </c>
      <c r="C30" s="37">
        <v>4.9299999999999995E-4</v>
      </c>
      <c r="D30" s="36">
        <v>4</v>
      </c>
    </row>
    <row r="31" spans="1:4" x14ac:dyDescent="0.15">
      <c r="A31" s="36" t="s">
        <v>801</v>
      </c>
      <c r="B31" s="36" t="s">
        <v>802</v>
      </c>
      <c r="C31" s="37">
        <v>2.3200000000000001E-5</v>
      </c>
      <c r="D31" s="36">
        <v>3</v>
      </c>
    </row>
    <row r="32" spans="1:4" x14ac:dyDescent="0.15">
      <c r="A32" s="36" t="s">
        <v>803</v>
      </c>
      <c r="B32" s="36" t="s">
        <v>804</v>
      </c>
      <c r="C32" s="37">
        <v>5.7299999999999997E-5</v>
      </c>
      <c r="D32" s="36">
        <v>3</v>
      </c>
    </row>
    <row r="33" spans="1:4" x14ac:dyDescent="0.15">
      <c r="A33" s="36" t="s">
        <v>805</v>
      </c>
      <c r="B33" s="36" t="s">
        <v>806</v>
      </c>
      <c r="C33" s="37">
        <v>3.0800000000000001E-4</v>
      </c>
      <c r="D33" s="36">
        <v>3</v>
      </c>
    </row>
    <row r="34" spans="1:4" x14ac:dyDescent="0.15">
      <c r="A34" s="36" t="s">
        <v>807</v>
      </c>
      <c r="B34" s="36" t="s">
        <v>808</v>
      </c>
      <c r="C34" s="37">
        <v>8.7200000000000005E-4</v>
      </c>
      <c r="D34" s="36">
        <v>3</v>
      </c>
    </row>
    <row r="35" spans="1:4" x14ac:dyDescent="0.15">
      <c r="A35" s="36" t="s">
        <v>809</v>
      </c>
      <c r="B35" s="36" t="s">
        <v>810</v>
      </c>
      <c r="C35" s="37">
        <v>8.7200000000000005E-4</v>
      </c>
      <c r="D35" s="36">
        <v>3</v>
      </c>
    </row>
    <row r="36" spans="1:4" x14ac:dyDescent="0.15">
      <c r="A36" s="36" t="s">
        <v>811</v>
      </c>
      <c r="B36" s="36" t="s">
        <v>812</v>
      </c>
      <c r="C36" s="37">
        <v>8.7200000000000005E-4</v>
      </c>
      <c r="D36" s="36">
        <v>3</v>
      </c>
    </row>
    <row r="37" spans="1:4" x14ac:dyDescent="0.15">
      <c r="A37" s="36" t="s">
        <v>813</v>
      </c>
      <c r="B37" s="36" t="s">
        <v>814</v>
      </c>
      <c r="C37" s="37">
        <v>1.13E-4</v>
      </c>
      <c r="D37" s="36">
        <v>3</v>
      </c>
    </row>
    <row r="38" spans="1:4" x14ac:dyDescent="0.15">
      <c r="A38" s="36" t="s">
        <v>815</v>
      </c>
      <c r="B38" s="36" t="s">
        <v>816</v>
      </c>
      <c r="C38" s="37">
        <v>3.28E-4</v>
      </c>
      <c r="D38" s="36">
        <v>2</v>
      </c>
    </row>
    <row r="39" spans="1:4" x14ac:dyDescent="0.15">
      <c r="A39" s="36" t="s">
        <v>817</v>
      </c>
      <c r="B39" s="36" t="s">
        <v>818</v>
      </c>
      <c r="C39" s="37">
        <v>9.7099999999999997E-4</v>
      </c>
      <c r="D39" s="36">
        <v>2</v>
      </c>
    </row>
    <row r="40" spans="1:4" x14ac:dyDescent="0.15">
      <c r="A40" s="36" t="s">
        <v>819</v>
      </c>
      <c r="B40" s="36" t="s">
        <v>820</v>
      </c>
      <c r="C40" s="37">
        <v>9.7099999999999997E-4</v>
      </c>
      <c r="D40" s="36">
        <v>2</v>
      </c>
    </row>
    <row r="41" spans="1:4" x14ac:dyDescent="0.15">
      <c r="A41" s="36" t="s">
        <v>821</v>
      </c>
      <c r="B41" s="36" t="s">
        <v>822</v>
      </c>
      <c r="C41" s="37">
        <v>9.7099999999999997E-4</v>
      </c>
      <c r="D41" s="36">
        <v>2</v>
      </c>
    </row>
    <row r="42" spans="1:4" x14ac:dyDescent="0.15">
      <c r="A42" s="36" t="s">
        <v>823</v>
      </c>
      <c r="B42" s="36" t="s">
        <v>824</v>
      </c>
      <c r="C42" s="37">
        <v>9.7099999999999997E-4</v>
      </c>
      <c r="D42" s="36">
        <v>2</v>
      </c>
    </row>
    <row r="43" spans="1:4" x14ac:dyDescent="0.15">
      <c r="A43" s="36" t="s">
        <v>825</v>
      </c>
      <c r="B43" s="36" t="s">
        <v>826</v>
      </c>
      <c r="C43" s="37">
        <v>9.7099999999999997E-4</v>
      </c>
      <c r="D43" s="36">
        <v>2</v>
      </c>
    </row>
    <row r="44" spans="1:4" x14ac:dyDescent="0.15">
      <c r="A44" s="36" t="s">
        <v>827</v>
      </c>
      <c r="B44" s="36" t="s">
        <v>828</v>
      </c>
      <c r="C44" s="37">
        <v>9.7099999999999997E-4</v>
      </c>
      <c r="D44" s="36">
        <v>2</v>
      </c>
    </row>
    <row r="45" spans="1:4" x14ac:dyDescent="0.15">
      <c r="A45" s="36" t="s">
        <v>829</v>
      </c>
      <c r="B45" s="36" t="s">
        <v>830</v>
      </c>
      <c r="C45" s="37">
        <v>9.7099999999999997E-4</v>
      </c>
      <c r="D45" s="36">
        <v>2</v>
      </c>
    </row>
    <row r="46" spans="1:4" ht="37.5" customHeight="1" x14ac:dyDescent="0.15">
      <c r="A46" s="49" t="s">
        <v>832</v>
      </c>
      <c r="B46" s="49"/>
      <c r="C46" s="49"/>
      <c r="D46" s="49"/>
    </row>
  </sheetData>
  <mergeCells count="1">
    <mergeCell ref="A46:D46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63243-DC3B-40CF-A717-36ECCD72F925}">
  <dimension ref="A1:E166"/>
  <sheetViews>
    <sheetView workbookViewId="0">
      <selection activeCell="G21" sqref="G21"/>
    </sheetView>
  </sheetViews>
  <sheetFormatPr defaultColWidth="9" defaultRowHeight="14.25" x14ac:dyDescent="0.15"/>
  <cols>
    <col min="1" max="1" width="15" style="1" bestFit="1" customWidth="1"/>
    <col min="2" max="2" width="11.5" style="1" bestFit="1" customWidth="1"/>
    <col min="3" max="3" width="21" style="1" bestFit="1" customWidth="1"/>
    <col min="4" max="4" width="15.5" style="1" bestFit="1" customWidth="1"/>
    <col min="5" max="5" width="16.875" style="1" bestFit="1" customWidth="1"/>
    <col min="6" max="16384" width="9" style="1"/>
  </cols>
  <sheetData>
    <row r="1" spans="1:5" ht="15" x14ac:dyDescent="0.15">
      <c r="A1" s="2" t="s">
        <v>458</v>
      </c>
      <c r="B1" s="2" t="s">
        <v>33</v>
      </c>
      <c r="C1" s="2" t="s">
        <v>34</v>
      </c>
      <c r="D1" s="2" t="s">
        <v>35</v>
      </c>
      <c r="E1" s="2" t="s">
        <v>459</v>
      </c>
    </row>
    <row r="2" spans="1:5" x14ac:dyDescent="0.15">
      <c r="A2" s="1" t="s">
        <v>36</v>
      </c>
      <c r="B2" s="1" t="s">
        <v>37</v>
      </c>
      <c r="C2" s="18" t="s">
        <v>38</v>
      </c>
      <c r="D2" s="1" t="s">
        <v>39</v>
      </c>
      <c r="E2" s="1" t="s">
        <v>40</v>
      </c>
    </row>
    <row r="3" spans="1:5" x14ac:dyDescent="0.15">
      <c r="A3" s="1" t="s">
        <v>41</v>
      </c>
      <c r="B3" s="1" t="s">
        <v>42</v>
      </c>
      <c r="C3" s="18" t="s">
        <v>43</v>
      </c>
      <c r="D3" s="1" t="s">
        <v>44</v>
      </c>
      <c r="E3" s="1" t="s">
        <v>40</v>
      </c>
    </row>
    <row r="4" spans="1:5" x14ac:dyDescent="0.15">
      <c r="A4" s="1" t="s">
        <v>45</v>
      </c>
      <c r="B4" s="1" t="s">
        <v>46</v>
      </c>
      <c r="C4" s="18" t="s">
        <v>38</v>
      </c>
      <c r="D4" s="1" t="s">
        <v>47</v>
      </c>
      <c r="E4" s="1" t="s">
        <v>40</v>
      </c>
    </row>
    <row r="5" spans="1:5" x14ac:dyDescent="0.15">
      <c r="A5" s="1" t="s">
        <v>48</v>
      </c>
      <c r="B5" s="1" t="s">
        <v>49</v>
      </c>
      <c r="C5" s="18" t="s">
        <v>50</v>
      </c>
      <c r="D5" s="1" t="s">
        <v>44</v>
      </c>
      <c r="E5" s="1" t="s">
        <v>40</v>
      </c>
    </row>
    <row r="6" spans="1:5" x14ac:dyDescent="0.15">
      <c r="A6" s="1" t="s">
        <v>51</v>
      </c>
      <c r="B6" s="1" t="s">
        <v>52</v>
      </c>
      <c r="C6" s="18" t="s">
        <v>50</v>
      </c>
      <c r="D6" s="1" t="s">
        <v>53</v>
      </c>
      <c r="E6" s="1" t="s">
        <v>40</v>
      </c>
    </row>
    <row r="7" spans="1:5" x14ac:dyDescent="0.15">
      <c r="A7" s="1" t="s">
        <v>54</v>
      </c>
      <c r="B7" s="1" t="s">
        <v>55</v>
      </c>
      <c r="C7" s="18" t="s">
        <v>56</v>
      </c>
      <c r="D7" s="1" t="s">
        <v>57</v>
      </c>
      <c r="E7" s="1" t="s">
        <v>40</v>
      </c>
    </row>
    <row r="8" spans="1:5" x14ac:dyDescent="0.15">
      <c r="A8" s="1" t="s">
        <v>58</v>
      </c>
      <c r="B8" s="1" t="s">
        <v>59</v>
      </c>
      <c r="C8" s="18" t="s">
        <v>50</v>
      </c>
      <c r="D8" s="1" t="s">
        <v>60</v>
      </c>
      <c r="E8" s="1" t="s">
        <v>61</v>
      </c>
    </row>
    <row r="9" spans="1:5" x14ac:dyDescent="0.15">
      <c r="A9" s="1" t="s">
        <v>62</v>
      </c>
      <c r="B9" s="1" t="s">
        <v>63</v>
      </c>
      <c r="C9" s="18" t="s">
        <v>38</v>
      </c>
      <c r="D9" s="1" t="s">
        <v>64</v>
      </c>
      <c r="E9" s="1" t="s">
        <v>61</v>
      </c>
    </row>
    <row r="10" spans="1:5" x14ac:dyDescent="0.15">
      <c r="A10" s="1" t="s">
        <v>65</v>
      </c>
      <c r="B10" s="1" t="s">
        <v>66</v>
      </c>
      <c r="C10" s="18" t="s">
        <v>38</v>
      </c>
      <c r="D10" s="1" t="s">
        <v>67</v>
      </c>
      <c r="E10" s="1" t="s">
        <v>61</v>
      </c>
    </row>
    <row r="11" spans="1:5" x14ac:dyDescent="0.15">
      <c r="A11" s="1" t="s">
        <v>68</v>
      </c>
      <c r="B11" s="1" t="s">
        <v>69</v>
      </c>
      <c r="C11" s="18" t="s">
        <v>38</v>
      </c>
      <c r="D11" s="1" t="s">
        <v>64</v>
      </c>
      <c r="E11" s="1" t="s">
        <v>61</v>
      </c>
    </row>
    <row r="12" spans="1:5" x14ac:dyDescent="0.15">
      <c r="A12" s="1" t="s">
        <v>70</v>
      </c>
      <c r="B12" s="1" t="s">
        <v>71</v>
      </c>
      <c r="C12" s="18" t="s">
        <v>38</v>
      </c>
      <c r="D12" s="1" t="s">
        <v>64</v>
      </c>
      <c r="E12" s="1" t="s">
        <v>61</v>
      </c>
    </row>
    <row r="13" spans="1:5" x14ac:dyDescent="0.15">
      <c r="A13" s="1" t="s">
        <v>72</v>
      </c>
      <c r="B13" s="1" t="s">
        <v>73</v>
      </c>
      <c r="C13" s="18" t="s">
        <v>38</v>
      </c>
      <c r="D13" s="1" t="s">
        <v>64</v>
      </c>
      <c r="E13" s="1" t="s">
        <v>61</v>
      </c>
    </row>
    <row r="14" spans="1:5" x14ac:dyDescent="0.15">
      <c r="A14" s="1" t="s">
        <v>74</v>
      </c>
      <c r="B14" s="1" t="s">
        <v>75</v>
      </c>
      <c r="C14" s="18" t="s">
        <v>38</v>
      </c>
      <c r="D14" s="1" t="s">
        <v>64</v>
      </c>
      <c r="E14" s="1" t="s">
        <v>61</v>
      </c>
    </row>
    <row r="15" spans="1:5" x14ac:dyDescent="0.15">
      <c r="A15" s="1" t="s">
        <v>76</v>
      </c>
      <c r="B15" s="1" t="s">
        <v>77</v>
      </c>
      <c r="C15" s="18" t="s">
        <v>78</v>
      </c>
      <c r="D15" s="1" t="s">
        <v>79</v>
      </c>
      <c r="E15" s="1" t="s">
        <v>61</v>
      </c>
    </row>
    <row r="16" spans="1:5" x14ac:dyDescent="0.15">
      <c r="A16" s="1" t="s">
        <v>80</v>
      </c>
      <c r="B16" s="1" t="s">
        <v>81</v>
      </c>
      <c r="C16" s="18" t="s">
        <v>50</v>
      </c>
      <c r="D16" s="1" t="s">
        <v>67</v>
      </c>
      <c r="E16" s="1" t="s">
        <v>61</v>
      </c>
    </row>
    <row r="17" spans="1:5" x14ac:dyDescent="0.15">
      <c r="A17" s="1" t="s">
        <v>82</v>
      </c>
      <c r="B17" s="1" t="s">
        <v>83</v>
      </c>
      <c r="C17" s="18" t="s">
        <v>50</v>
      </c>
      <c r="D17" s="1" t="s">
        <v>60</v>
      </c>
      <c r="E17" s="1" t="s">
        <v>61</v>
      </c>
    </row>
    <row r="18" spans="1:5" x14ac:dyDescent="0.15">
      <c r="A18" s="1" t="s">
        <v>84</v>
      </c>
      <c r="B18" s="1" t="s">
        <v>85</v>
      </c>
      <c r="C18" s="18" t="s">
        <v>50</v>
      </c>
      <c r="D18" s="1" t="s">
        <v>86</v>
      </c>
      <c r="E18" s="1" t="s">
        <v>61</v>
      </c>
    </row>
    <row r="19" spans="1:5" x14ac:dyDescent="0.15">
      <c r="A19" s="1" t="s">
        <v>87</v>
      </c>
      <c r="B19" s="1" t="s">
        <v>88</v>
      </c>
      <c r="C19" s="18" t="s">
        <v>50</v>
      </c>
      <c r="D19" s="1" t="s">
        <v>60</v>
      </c>
      <c r="E19" s="1" t="s">
        <v>61</v>
      </c>
    </row>
    <row r="20" spans="1:5" x14ac:dyDescent="0.15">
      <c r="A20" s="1" t="s">
        <v>89</v>
      </c>
      <c r="B20" s="1" t="s">
        <v>90</v>
      </c>
      <c r="C20" s="18" t="s">
        <v>50</v>
      </c>
      <c r="D20" s="1" t="s">
        <v>60</v>
      </c>
      <c r="E20" s="1" t="s">
        <v>61</v>
      </c>
    </row>
    <row r="21" spans="1:5" x14ac:dyDescent="0.15">
      <c r="A21" s="1" t="s">
        <v>91</v>
      </c>
      <c r="B21" s="1" t="s">
        <v>92</v>
      </c>
      <c r="C21" s="18" t="s">
        <v>50</v>
      </c>
      <c r="D21" s="1" t="s">
        <v>60</v>
      </c>
      <c r="E21" s="1" t="s">
        <v>61</v>
      </c>
    </row>
    <row r="22" spans="1:5" x14ac:dyDescent="0.15">
      <c r="A22" s="1" t="s">
        <v>93</v>
      </c>
      <c r="B22" s="1" t="s">
        <v>94</v>
      </c>
      <c r="C22" s="18" t="s">
        <v>38</v>
      </c>
      <c r="D22" s="1" t="s">
        <v>95</v>
      </c>
      <c r="E22" s="1" t="s">
        <v>61</v>
      </c>
    </row>
    <row r="23" spans="1:5" x14ac:dyDescent="0.15">
      <c r="A23" s="1" t="s">
        <v>96</v>
      </c>
      <c r="B23" s="1" t="s">
        <v>97</v>
      </c>
      <c r="C23" s="18" t="s">
        <v>38</v>
      </c>
      <c r="D23" s="1" t="s">
        <v>98</v>
      </c>
      <c r="E23" s="1" t="s">
        <v>61</v>
      </c>
    </row>
    <row r="24" spans="1:5" x14ac:dyDescent="0.15">
      <c r="A24" s="1" t="s">
        <v>99</v>
      </c>
      <c r="B24" s="1" t="s">
        <v>100</v>
      </c>
      <c r="C24" s="18" t="s">
        <v>38</v>
      </c>
      <c r="D24" s="1" t="s">
        <v>95</v>
      </c>
      <c r="E24" s="1" t="s">
        <v>61</v>
      </c>
    </row>
    <row r="25" spans="1:5" x14ac:dyDescent="0.15">
      <c r="A25" s="1" t="s">
        <v>101</v>
      </c>
      <c r="B25" s="1" t="s">
        <v>102</v>
      </c>
      <c r="C25" s="18" t="s">
        <v>38</v>
      </c>
      <c r="D25" s="1" t="s">
        <v>103</v>
      </c>
      <c r="E25" s="1" t="s">
        <v>61</v>
      </c>
    </row>
    <row r="26" spans="1:5" x14ac:dyDescent="0.15">
      <c r="A26" s="1" t="s">
        <v>104</v>
      </c>
      <c r="B26" s="1" t="s">
        <v>105</v>
      </c>
      <c r="C26" s="18" t="s">
        <v>38</v>
      </c>
      <c r="D26" s="1" t="s">
        <v>106</v>
      </c>
      <c r="E26" s="1" t="s">
        <v>61</v>
      </c>
    </row>
    <row r="27" spans="1:5" x14ac:dyDescent="0.15">
      <c r="A27" s="1" t="s">
        <v>107</v>
      </c>
      <c r="B27" s="1" t="s">
        <v>108</v>
      </c>
      <c r="C27" s="18" t="s">
        <v>78</v>
      </c>
      <c r="D27" s="1" t="s">
        <v>109</v>
      </c>
      <c r="E27" s="1" t="s">
        <v>61</v>
      </c>
    </row>
    <row r="28" spans="1:5" x14ac:dyDescent="0.15">
      <c r="A28" s="1" t="s">
        <v>110</v>
      </c>
      <c r="B28" s="1" t="s">
        <v>111</v>
      </c>
      <c r="C28" s="18" t="s">
        <v>50</v>
      </c>
      <c r="D28" s="1" t="s">
        <v>112</v>
      </c>
      <c r="E28" s="1" t="s">
        <v>61</v>
      </c>
    </row>
    <row r="29" spans="1:5" x14ac:dyDescent="0.15">
      <c r="A29" s="1" t="s">
        <v>113</v>
      </c>
      <c r="B29" s="1" t="s">
        <v>114</v>
      </c>
      <c r="C29" s="18" t="s">
        <v>50</v>
      </c>
      <c r="D29" s="1" t="s">
        <v>115</v>
      </c>
      <c r="E29" s="1" t="s">
        <v>61</v>
      </c>
    </row>
    <row r="30" spans="1:5" x14ac:dyDescent="0.15">
      <c r="A30" s="1" t="s">
        <v>116</v>
      </c>
      <c r="B30" s="1" t="s">
        <v>117</v>
      </c>
      <c r="C30" s="18" t="s">
        <v>50</v>
      </c>
      <c r="D30" s="1" t="s">
        <v>115</v>
      </c>
      <c r="E30" s="1" t="s">
        <v>61</v>
      </c>
    </row>
    <row r="31" spans="1:5" x14ac:dyDescent="0.15">
      <c r="A31" s="1" t="s">
        <v>118</v>
      </c>
      <c r="B31" s="1" t="s">
        <v>119</v>
      </c>
      <c r="C31" s="18" t="s">
        <v>38</v>
      </c>
      <c r="D31" s="1" t="s">
        <v>120</v>
      </c>
      <c r="E31" s="1" t="s">
        <v>61</v>
      </c>
    </row>
    <row r="32" spans="1:5" x14ac:dyDescent="0.15">
      <c r="A32" s="1" t="s">
        <v>121</v>
      </c>
      <c r="B32" s="1" t="s">
        <v>122</v>
      </c>
      <c r="C32" s="18" t="s">
        <v>38</v>
      </c>
      <c r="D32" s="1" t="s">
        <v>120</v>
      </c>
      <c r="E32" s="1" t="s">
        <v>61</v>
      </c>
    </row>
    <row r="33" spans="1:5" x14ac:dyDescent="0.15">
      <c r="A33" s="1" t="s">
        <v>123</v>
      </c>
      <c r="B33" s="1" t="s">
        <v>124</v>
      </c>
      <c r="C33" s="18" t="s">
        <v>78</v>
      </c>
      <c r="D33" s="1" t="s">
        <v>125</v>
      </c>
      <c r="E33" s="1" t="s">
        <v>61</v>
      </c>
    </row>
    <row r="34" spans="1:5" x14ac:dyDescent="0.15">
      <c r="A34" s="1" t="s">
        <v>126</v>
      </c>
      <c r="B34" s="1" t="s">
        <v>127</v>
      </c>
      <c r="C34" s="18" t="s">
        <v>50</v>
      </c>
      <c r="D34" s="1" t="s">
        <v>128</v>
      </c>
      <c r="E34" s="1" t="s">
        <v>61</v>
      </c>
    </row>
    <row r="35" spans="1:5" x14ac:dyDescent="0.15">
      <c r="A35" s="1" t="s">
        <v>129</v>
      </c>
      <c r="B35" s="1" t="s">
        <v>130</v>
      </c>
      <c r="C35" s="18" t="s">
        <v>38</v>
      </c>
      <c r="D35" s="1" t="s">
        <v>131</v>
      </c>
      <c r="E35" s="1" t="s">
        <v>61</v>
      </c>
    </row>
    <row r="36" spans="1:5" x14ac:dyDescent="0.15">
      <c r="A36" s="1" t="s">
        <v>132</v>
      </c>
      <c r="B36" s="1" t="s">
        <v>133</v>
      </c>
      <c r="C36" s="18" t="s">
        <v>50</v>
      </c>
      <c r="D36" s="1" t="s">
        <v>60</v>
      </c>
      <c r="E36" s="1" t="s">
        <v>61</v>
      </c>
    </row>
    <row r="37" spans="1:5" x14ac:dyDescent="0.15">
      <c r="A37" s="1" t="s">
        <v>134</v>
      </c>
      <c r="B37" s="1" t="s">
        <v>135</v>
      </c>
      <c r="C37" s="18" t="s">
        <v>50</v>
      </c>
      <c r="D37" s="1" t="s">
        <v>64</v>
      </c>
      <c r="E37" s="1" t="s">
        <v>61</v>
      </c>
    </row>
    <row r="38" spans="1:5" x14ac:dyDescent="0.15">
      <c r="A38" s="1" t="s">
        <v>136</v>
      </c>
      <c r="B38" s="1" t="s">
        <v>137</v>
      </c>
      <c r="C38" s="18" t="s">
        <v>38</v>
      </c>
      <c r="D38" s="1" t="s">
        <v>138</v>
      </c>
      <c r="E38" s="1" t="s">
        <v>61</v>
      </c>
    </row>
    <row r="39" spans="1:5" x14ac:dyDescent="0.15">
      <c r="A39" s="1" t="s">
        <v>139</v>
      </c>
      <c r="B39" s="1" t="s">
        <v>140</v>
      </c>
      <c r="C39" s="18" t="s">
        <v>50</v>
      </c>
      <c r="D39" s="1" t="s">
        <v>60</v>
      </c>
      <c r="E39" s="1" t="s">
        <v>61</v>
      </c>
    </row>
    <row r="40" spans="1:5" x14ac:dyDescent="0.15">
      <c r="A40" s="1" t="s">
        <v>141</v>
      </c>
      <c r="B40" s="1" t="s">
        <v>142</v>
      </c>
      <c r="C40" s="18" t="s">
        <v>50</v>
      </c>
      <c r="D40" s="1" t="s">
        <v>143</v>
      </c>
      <c r="E40" s="1" t="s">
        <v>61</v>
      </c>
    </row>
    <row r="41" spans="1:5" x14ac:dyDescent="0.15">
      <c r="A41" s="1" t="s">
        <v>144</v>
      </c>
      <c r="B41" s="1" t="s">
        <v>145</v>
      </c>
      <c r="C41" s="18" t="s">
        <v>78</v>
      </c>
      <c r="D41" s="1" t="s">
        <v>146</v>
      </c>
      <c r="E41" s="1" t="s">
        <v>61</v>
      </c>
    </row>
    <row r="42" spans="1:5" x14ac:dyDescent="0.15">
      <c r="A42" s="1" t="s">
        <v>147</v>
      </c>
      <c r="B42" s="1" t="s">
        <v>148</v>
      </c>
      <c r="C42" s="18" t="s">
        <v>56</v>
      </c>
      <c r="D42" s="1" t="s">
        <v>149</v>
      </c>
      <c r="E42" s="1" t="s">
        <v>150</v>
      </c>
    </row>
    <row r="43" spans="1:5" x14ac:dyDescent="0.15">
      <c r="A43" s="1" t="s">
        <v>151</v>
      </c>
      <c r="B43" s="1" t="s">
        <v>152</v>
      </c>
      <c r="C43" s="18" t="s">
        <v>50</v>
      </c>
      <c r="D43" s="1" t="s">
        <v>109</v>
      </c>
      <c r="E43" s="1" t="s">
        <v>153</v>
      </c>
    </row>
    <row r="44" spans="1:5" x14ac:dyDescent="0.15">
      <c r="A44" s="1" t="s">
        <v>154</v>
      </c>
      <c r="B44" s="1" t="s">
        <v>155</v>
      </c>
      <c r="C44" s="18" t="s">
        <v>38</v>
      </c>
      <c r="D44" s="1" t="s">
        <v>53</v>
      </c>
      <c r="E44" s="1" t="s">
        <v>156</v>
      </c>
    </row>
    <row r="45" spans="1:5" x14ac:dyDescent="0.15">
      <c r="A45" s="1" t="s">
        <v>157</v>
      </c>
      <c r="B45" s="1" t="s">
        <v>158</v>
      </c>
      <c r="C45" s="18" t="s">
        <v>50</v>
      </c>
      <c r="D45" s="1" t="s">
        <v>159</v>
      </c>
      <c r="E45" s="1" t="s">
        <v>160</v>
      </c>
    </row>
    <row r="46" spans="1:5" x14ac:dyDescent="0.15">
      <c r="A46" s="1" t="s">
        <v>161</v>
      </c>
      <c r="B46" s="1" t="s">
        <v>162</v>
      </c>
      <c r="C46" s="18" t="s">
        <v>38</v>
      </c>
      <c r="D46" s="1" t="s">
        <v>103</v>
      </c>
      <c r="E46" s="1" t="s">
        <v>163</v>
      </c>
    </row>
    <row r="47" spans="1:5" x14ac:dyDescent="0.15">
      <c r="A47" s="1" t="s">
        <v>164</v>
      </c>
      <c r="B47" s="1" t="s">
        <v>165</v>
      </c>
      <c r="C47" s="18" t="s">
        <v>38</v>
      </c>
      <c r="D47" s="1" t="s">
        <v>67</v>
      </c>
      <c r="E47" s="1" t="s">
        <v>166</v>
      </c>
    </row>
    <row r="48" spans="1:5" x14ac:dyDescent="0.15">
      <c r="A48" s="1" t="s">
        <v>167</v>
      </c>
      <c r="B48" s="1" t="s">
        <v>168</v>
      </c>
      <c r="C48" s="18" t="s">
        <v>50</v>
      </c>
      <c r="D48" s="1" t="s">
        <v>146</v>
      </c>
      <c r="E48" s="1" t="s">
        <v>169</v>
      </c>
    </row>
    <row r="49" spans="1:5" x14ac:dyDescent="0.15">
      <c r="A49" s="1" t="s">
        <v>170</v>
      </c>
      <c r="B49" s="1" t="s">
        <v>171</v>
      </c>
      <c r="C49" s="18" t="s">
        <v>78</v>
      </c>
      <c r="D49" s="1" t="s">
        <v>159</v>
      </c>
      <c r="E49" s="1" t="s">
        <v>172</v>
      </c>
    </row>
    <row r="50" spans="1:5" x14ac:dyDescent="0.15">
      <c r="A50" s="1" t="s">
        <v>173</v>
      </c>
      <c r="B50" s="1" t="s">
        <v>174</v>
      </c>
      <c r="C50" s="18" t="s">
        <v>38</v>
      </c>
      <c r="D50" s="1" t="s">
        <v>120</v>
      </c>
      <c r="E50" s="1" t="s">
        <v>175</v>
      </c>
    </row>
    <row r="51" spans="1:5" x14ac:dyDescent="0.15">
      <c r="A51" s="1" t="s">
        <v>176</v>
      </c>
      <c r="B51" s="1" t="s">
        <v>177</v>
      </c>
      <c r="C51" s="18" t="s">
        <v>50</v>
      </c>
      <c r="D51" s="1" t="s">
        <v>60</v>
      </c>
      <c r="E51" s="1" t="s">
        <v>178</v>
      </c>
    </row>
    <row r="52" spans="1:5" x14ac:dyDescent="0.15">
      <c r="A52" s="1" t="s">
        <v>179</v>
      </c>
      <c r="B52" s="1" t="s">
        <v>180</v>
      </c>
      <c r="C52" s="18" t="s">
        <v>50</v>
      </c>
      <c r="D52" s="1" t="s">
        <v>60</v>
      </c>
      <c r="E52" s="1" t="s">
        <v>181</v>
      </c>
    </row>
    <row r="53" spans="1:5" x14ac:dyDescent="0.15">
      <c r="A53" s="1" t="s">
        <v>182</v>
      </c>
      <c r="B53" s="1" t="s">
        <v>183</v>
      </c>
      <c r="C53" s="18" t="s">
        <v>38</v>
      </c>
      <c r="D53" s="1" t="s">
        <v>109</v>
      </c>
      <c r="E53" s="1" t="s">
        <v>184</v>
      </c>
    </row>
    <row r="54" spans="1:5" x14ac:dyDescent="0.15">
      <c r="A54" s="1" t="s">
        <v>185</v>
      </c>
      <c r="B54" s="1" t="s">
        <v>186</v>
      </c>
      <c r="C54" s="18" t="s">
        <v>78</v>
      </c>
      <c r="D54" s="1" t="s">
        <v>131</v>
      </c>
      <c r="E54" s="1" t="s">
        <v>187</v>
      </c>
    </row>
    <row r="55" spans="1:5" x14ac:dyDescent="0.15">
      <c r="A55" s="1" t="s">
        <v>188</v>
      </c>
      <c r="B55" s="1" t="s">
        <v>189</v>
      </c>
      <c r="C55" s="18" t="s">
        <v>78</v>
      </c>
      <c r="D55" s="1" t="s">
        <v>146</v>
      </c>
      <c r="E55" s="1" t="s">
        <v>190</v>
      </c>
    </row>
    <row r="56" spans="1:5" x14ac:dyDescent="0.15">
      <c r="A56" s="1" t="s">
        <v>191</v>
      </c>
      <c r="B56" s="1" t="s">
        <v>192</v>
      </c>
      <c r="C56" s="18" t="s">
        <v>38</v>
      </c>
      <c r="D56" s="1" t="s">
        <v>95</v>
      </c>
      <c r="E56" s="1" t="s">
        <v>193</v>
      </c>
    </row>
    <row r="57" spans="1:5" x14ac:dyDescent="0.15">
      <c r="A57" s="1" t="s">
        <v>194</v>
      </c>
      <c r="B57" s="1" t="s">
        <v>195</v>
      </c>
      <c r="C57" s="18" t="s">
        <v>78</v>
      </c>
      <c r="D57" s="1" t="s">
        <v>146</v>
      </c>
      <c r="E57" s="1" t="s">
        <v>193</v>
      </c>
    </row>
    <row r="58" spans="1:5" x14ac:dyDescent="0.15">
      <c r="A58" s="1" t="s">
        <v>196</v>
      </c>
      <c r="B58" s="1" t="s">
        <v>197</v>
      </c>
      <c r="C58" s="18" t="s">
        <v>78</v>
      </c>
      <c r="D58" s="1" t="s">
        <v>60</v>
      </c>
      <c r="E58" s="1" t="s">
        <v>198</v>
      </c>
    </row>
    <row r="59" spans="1:5" x14ac:dyDescent="0.15">
      <c r="A59" s="1" t="s">
        <v>199</v>
      </c>
      <c r="B59" s="1" t="s">
        <v>200</v>
      </c>
      <c r="C59" s="18" t="s">
        <v>201</v>
      </c>
      <c r="D59" s="1" t="s">
        <v>44</v>
      </c>
      <c r="E59" s="1" t="s">
        <v>40</v>
      </c>
    </row>
    <row r="60" spans="1:5" x14ac:dyDescent="0.15">
      <c r="A60" s="1" t="s">
        <v>202</v>
      </c>
      <c r="B60" s="1" t="s">
        <v>203</v>
      </c>
      <c r="C60" s="18" t="s">
        <v>204</v>
      </c>
      <c r="D60" s="1" t="s">
        <v>205</v>
      </c>
      <c r="E60" s="1" t="s">
        <v>40</v>
      </c>
    </row>
    <row r="61" spans="1:5" x14ac:dyDescent="0.15">
      <c r="A61" s="1" t="s">
        <v>206</v>
      </c>
      <c r="B61" s="1" t="s">
        <v>207</v>
      </c>
      <c r="C61" s="18" t="s">
        <v>43</v>
      </c>
      <c r="D61" s="1" t="s">
        <v>208</v>
      </c>
      <c r="E61" s="1" t="s">
        <v>40</v>
      </c>
    </row>
    <row r="62" spans="1:5" x14ac:dyDescent="0.15">
      <c r="A62" s="1" t="s">
        <v>209</v>
      </c>
      <c r="B62" s="1" t="s">
        <v>210</v>
      </c>
      <c r="C62" s="18" t="s">
        <v>201</v>
      </c>
      <c r="D62" s="1" t="s">
        <v>103</v>
      </c>
      <c r="E62" s="1" t="s">
        <v>40</v>
      </c>
    </row>
    <row r="63" spans="1:5" x14ac:dyDescent="0.15">
      <c r="A63" s="1" t="s">
        <v>211</v>
      </c>
      <c r="B63" s="1" t="s">
        <v>212</v>
      </c>
      <c r="C63" s="18" t="s">
        <v>43</v>
      </c>
      <c r="D63" s="1" t="s">
        <v>213</v>
      </c>
      <c r="E63" s="1" t="s">
        <v>40</v>
      </c>
    </row>
    <row r="64" spans="1:5" x14ac:dyDescent="0.15">
      <c r="A64" s="1" t="s">
        <v>214</v>
      </c>
      <c r="B64" s="1" t="s">
        <v>215</v>
      </c>
      <c r="C64" s="18" t="s">
        <v>216</v>
      </c>
      <c r="D64" s="1" t="s">
        <v>60</v>
      </c>
      <c r="E64" s="1" t="s">
        <v>40</v>
      </c>
    </row>
    <row r="65" spans="1:5" x14ac:dyDescent="0.15">
      <c r="A65" s="1" t="s">
        <v>217</v>
      </c>
      <c r="B65" s="1" t="s">
        <v>218</v>
      </c>
      <c r="C65" s="18" t="s">
        <v>216</v>
      </c>
      <c r="D65" s="1" t="s">
        <v>60</v>
      </c>
      <c r="E65" s="1" t="s">
        <v>40</v>
      </c>
    </row>
    <row r="66" spans="1:5" x14ac:dyDescent="0.15">
      <c r="A66" s="1" t="s">
        <v>219</v>
      </c>
      <c r="B66" s="1" t="s">
        <v>220</v>
      </c>
      <c r="C66" s="18" t="s">
        <v>201</v>
      </c>
      <c r="D66" s="1" t="s">
        <v>221</v>
      </c>
      <c r="E66" s="1" t="s">
        <v>40</v>
      </c>
    </row>
    <row r="67" spans="1:5" x14ac:dyDescent="0.15">
      <c r="A67" s="1" t="s">
        <v>222</v>
      </c>
      <c r="B67" s="1" t="s">
        <v>223</v>
      </c>
      <c r="C67" s="18" t="s">
        <v>224</v>
      </c>
      <c r="D67" s="1" t="s">
        <v>225</v>
      </c>
      <c r="E67" s="1" t="s">
        <v>40</v>
      </c>
    </row>
    <row r="68" spans="1:5" x14ac:dyDescent="0.15">
      <c r="A68" s="1" t="s">
        <v>226</v>
      </c>
      <c r="B68" s="1" t="s">
        <v>227</v>
      </c>
      <c r="C68" s="18" t="s">
        <v>201</v>
      </c>
      <c r="D68" s="1" t="s">
        <v>44</v>
      </c>
      <c r="E68" s="1" t="s">
        <v>40</v>
      </c>
    </row>
    <row r="69" spans="1:5" x14ac:dyDescent="0.15">
      <c r="A69" s="1" t="s">
        <v>228</v>
      </c>
      <c r="B69" s="1" t="s">
        <v>229</v>
      </c>
      <c r="C69" s="18" t="s">
        <v>201</v>
      </c>
      <c r="D69" s="1" t="s">
        <v>44</v>
      </c>
      <c r="E69" s="1" t="s">
        <v>40</v>
      </c>
    </row>
    <row r="70" spans="1:5" x14ac:dyDescent="0.15">
      <c r="A70" s="1" t="s">
        <v>230</v>
      </c>
      <c r="B70" s="1" t="s">
        <v>231</v>
      </c>
      <c r="C70" s="18" t="s">
        <v>43</v>
      </c>
      <c r="D70" s="1" t="s">
        <v>232</v>
      </c>
      <c r="E70" s="1" t="s">
        <v>40</v>
      </c>
    </row>
    <row r="71" spans="1:5" x14ac:dyDescent="0.15">
      <c r="A71" s="1" t="s">
        <v>233</v>
      </c>
      <c r="B71" s="1" t="s">
        <v>234</v>
      </c>
      <c r="C71" s="18" t="s">
        <v>224</v>
      </c>
      <c r="D71" s="1" t="s">
        <v>235</v>
      </c>
      <c r="E71" s="1" t="s">
        <v>40</v>
      </c>
    </row>
    <row r="72" spans="1:5" x14ac:dyDescent="0.15">
      <c r="A72" s="1" t="s">
        <v>236</v>
      </c>
      <c r="B72" s="1" t="s">
        <v>237</v>
      </c>
      <c r="C72" s="18" t="s">
        <v>224</v>
      </c>
      <c r="D72" s="1" t="s">
        <v>235</v>
      </c>
      <c r="E72" s="1" t="s">
        <v>40</v>
      </c>
    </row>
    <row r="73" spans="1:5" x14ac:dyDescent="0.15">
      <c r="A73" s="1" t="s">
        <v>238</v>
      </c>
      <c r="B73" s="1" t="s">
        <v>239</v>
      </c>
      <c r="C73" s="18" t="s">
        <v>43</v>
      </c>
      <c r="D73" s="1" t="s">
        <v>240</v>
      </c>
      <c r="E73" s="1" t="s">
        <v>40</v>
      </c>
    </row>
    <row r="74" spans="1:5" x14ac:dyDescent="0.15">
      <c r="A74" s="1" t="s">
        <v>241</v>
      </c>
      <c r="B74" s="1" t="s">
        <v>242</v>
      </c>
      <c r="C74" s="18" t="s">
        <v>43</v>
      </c>
      <c r="D74" s="1" t="s">
        <v>243</v>
      </c>
      <c r="E74" s="1" t="s">
        <v>40</v>
      </c>
    </row>
    <row r="75" spans="1:5" x14ac:dyDescent="0.15">
      <c r="A75" s="1" t="s">
        <v>244</v>
      </c>
      <c r="B75" s="1" t="s">
        <v>245</v>
      </c>
      <c r="C75" s="18" t="s">
        <v>43</v>
      </c>
      <c r="D75" s="1" t="s">
        <v>246</v>
      </c>
      <c r="E75" s="1" t="s">
        <v>40</v>
      </c>
    </row>
    <row r="76" spans="1:5" x14ac:dyDescent="0.15">
      <c r="A76" s="1" t="s">
        <v>247</v>
      </c>
      <c r="B76" s="1" t="s">
        <v>248</v>
      </c>
      <c r="C76" s="18" t="s">
        <v>216</v>
      </c>
      <c r="D76" s="1" t="s">
        <v>44</v>
      </c>
      <c r="E76" s="1" t="s">
        <v>40</v>
      </c>
    </row>
    <row r="77" spans="1:5" x14ac:dyDescent="0.15">
      <c r="A77" s="1" t="s">
        <v>249</v>
      </c>
      <c r="B77" s="1" t="s">
        <v>250</v>
      </c>
      <c r="C77" s="18" t="s">
        <v>224</v>
      </c>
      <c r="D77" s="1" t="s">
        <v>235</v>
      </c>
      <c r="E77" s="1" t="s">
        <v>40</v>
      </c>
    </row>
    <row r="78" spans="1:5" x14ac:dyDescent="0.15">
      <c r="A78" s="1" t="s">
        <v>251</v>
      </c>
      <c r="B78" s="1" t="s">
        <v>252</v>
      </c>
      <c r="C78" s="18" t="s">
        <v>224</v>
      </c>
      <c r="D78" s="1" t="s">
        <v>44</v>
      </c>
      <c r="E78" s="1" t="s">
        <v>40</v>
      </c>
    </row>
    <row r="79" spans="1:5" x14ac:dyDescent="0.15">
      <c r="A79" s="1" t="s">
        <v>253</v>
      </c>
      <c r="B79" s="1" t="s">
        <v>254</v>
      </c>
      <c r="C79" s="18" t="s">
        <v>43</v>
      </c>
      <c r="D79" s="1" t="s">
        <v>235</v>
      </c>
      <c r="E79" s="1" t="s">
        <v>40</v>
      </c>
    </row>
    <row r="80" spans="1:5" x14ac:dyDescent="0.15">
      <c r="A80" s="1" t="s">
        <v>255</v>
      </c>
      <c r="B80" s="1" t="s">
        <v>256</v>
      </c>
      <c r="C80" s="18" t="s">
        <v>224</v>
      </c>
      <c r="D80" s="1" t="s">
        <v>44</v>
      </c>
      <c r="E80" s="1" t="s">
        <v>40</v>
      </c>
    </row>
    <row r="81" spans="1:5" x14ac:dyDescent="0.15">
      <c r="A81" s="1" t="s">
        <v>257</v>
      </c>
      <c r="B81" s="1" t="s">
        <v>258</v>
      </c>
      <c r="C81" s="18" t="s">
        <v>201</v>
      </c>
      <c r="D81" s="1" t="s">
        <v>44</v>
      </c>
      <c r="E81" s="1" t="s">
        <v>40</v>
      </c>
    </row>
    <row r="82" spans="1:5" x14ac:dyDescent="0.15">
      <c r="A82" s="1" t="s">
        <v>259</v>
      </c>
      <c r="B82" s="1" t="s">
        <v>260</v>
      </c>
      <c r="C82" s="18" t="s">
        <v>43</v>
      </c>
      <c r="D82" s="1" t="s">
        <v>261</v>
      </c>
      <c r="E82" s="1" t="s">
        <v>40</v>
      </c>
    </row>
    <row r="83" spans="1:5" x14ac:dyDescent="0.15">
      <c r="A83" s="1" t="s">
        <v>262</v>
      </c>
      <c r="B83" s="1" t="s">
        <v>263</v>
      </c>
      <c r="C83" s="18" t="s">
        <v>43</v>
      </c>
      <c r="D83" s="1" t="s">
        <v>44</v>
      </c>
      <c r="E83" s="1" t="s">
        <v>40</v>
      </c>
    </row>
    <row r="84" spans="1:5" x14ac:dyDescent="0.15">
      <c r="A84" s="1" t="s">
        <v>264</v>
      </c>
      <c r="B84" s="1" t="s">
        <v>265</v>
      </c>
      <c r="C84" s="18" t="s">
        <v>224</v>
      </c>
      <c r="D84" s="1" t="s">
        <v>44</v>
      </c>
      <c r="E84" s="1" t="s">
        <v>40</v>
      </c>
    </row>
    <row r="85" spans="1:5" x14ac:dyDescent="0.15">
      <c r="A85" s="1" t="s">
        <v>266</v>
      </c>
      <c r="B85" s="1" t="s">
        <v>267</v>
      </c>
      <c r="C85" s="18" t="s">
        <v>216</v>
      </c>
      <c r="D85" s="1" t="s">
        <v>60</v>
      </c>
      <c r="E85" s="1" t="s">
        <v>40</v>
      </c>
    </row>
    <row r="86" spans="1:5" x14ac:dyDescent="0.15">
      <c r="A86" s="1" t="s">
        <v>268</v>
      </c>
      <c r="B86" s="1" t="s">
        <v>269</v>
      </c>
      <c r="C86" s="18" t="s">
        <v>224</v>
      </c>
      <c r="D86" s="1" t="s">
        <v>44</v>
      </c>
      <c r="E86" s="1" t="s">
        <v>40</v>
      </c>
    </row>
    <row r="87" spans="1:5" x14ac:dyDescent="0.15">
      <c r="A87" s="1" t="s">
        <v>270</v>
      </c>
      <c r="B87" s="1" t="s">
        <v>271</v>
      </c>
      <c r="C87" s="18" t="s">
        <v>216</v>
      </c>
      <c r="D87" s="1" t="s">
        <v>60</v>
      </c>
      <c r="E87" s="1" t="s">
        <v>40</v>
      </c>
    </row>
    <row r="88" spans="1:5" x14ac:dyDescent="0.15">
      <c r="A88" s="1" t="s">
        <v>272</v>
      </c>
      <c r="B88" s="1" t="s">
        <v>273</v>
      </c>
      <c r="C88" s="18" t="s">
        <v>43</v>
      </c>
      <c r="D88" s="1" t="s">
        <v>274</v>
      </c>
      <c r="E88" s="1" t="s">
        <v>40</v>
      </c>
    </row>
    <row r="89" spans="1:5" x14ac:dyDescent="0.15">
      <c r="A89" s="1" t="s">
        <v>275</v>
      </c>
      <c r="B89" s="1" t="s">
        <v>276</v>
      </c>
      <c r="C89" s="18" t="s">
        <v>216</v>
      </c>
      <c r="D89" s="1" t="s">
        <v>60</v>
      </c>
      <c r="E89" s="1" t="s">
        <v>40</v>
      </c>
    </row>
    <row r="90" spans="1:5" x14ac:dyDescent="0.15">
      <c r="A90" s="1" t="s">
        <v>277</v>
      </c>
      <c r="B90" s="1" t="s">
        <v>278</v>
      </c>
      <c r="C90" s="18" t="s">
        <v>204</v>
      </c>
      <c r="D90" s="1" t="s">
        <v>159</v>
      </c>
      <c r="E90" s="1" t="s">
        <v>40</v>
      </c>
    </row>
    <row r="91" spans="1:5" x14ac:dyDescent="0.15">
      <c r="A91" s="1" t="s">
        <v>279</v>
      </c>
      <c r="B91" s="1" t="s">
        <v>280</v>
      </c>
      <c r="C91" s="18" t="s">
        <v>201</v>
      </c>
      <c r="D91" s="1" t="s">
        <v>159</v>
      </c>
      <c r="E91" s="1" t="s">
        <v>40</v>
      </c>
    </row>
    <row r="92" spans="1:5" x14ac:dyDescent="0.15">
      <c r="A92" s="1" t="s">
        <v>281</v>
      </c>
      <c r="B92" s="1" t="s">
        <v>282</v>
      </c>
      <c r="C92" s="18" t="s">
        <v>201</v>
      </c>
      <c r="D92" s="1" t="s">
        <v>246</v>
      </c>
      <c r="E92" s="1" t="s">
        <v>40</v>
      </c>
    </row>
    <row r="93" spans="1:5" x14ac:dyDescent="0.15">
      <c r="A93" s="1" t="s">
        <v>283</v>
      </c>
      <c r="B93" s="1" t="s">
        <v>284</v>
      </c>
      <c r="C93" s="18" t="s">
        <v>216</v>
      </c>
      <c r="D93" s="1" t="s">
        <v>60</v>
      </c>
      <c r="E93" s="1" t="s">
        <v>40</v>
      </c>
    </row>
    <row r="94" spans="1:5" x14ac:dyDescent="0.15">
      <c r="A94" s="1" t="s">
        <v>285</v>
      </c>
      <c r="B94" s="1" t="s">
        <v>286</v>
      </c>
      <c r="C94" s="18" t="s">
        <v>216</v>
      </c>
      <c r="D94" s="1" t="s">
        <v>60</v>
      </c>
      <c r="E94" s="1" t="s">
        <v>40</v>
      </c>
    </row>
    <row r="95" spans="1:5" x14ac:dyDescent="0.15">
      <c r="A95" s="1" t="s">
        <v>287</v>
      </c>
      <c r="B95" s="1" t="s">
        <v>288</v>
      </c>
      <c r="C95" s="18" t="s">
        <v>216</v>
      </c>
      <c r="D95" s="1" t="s">
        <v>60</v>
      </c>
      <c r="E95" s="1" t="s">
        <v>40</v>
      </c>
    </row>
    <row r="96" spans="1:5" x14ac:dyDescent="0.15">
      <c r="A96" s="1" t="s">
        <v>289</v>
      </c>
      <c r="B96" s="1" t="s">
        <v>290</v>
      </c>
      <c r="C96" s="18" t="s">
        <v>216</v>
      </c>
      <c r="D96" s="1" t="s">
        <v>60</v>
      </c>
      <c r="E96" s="1" t="s">
        <v>40</v>
      </c>
    </row>
    <row r="97" spans="1:5" x14ac:dyDescent="0.15">
      <c r="A97" s="1" t="s">
        <v>291</v>
      </c>
      <c r="B97" s="1" t="s">
        <v>292</v>
      </c>
      <c r="C97" s="18" t="s">
        <v>216</v>
      </c>
      <c r="D97" s="1" t="s">
        <v>60</v>
      </c>
      <c r="E97" s="1" t="s">
        <v>40</v>
      </c>
    </row>
    <row r="98" spans="1:5" x14ac:dyDescent="0.15">
      <c r="A98" s="1" t="s">
        <v>293</v>
      </c>
      <c r="B98" s="1" t="s">
        <v>294</v>
      </c>
      <c r="C98" s="18" t="s">
        <v>216</v>
      </c>
      <c r="D98" s="1" t="s">
        <v>60</v>
      </c>
      <c r="E98" s="1" t="s">
        <v>40</v>
      </c>
    </row>
    <row r="99" spans="1:5" x14ac:dyDescent="0.15">
      <c r="A99" s="1" t="s">
        <v>295</v>
      </c>
      <c r="B99" s="1" t="s">
        <v>296</v>
      </c>
      <c r="C99" s="18" t="s">
        <v>216</v>
      </c>
      <c r="D99" s="1" t="s">
        <v>60</v>
      </c>
      <c r="E99" s="1" t="s">
        <v>40</v>
      </c>
    </row>
    <row r="100" spans="1:5" x14ac:dyDescent="0.15">
      <c r="A100" s="1" t="s">
        <v>297</v>
      </c>
      <c r="B100" s="1" t="s">
        <v>298</v>
      </c>
      <c r="C100" s="18" t="s">
        <v>216</v>
      </c>
      <c r="D100" s="1" t="s">
        <v>60</v>
      </c>
      <c r="E100" s="1" t="s">
        <v>40</v>
      </c>
    </row>
    <row r="101" spans="1:5" x14ac:dyDescent="0.15">
      <c r="A101" s="1" t="s">
        <v>299</v>
      </c>
      <c r="B101" s="1" t="s">
        <v>300</v>
      </c>
      <c r="C101" s="18" t="s">
        <v>216</v>
      </c>
      <c r="D101" s="1" t="s">
        <v>60</v>
      </c>
      <c r="E101" s="1" t="s">
        <v>40</v>
      </c>
    </row>
    <row r="102" spans="1:5" x14ac:dyDescent="0.15">
      <c r="A102" s="1" t="s">
        <v>301</v>
      </c>
      <c r="B102" s="1" t="s">
        <v>302</v>
      </c>
      <c r="C102" s="18" t="s">
        <v>216</v>
      </c>
      <c r="D102" s="1" t="s">
        <v>60</v>
      </c>
      <c r="E102" s="1" t="s">
        <v>40</v>
      </c>
    </row>
    <row r="103" spans="1:5" x14ac:dyDescent="0.15">
      <c r="A103" s="1" t="s">
        <v>303</v>
      </c>
      <c r="B103" s="1" t="s">
        <v>304</v>
      </c>
      <c r="C103" s="18" t="s">
        <v>216</v>
      </c>
      <c r="D103" s="1" t="s">
        <v>60</v>
      </c>
      <c r="E103" s="1" t="s">
        <v>40</v>
      </c>
    </row>
    <row r="104" spans="1:5" x14ac:dyDescent="0.15">
      <c r="A104" s="1" t="s">
        <v>305</v>
      </c>
      <c r="B104" s="1" t="s">
        <v>306</v>
      </c>
      <c r="C104" s="18" t="s">
        <v>216</v>
      </c>
      <c r="D104" s="1" t="s">
        <v>60</v>
      </c>
      <c r="E104" s="1" t="s">
        <v>40</v>
      </c>
    </row>
    <row r="105" spans="1:5" x14ac:dyDescent="0.15">
      <c r="A105" s="1" t="s">
        <v>307</v>
      </c>
      <c r="B105" s="1" t="s">
        <v>308</v>
      </c>
      <c r="C105" s="18" t="s">
        <v>43</v>
      </c>
      <c r="D105" s="1" t="s">
        <v>309</v>
      </c>
      <c r="E105" s="1" t="s">
        <v>40</v>
      </c>
    </row>
    <row r="106" spans="1:5" x14ac:dyDescent="0.15">
      <c r="A106" s="1" t="s">
        <v>310</v>
      </c>
      <c r="B106" s="1" t="s">
        <v>311</v>
      </c>
      <c r="C106" s="18" t="s">
        <v>216</v>
      </c>
      <c r="D106" s="1" t="s">
        <v>60</v>
      </c>
      <c r="E106" s="1" t="s">
        <v>40</v>
      </c>
    </row>
    <row r="107" spans="1:5" x14ac:dyDescent="0.15">
      <c r="A107" s="1" t="s">
        <v>312</v>
      </c>
      <c r="B107" s="1" t="s">
        <v>313</v>
      </c>
      <c r="C107" s="18" t="s">
        <v>204</v>
      </c>
      <c r="D107" s="1" t="s">
        <v>314</v>
      </c>
      <c r="E107" s="1" t="s">
        <v>40</v>
      </c>
    </row>
    <row r="108" spans="1:5" x14ac:dyDescent="0.15">
      <c r="A108" s="1" t="s">
        <v>315</v>
      </c>
      <c r="B108" s="1" t="s">
        <v>316</v>
      </c>
      <c r="C108" s="18" t="s">
        <v>43</v>
      </c>
      <c r="D108" s="1" t="s">
        <v>317</v>
      </c>
      <c r="E108" s="1" t="s">
        <v>40</v>
      </c>
    </row>
    <row r="109" spans="1:5" x14ac:dyDescent="0.15">
      <c r="A109" s="1" t="s">
        <v>318</v>
      </c>
      <c r="B109" s="1" t="s">
        <v>319</v>
      </c>
      <c r="C109" s="18" t="s">
        <v>204</v>
      </c>
      <c r="D109" s="1" t="s">
        <v>320</v>
      </c>
      <c r="E109" s="1" t="s">
        <v>40</v>
      </c>
    </row>
    <row r="110" spans="1:5" x14ac:dyDescent="0.15">
      <c r="A110" s="1" t="s">
        <v>321</v>
      </c>
      <c r="B110" s="1" t="s">
        <v>322</v>
      </c>
      <c r="C110" s="18" t="s">
        <v>43</v>
      </c>
      <c r="D110" s="1" t="s">
        <v>323</v>
      </c>
      <c r="E110" s="1" t="s">
        <v>40</v>
      </c>
    </row>
    <row r="111" spans="1:5" x14ac:dyDescent="0.15">
      <c r="A111" s="1" t="s">
        <v>324</v>
      </c>
      <c r="B111" s="1" t="s">
        <v>325</v>
      </c>
      <c r="C111" s="18" t="s">
        <v>204</v>
      </c>
      <c r="D111" s="1" t="s">
        <v>326</v>
      </c>
      <c r="E111" s="1" t="s">
        <v>40</v>
      </c>
    </row>
    <row r="112" spans="1:5" x14ac:dyDescent="0.15">
      <c r="A112" s="1" t="s">
        <v>327</v>
      </c>
      <c r="B112" s="1" t="s">
        <v>328</v>
      </c>
      <c r="C112" s="18" t="s">
        <v>201</v>
      </c>
      <c r="D112" s="1" t="s">
        <v>95</v>
      </c>
      <c r="E112" s="1" t="s">
        <v>40</v>
      </c>
    </row>
    <row r="113" spans="1:5" x14ac:dyDescent="0.15">
      <c r="A113" s="1" t="s">
        <v>329</v>
      </c>
      <c r="B113" s="1" t="s">
        <v>330</v>
      </c>
      <c r="C113" s="18" t="s">
        <v>201</v>
      </c>
      <c r="D113" s="1" t="s">
        <v>326</v>
      </c>
      <c r="E113" s="1" t="s">
        <v>40</v>
      </c>
    </row>
    <row r="114" spans="1:5" x14ac:dyDescent="0.15">
      <c r="A114" s="1" t="s">
        <v>331</v>
      </c>
      <c r="B114" s="1" t="s">
        <v>332</v>
      </c>
      <c r="C114" s="18" t="s">
        <v>43</v>
      </c>
      <c r="D114" s="1" t="s">
        <v>103</v>
      </c>
      <c r="E114" s="1" t="s">
        <v>40</v>
      </c>
    </row>
    <row r="115" spans="1:5" x14ac:dyDescent="0.15">
      <c r="A115" s="1" t="s">
        <v>333</v>
      </c>
      <c r="B115" s="1" t="s">
        <v>334</v>
      </c>
      <c r="C115" s="18" t="s">
        <v>204</v>
      </c>
      <c r="D115" s="1" t="s">
        <v>326</v>
      </c>
      <c r="E115" s="1" t="s">
        <v>40</v>
      </c>
    </row>
    <row r="116" spans="1:5" x14ac:dyDescent="0.15">
      <c r="A116" s="1" t="s">
        <v>335</v>
      </c>
      <c r="B116" s="1" t="s">
        <v>336</v>
      </c>
      <c r="C116" s="18" t="s">
        <v>43</v>
      </c>
      <c r="D116" s="1" t="s">
        <v>103</v>
      </c>
      <c r="E116" s="1" t="s">
        <v>40</v>
      </c>
    </row>
    <row r="117" spans="1:5" x14ac:dyDescent="0.15">
      <c r="A117" s="1" t="s">
        <v>337</v>
      </c>
      <c r="B117" s="1" t="s">
        <v>338</v>
      </c>
      <c r="C117" s="18" t="s">
        <v>201</v>
      </c>
      <c r="D117" s="1" t="s">
        <v>103</v>
      </c>
      <c r="E117" s="1" t="s">
        <v>40</v>
      </c>
    </row>
    <row r="118" spans="1:5" x14ac:dyDescent="0.15">
      <c r="A118" s="1" t="s">
        <v>339</v>
      </c>
      <c r="B118" s="1" t="s">
        <v>340</v>
      </c>
      <c r="C118" s="18" t="s">
        <v>204</v>
      </c>
      <c r="D118" s="1" t="s">
        <v>39</v>
      </c>
      <c r="E118" s="1" t="s">
        <v>40</v>
      </c>
    </row>
    <row r="119" spans="1:5" x14ac:dyDescent="0.15">
      <c r="A119" s="1" t="s">
        <v>341</v>
      </c>
      <c r="B119" s="1" t="s">
        <v>342</v>
      </c>
      <c r="C119" s="18" t="s">
        <v>201</v>
      </c>
      <c r="D119" s="1" t="s">
        <v>128</v>
      </c>
      <c r="E119" s="1" t="s">
        <v>40</v>
      </c>
    </row>
    <row r="120" spans="1:5" x14ac:dyDescent="0.15">
      <c r="A120" s="1" t="s">
        <v>343</v>
      </c>
      <c r="B120" s="1" t="s">
        <v>344</v>
      </c>
      <c r="C120" s="18" t="s">
        <v>224</v>
      </c>
      <c r="D120" s="1" t="s">
        <v>149</v>
      </c>
      <c r="E120" s="1" t="s">
        <v>40</v>
      </c>
    </row>
    <row r="121" spans="1:5" x14ac:dyDescent="0.15">
      <c r="A121" s="1" t="s">
        <v>345</v>
      </c>
      <c r="B121" s="1" t="s">
        <v>346</v>
      </c>
      <c r="C121" s="18" t="s">
        <v>43</v>
      </c>
      <c r="D121" s="1" t="s">
        <v>44</v>
      </c>
      <c r="E121" s="1" t="s">
        <v>40</v>
      </c>
    </row>
    <row r="122" spans="1:5" x14ac:dyDescent="0.15">
      <c r="A122" s="1" t="s">
        <v>347</v>
      </c>
      <c r="B122" s="1" t="s">
        <v>348</v>
      </c>
      <c r="C122" s="18" t="s">
        <v>224</v>
      </c>
      <c r="D122" s="1" t="s">
        <v>235</v>
      </c>
      <c r="E122" s="1" t="s">
        <v>40</v>
      </c>
    </row>
    <row r="123" spans="1:5" x14ac:dyDescent="0.15">
      <c r="A123" s="1" t="s">
        <v>349</v>
      </c>
      <c r="B123" s="1" t="s">
        <v>350</v>
      </c>
      <c r="C123" s="18" t="s">
        <v>43</v>
      </c>
      <c r="D123" s="1" t="s">
        <v>232</v>
      </c>
      <c r="E123" s="1" t="s">
        <v>40</v>
      </c>
    </row>
    <row r="124" spans="1:5" x14ac:dyDescent="0.15">
      <c r="A124" s="1" t="s">
        <v>351</v>
      </c>
      <c r="B124" s="1" t="s">
        <v>352</v>
      </c>
      <c r="C124" s="18" t="s">
        <v>216</v>
      </c>
      <c r="D124" s="1" t="s">
        <v>60</v>
      </c>
      <c r="E124" s="1" t="s">
        <v>40</v>
      </c>
    </row>
    <row r="125" spans="1:5" x14ac:dyDescent="0.15">
      <c r="A125" s="1" t="s">
        <v>353</v>
      </c>
      <c r="B125" s="1" t="s">
        <v>354</v>
      </c>
      <c r="C125" s="18" t="s">
        <v>43</v>
      </c>
      <c r="D125" s="1" t="s">
        <v>44</v>
      </c>
      <c r="E125" s="1" t="s">
        <v>40</v>
      </c>
    </row>
    <row r="126" spans="1:5" x14ac:dyDescent="0.15">
      <c r="A126" s="1" t="s">
        <v>355</v>
      </c>
      <c r="B126" s="1" t="s">
        <v>356</v>
      </c>
      <c r="C126" s="18" t="s">
        <v>43</v>
      </c>
      <c r="D126" s="1" t="s">
        <v>261</v>
      </c>
      <c r="E126" s="1" t="s">
        <v>40</v>
      </c>
    </row>
    <row r="127" spans="1:5" x14ac:dyDescent="0.15">
      <c r="A127" s="1" t="s">
        <v>357</v>
      </c>
      <c r="B127" s="1" t="s">
        <v>358</v>
      </c>
      <c r="C127" s="18" t="s">
        <v>216</v>
      </c>
      <c r="D127" s="1" t="s">
        <v>60</v>
      </c>
      <c r="E127" s="1" t="s">
        <v>40</v>
      </c>
    </row>
    <row r="128" spans="1:5" x14ac:dyDescent="0.15">
      <c r="A128" s="1" t="s">
        <v>359</v>
      </c>
      <c r="B128" s="1" t="s">
        <v>360</v>
      </c>
      <c r="C128" s="18" t="s">
        <v>201</v>
      </c>
      <c r="D128" s="1" t="s">
        <v>128</v>
      </c>
      <c r="E128" s="1" t="s">
        <v>40</v>
      </c>
    </row>
    <row r="129" spans="1:5" x14ac:dyDescent="0.15">
      <c r="A129" s="1" t="s">
        <v>361</v>
      </c>
      <c r="B129" s="1" t="s">
        <v>362</v>
      </c>
      <c r="C129" s="18" t="s">
        <v>201</v>
      </c>
      <c r="D129" s="1" t="s">
        <v>86</v>
      </c>
      <c r="E129" s="1" t="s">
        <v>40</v>
      </c>
    </row>
    <row r="130" spans="1:5" x14ac:dyDescent="0.15">
      <c r="A130" s="1" t="s">
        <v>363</v>
      </c>
      <c r="B130" s="1" t="s">
        <v>364</v>
      </c>
      <c r="C130" s="18" t="s">
        <v>43</v>
      </c>
      <c r="D130" s="1" t="s">
        <v>44</v>
      </c>
      <c r="E130" s="1" t="s">
        <v>40</v>
      </c>
    </row>
    <row r="131" spans="1:5" x14ac:dyDescent="0.15">
      <c r="A131" s="1" t="s">
        <v>365</v>
      </c>
      <c r="B131" s="1" t="s">
        <v>366</v>
      </c>
      <c r="C131" s="18" t="s">
        <v>216</v>
      </c>
      <c r="D131" s="1" t="s">
        <v>44</v>
      </c>
      <c r="E131" s="1" t="s">
        <v>40</v>
      </c>
    </row>
    <row r="132" spans="1:5" x14ac:dyDescent="0.15">
      <c r="A132" s="1" t="s">
        <v>367</v>
      </c>
      <c r="B132" s="1" t="s">
        <v>368</v>
      </c>
      <c r="C132" s="18" t="s">
        <v>43</v>
      </c>
      <c r="D132" s="1" t="s">
        <v>103</v>
      </c>
      <c r="E132" s="1" t="s">
        <v>40</v>
      </c>
    </row>
    <row r="133" spans="1:5" x14ac:dyDescent="0.15">
      <c r="A133" s="1" t="s">
        <v>369</v>
      </c>
      <c r="B133" s="1" t="s">
        <v>370</v>
      </c>
      <c r="C133" s="18" t="s">
        <v>201</v>
      </c>
      <c r="D133" s="1" t="s">
        <v>103</v>
      </c>
      <c r="E133" s="1" t="s">
        <v>40</v>
      </c>
    </row>
    <row r="134" spans="1:5" x14ac:dyDescent="0.15">
      <c r="A134" s="1" t="s">
        <v>371</v>
      </c>
      <c r="B134" s="1" t="s">
        <v>372</v>
      </c>
      <c r="C134" s="18" t="s">
        <v>201</v>
      </c>
      <c r="D134" s="1" t="s">
        <v>373</v>
      </c>
      <c r="E134" s="1" t="s">
        <v>40</v>
      </c>
    </row>
    <row r="135" spans="1:5" x14ac:dyDescent="0.15">
      <c r="A135" s="1" t="s">
        <v>374</v>
      </c>
      <c r="B135" s="1" t="s">
        <v>375</v>
      </c>
      <c r="C135" s="18" t="s">
        <v>216</v>
      </c>
      <c r="D135" s="1" t="s">
        <v>138</v>
      </c>
      <c r="E135" s="1" t="s">
        <v>40</v>
      </c>
    </row>
    <row r="136" spans="1:5" x14ac:dyDescent="0.15">
      <c r="A136" s="1" t="s">
        <v>376</v>
      </c>
      <c r="B136" s="1" t="s">
        <v>377</v>
      </c>
      <c r="C136" s="18" t="s">
        <v>204</v>
      </c>
      <c r="D136" s="1" t="s">
        <v>378</v>
      </c>
      <c r="E136" s="1" t="s">
        <v>40</v>
      </c>
    </row>
    <row r="137" spans="1:5" x14ac:dyDescent="0.15">
      <c r="A137" s="1" t="s">
        <v>379</v>
      </c>
      <c r="B137" s="1" t="s">
        <v>380</v>
      </c>
      <c r="C137" s="18" t="s">
        <v>201</v>
      </c>
      <c r="D137" s="1" t="s">
        <v>378</v>
      </c>
      <c r="E137" s="1" t="s">
        <v>40</v>
      </c>
    </row>
    <row r="138" spans="1:5" x14ac:dyDescent="0.15">
      <c r="A138" s="1" t="s">
        <v>381</v>
      </c>
      <c r="B138" s="1" t="s">
        <v>382</v>
      </c>
      <c r="C138" s="18" t="s">
        <v>43</v>
      </c>
      <c r="D138" s="1" t="s">
        <v>383</v>
      </c>
      <c r="E138" s="1" t="s">
        <v>40</v>
      </c>
    </row>
    <row r="139" spans="1:5" x14ac:dyDescent="0.15">
      <c r="A139" s="1" t="s">
        <v>384</v>
      </c>
      <c r="B139" s="1" t="s">
        <v>385</v>
      </c>
      <c r="C139" s="18" t="s">
        <v>201</v>
      </c>
      <c r="D139" s="1" t="s">
        <v>205</v>
      </c>
      <c r="E139" s="1" t="s">
        <v>40</v>
      </c>
    </row>
    <row r="140" spans="1:5" x14ac:dyDescent="0.15">
      <c r="A140" s="1" t="s">
        <v>386</v>
      </c>
      <c r="B140" s="1" t="s">
        <v>387</v>
      </c>
      <c r="C140" s="18" t="s">
        <v>43</v>
      </c>
      <c r="D140" s="1" t="s">
        <v>205</v>
      </c>
      <c r="E140" s="1" t="s">
        <v>40</v>
      </c>
    </row>
    <row r="141" spans="1:5" x14ac:dyDescent="0.15">
      <c r="A141" s="1" t="s">
        <v>388</v>
      </c>
      <c r="B141" s="1" t="s">
        <v>389</v>
      </c>
      <c r="C141" s="18" t="s">
        <v>224</v>
      </c>
      <c r="D141" s="1" t="s">
        <v>44</v>
      </c>
      <c r="E141" s="1" t="s">
        <v>390</v>
      </c>
    </row>
    <row r="142" spans="1:5" x14ac:dyDescent="0.15">
      <c r="A142" s="1" t="s">
        <v>391</v>
      </c>
      <c r="B142" s="1" t="s">
        <v>392</v>
      </c>
      <c r="C142" s="18" t="s">
        <v>201</v>
      </c>
      <c r="D142" s="1" t="s">
        <v>86</v>
      </c>
      <c r="E142" s="1" t="s">
        <v>393</v>
      </c>
    </row>
    <row r="143" spans="1:5" x14ac:dyDescent="0.15">
      <c r="A143" s="1" t="s">
        <v>394</v>
      </c>
      <c r="B143" s="1" t="s">
        <v>395</v>
      </c>
      <c r="C143" s="18" t="s">
        <v>204</v>
      </c>
      <c r="D143" s="1" t="s">
        <v>86</v>
      </c>
      <c r="E143" s="1" t="s">
        <v>61</v>
      </c>
    </row>
    <row r="144" spans="1:5" x14ac:dyDescent="0.15">
      <c r="A144" s="1" t="s">
        <v>396</v>
      </c>
      <c r="B144" s="1" t="s">
        <v>397</v>
      </c>
      <c r="C144" s="18" t="s">
        <v>78</v>
      </c>
      <c r="D144" s="1" t="s">
        <v>112</v>
      </c>
      <c r="E144" s="1" t="s">
        <v>61</v>
      </c>
    </row>
    <row r="145" spans="1:5" x14ac:dyDescent="0.15">
      <c r="A145" s="1" t="s">
        <v>398</v>
      </c>
      <c r="B145" s="1" t="s">
        <v>399</v>
      </c>
      <c r="C145" s="18" t="s">
        <v>224</v>
      </c>
      <c r="D145" s="1" t="s">
        <v>44</v>
      </c>
      <c r="E145" s="1" t="s">
        <v>400</v>
      </c>
    </row>
    <row r="146" spans="1:5" x14ac:dyDescent="0.15">
      <c r="A146" s="1" t="s">
        <v>401</v>
      </c>
      <c r="B146" s="1" t="s">
        <v>402</v>
      </c>
      <c r="C146" s="18" t="s">
        <v>201</v>
      </c>
      <c r="D146" s="1" t="s">
        <v>60</v>
      </c>
      <c r="E146" s="1" t="s">
        <v>403</v>
      </c>
    </row>
    <row r="147" spans="1:5" x14ac:dyDescent="0.15">
      <c r="A147" s="1" t="s">
        <v>404</v>
      </c>
      <c r="B147" s="1" t="s">
        <v>405</v>
      </c>
      <c r="C147" s="18" t="s">
        <v>406</v>
      </c>
      <c r="D147" s="1" t="s">
        <v>235</v>
      </c>
      <c r="E147" s="1" t="s">
        <v>407</v>
      </c>
    </row>
    <row r="148" spans="1:5" x14ac:dyDescent="0.15">
      <c r="A148" s="1" t="s">
        <v>408</v>
      </c>
      <c r="B148" s="1" t="s">
        <v>409</v>
      </c>
      <c r="C148" s="18" t="s">
        <v>43</v>
      </c>
      <c r="D148" s="1" t="s">
        <v>410</v>
      </c>
      <c r="E148" s="1" t="s">
        <v>411</v>
      </c>
    </row>
    <row r="149" spans="1:5" x14ac:dyDescent="0.15">
      <c r="A149" s="1" t="s">
        <v>412</v>
      </c>
      <c r="B149" s="1" t="s">
        <v>413</v>
      </c>
      <c r="C149" s="18" t="s">
        <v>43</v>
      </c>
      <c r="D149" s="1" t="s">
        <v>44</v>
      </c>
      <c r="E149" s="1" t="s">
        <v>414</v>
      </c>
    </row>
    <row r="150" spans="1:5" x14ac:dyDescent="0.15">
      <c r="A150" s="1" t="s">
        <v>415</v>
      </c>
      <c r="B150" s="1" t="s">
        <v>416</v>
      </c>
      <c r="C150" s="18" t="s">
        <v>43</v>
      </c>
      <c r="D150" s="1" t="s">
        <v>417</v>
      </c>
      <c r="E150" s="1" t="s">
        <v>418</v>
      </c>
    </row>
    <row r="151" spans="1:5" x14ac:dyDescent="0.15">
      <c r="A151" s="1" t="s">
        <v>419</v>
      </c>
      <c r="B151" s="1" t="s">
        <v>420</v>
      </c>
      <c r="C151" s="18" t="s">
        <v>224</v>
      </c>
      <c r="D151" s="1" t="s">
        <v>149</v>
      </c>
      <c r="E151" s="1" t="s">
        <v>421</v>
      </c>
    </row>
    <row r="152" spans="1:5" x14ac:dyDescent="0.15">
      <c r="A152" s="1" t="s">
        <v>422</v>
      </c>
      <c r="B152" s="1" t="s">
        <v>423</v>
      </c>
      <c r="C152" s="18" t="s">
        <v>224</v>
      </c>
      <c r="D152" s="1" t="s">
        <v>44</v>
      </c>
      <c r="E152" s="1" t="s">
        <v>424</v>
      </c>
    </row>
    <row r="153" spans="1:5" x14ac:dyDescent="0.15">
      <c r="A153" s="1" t="s">
        <v>425</v>
      </c>
      <c r="B153" s="1" t="s">
        <v>426</v>
      </c>
      <c r="C153" s="18" t="s">
        <v>78</v>
      </c>
      <c r="D153" s="1" t="s">
        <v>112</v>
      </c>
      <c r="E153" s="1" t="s">
        <v>427</v>
      </c>
    </row>
    <row r="154" spans="1:5" x14ac:dyDescent="0.15">
      <c r="A154" s="1" t="s">
        <v>428</v>
      </c>
      <c r="B154" s="1" t="s">
        <v>429</v>
      </c>
      <c r="C154" s="18" t="s">
        <v>201</v>
      </c>
      <c r="D154" s="1" t="s">
        <v>44</v>
      </c>
      <c r="E154" s="1" t="s">
        <v>40</v>
      </c>
    </row>
    <row r="155" spans="1:5" x14ac:dyDescent="0.15">
      <c r="A155" s="1" t="s">
        <v>430</v>
      </c>
      <c r="B155" s="1" t="s">
        <v>431</v>
      </c>
      <c r="C155" s="18" t="s">
        <v>50</v>
      </c>
      <c r="D155" s="1" t="s">
        <v>39</v>
      </c>
      <c r="E155" s="1" t="s">
        <v>40</v>
      </c>
    </row>
    <row r="156" spans="1:5" x14ac:dyDescent="0.15">
      <c r="A156" s="1" t="s">
        <v>432</v>
      </c>
      <c r="B156" s="1" t="s">
        <v>433</v>
      </c>
      <c r="C156" s="18" t="s">
        <v>56</v>
      </c>
      <c r="D156" s="1" t="s">
        <v>44</v>
      </c>
      <c r="E156" s="1" t="s">
        <v>40</v>
      </c>
    </row>
    <row r="157" spans="1:5" x14ac:dyDescent="0.15">
      <c r="A157" s="1" t="s">
        <v>434</v>
      </c>
      <c r="B157" s="1" t="s">
        <v>435</v>
      </c>
      <c r="C157" s="18" t="s">
        <v>50</v>
      </c>
      <c r="D157" s="1" t="s">
        <v>67</v>
      </c>
      <c r="E157" s="1" t="s">
        <v>61</v>
      </c>
    </row>
    <row r="158" spans="1:5" x14ac:dyDescent="0.15">
      <c r="A158" s="1" t="s">
        <v>436</v>
      </c>
      <c r="B158" s="1" t="s">
        <v>437</v>
      </c>
      <c r="C158" s="18" t="s">
        <v>50</v>
      </c>
      <c r="D158" s="1" t="s">
        <v>60</v>
      </c>
      <c r="E158" s="1" t="s">
        <v>61</v>
      </c>
    </row>
    <row r="159" spans="1:5" x14ac:dyDescent="0.15">
      <c r="A159" s="1" t="s">
        <v>438</v>
      </c>
      <c r="B159" s="1" t="s">
        <v>439</v>
      </c>
      <c r="C159" s="18" t="s">
        <v>38</v>
      </c>
      <c r="D159" s="1" t="s">
        <v>39</v>
      </c>
      <c r="E159" s="1" t="s">
        <v>61</v>
      </c>
    </row>
    <row r="160" spans="1:5" x14ac:dyDescent="0.15">
      <c r="A160" s="1" t="s">
        <v>440</v>
      </c>
      <c r="B160" s="1" t="s">
        <v>441</v>
      </c>
      <c r="C160" s="18" t="s">
        <v>38</v>
      </c>
      <c r="D160" s="1" t="s">
        <v>106</v>
      </c>
      <c r="E160" s="1" t="s">
        <v>61</v>
      </c>
    </row>
    <row r="161" spans="1:5" x14ac:dyDescent="0.15">
      <c r="A161" s="1" t="s">
        <v>442</v>
      </c>
      <c r="B161" s="1" t="s">
        <v>443</v>
      </c>
      <c r="C161" s="18" t="s">
        <v>50</v>
      </c>
      <c r="D161" s="1" t="s">
        <v>444</v>
      </c>
      <c r="E161" s="1" t="s">
        <v>61</v>
      </c>
    </row>
    <row r="162" spans="1:5" x14ac:dyDescent="0.15">
      <c r="A162" s="1" t="s">
        <v>445</v>
      </c>
      <c r="B162" s="1" t="s">
        <v>446</v>
      </c>
      <c r="C162" s="18" t="s">
        <v>38</v>
      </c>
      <c r="D162" s="1" t="s">
        <v>120</v>
      </c>
      <c r="E162" s="1" t="s">
        <v>61</v>
      </c>
    </row>
    <row r="163" spans="1:5" x14ac:dyDescent="0.15">
      <c r="A163" s="1" t="s">
        <v>447</v>
      </c>
      <c r="B163" s="1" t="s">
        <v>448</v>
      </c>
      <c r="C163" s="18" t="s">
        <v>38</v>
      </c>
      <c r="D163" s="1" t="s">
        <v>95</v>
      </c>
      <c r="E163" s="1" t="s">
        <v>449</v>
      </c>
    </row>
    <row r="164" spans="1:5" x14ac:dyDescent="0.15">
      <c r="A164" s="1" t="s">
        <v>450</v>
      </c>
      <c r="B164" s="1" t="s">
        <v>451</v>
      </c>
      <c r="C164" s="18" t="s">
        <v>38</v>
      </c>
      <c r="D164" s="1" t="s">
        <v>39</v>
      </c>
      <c r="E164" s="1" t="s">
        <v>452</v>
      </c>
    </row>
    <row r="165" spans="1:5" x14ac:dyDescent="0.15">
      <c r="A165" s="1" t="s">
        <v>453</v>
      </c>
      <c r="B165" s="1" t="s">
        <v>454</v>
      </c>
      <c r="C165" s="18" t="s">
        <v>78</v>
      </c>
      <c r="D165" s="1" t="s">
        <v>243</v>
      </c>
      <c r="E165" s="1" t="s">
        <v>455</v>
      </c>
    </row>
    <row r="166" spans="1:5" x14ac:dyDescent="0.15">
      <c r="A166" s="1" t="s">
        <v>456</v>
      </c>
      <c r="B166" s="1" t="s">
        <v>457</v>
      </c>
      <c r="C166" s="18" t="s">
        <v>50</v>
      </c>
      <c r="D166" s="1" t="s">
        <v>112</v>
      </c>
      <c r="E166" s="1" t="s">
        <v>190</v>
      </c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36B97-E82A-48B7-A729-156164133E73}">
  <dimension ref="A1:D91"/>
  <sheetViews>
    <sheetView workbookViewId="0">
      <selection sqref="A1:XFD1048576"/>
    </sheetView>
  </sheetViews>
  <sheetFormatPr defaultColWidth="9" defaultRowHeight="14.25" x14ac:dyDescent="0.15"/>
  <cols>
    <col min="1" max="16384" width="9" style="16"/>
  </cols>
  <sheetData>
    <row r="1" spans="1:4" ht="15" x14ac:dyDescent="0.15">
      <c r="A1" s="2" t="s">
        <v>640</v>
      </c>
      <c r="B1" s="2" t="s">
        <v>503</v>
      </c>
      <c r="C1" s="2" t="s">
        <v>461</v>
      </c>
      <c r="D1" s="2" t="s">
        <v>505</v>
      </c>
    </row>
    <row r="2" spans="1:4" x14ac:dyDescent="0.15">
      <c r="A2" s="1" t="s">
        <v>520</v>
      </c>
      <c r="B2" s="17">
        <v>5.5530351327566398</v>
      </c>
      <c r="C2" s="1" t="s">
        <v>521</v>
      </c>
      <c r="D2" s="1" t="s">
        <v>508</v>
      </c>
    </row>
    <row r="3" spans="1:4" x14ac:dyDescent="0.15">
      <c r="A3" s="1" t="s">
        <v>522</v>
      </c>
      <c r="B3" s="17">
        <v>6.76074121627724</v>
      </c>
      <c r="C3" s="1" t="s">
        <v>521</v>
      </c>
      <c r="D3" s="1" t="s">
        <v>508</v>
      </c>
    </row>
    <row r="4" spans="1:4" x14ac:dyDescent="0.15">
      <c r="A4" s="1" t="s">
        <v>523</v>
      </c>
      <c r="B4" s="17">
        <v>5.6427612728237104</v>
      </c>
      <c r="C4" s="1" t="s">
        <v>521</v>
      </c>
      <c r="D4" s="1" t="s">
        <v>508</v>
      </c>
    </row>
    <row r="5" spans="1:4" x14ac:dyDescent="0.15">
      <c r="A5" s="1" t="s">
        <v>524</v>
      </c>
      <c r="B5" s="17">
        <v>24.908705747880699</v>
      </c>
      <c r="C5" s="1" t="s">
        <v>521</v>
      </c>
      <c r="D5" s="1" t="s">
        <v>513</v>
      </c>
    </row>
    <row r="6" spans="1:4" x14ac:dyDescent="0.15">
      <c r="A6" s="1" t="s">
        <v>525</v>
      </c>
      <c r="B6" s="17">
        <v>24.599502826547699</v>
      </c>
      <c r="C6" s="1" t="s">
        <v>521</v>
      </c>
      <c r="D6" s="1" t="s">
        <v>513</v>
      </c>
    </row>
    <row r="7" spans="1:4" x14ac:dyDescent="0.15">
      <c r="A7" s="1" t="s">
        <v>526</v>
      </c>
      <c r="B7" s="17">
        <v>17.774811068384601</v>
      </c>
      <c r="C7" s="1" t="s">
        <v>521</v>
      </c>
      <c r="D7" s="1" t="s">
        <v>513</v>
      </c>
    </row>
    <row r="8" spans="1:4" x14ac:dyDescent="0.15">
      <c r="A8" s="1" t="s">
        <v>527</v>
      </c>
      <c r="B8" s="17">
        <v>54.3965978014594</v>
      </c>
      <c r="C8" s="1" t="s">
        <v>521</v>
      </c>
      <c r="D8" s="1" t="s">
        <v>517</v>
      </c>
    </row>
    <row r="9" spans="1:4" x14ac:dyDescent="0.15">
      <c r="A9" s="1" t="s">
        <v>528</v>
      </c>
      <c r="B9" s="17">
        <v>50.577295575805003</v>
      </c>
      <c r="C9" s="1" t="s">
        <v>521</v>
      </c>
      <c r="D9" s="1" t="s">
        <v>517</v>
      </c>
    </row>
    <row r="10" spans="1:4" x14ac:dyDescent="0.15">
      <c r="A10" s="1" t="s">
        <v>529</v>
      </c>
      <c r="B10" s="17">
        <v>52.281728474911098</v>
      </c>
      <c r="C10" s="1" t="s">
        <v>521</v>
      </c>
      <c r="D10" s="1" t="s">
        <v>517</v>
      </c>
    </row>
    <row r="11" spans="1:4" x14ac:dyDescent="0.15">
      <c r="A11" s="1" t="s">
        <v>539</v>
      </c>
      <c r="B11" s="17">
        <v>7.1733684304668399</v>
      </c>
      <c r="C11" s="1" t="s">
        <v>521</v>
      </c>
      <c r="D11" s="1" t="s">
        <v>508</v>
      </c>
    </row>
    <row r="12" spans="1:4" x14ac:dyDescent="0.15">
      <c r="A12" s="1" t="s">
        <v>540</v>
      </c>
      <c r="B12" s="17">
        <v>5.6763843399636604</v>
      </c>
      <c r="C12" s="1" t="s">
        <v>521</v>
      </c>
      <c r="D12" s="1" t="s">
        <v>508</v>
      </c>
    </row>
    <row r="13" spans="1:4" x14ac:dyDescent="0.15">
      <c r="A13" s="1" t="s">
        <v>541</v>
      </c>
      <c r="B13" s="17">
        <v>6.3440872403603201</v>
      </c>
      <c r="C13" s="1" t="s">
        <v>521</v>
      </c>
      <c r="D13" s="1" t="s">
        <v>508</v>
      </c>
    </row>
    <row r="14" spans="1:4" x14ac:dyDescent="0.15">
      <c r="A14" s="1" t="s">
        <v>542</v>
      </c>
      <c r="B14" s="17">
        <v>46.705371901327403</v>
      </c>
      <c r="C14" s="1" t="s">
        <v>521</v>
      </c>
      <c r="D14" s="1" t="s">
        <v>513</v>
      </c>
    </row>
    <row r="15" spans="1:4" x14ac:dyDescent="0.15">
      <c r="A15" s="1" t="s">
        <v>543</v>
      </c>
      <c r="B15" s="17">
        <v>30.4880716748773</v>
      </c>
      <c r="C15" s="1" t="s">
        <v>521</v>
      </c>
      <c r="D15" s="1" t="s">
        <v>513</v>
      </c>
    </row>
    <row r="16" spans="1:4" x14ac:dyDescent="0.15">
      <c r="A16" s="1" t="s">
        <v>544</v>
      </c>
      <c r="B16" s="17">
        <v>32.660972372312997</v>
      </c>
      <c r="C16" s="1" t="s">
        <v>521</v>
      </c>
      <c r="D16" s="1" t="s">
        <v>513</v>
      </c>
    </row>
    <row r="17" spans="1:4" x14ac:dyDescent="0.15">
      <c r="A17" s="1" t="s">
        <v>545</v>
      </c>
      <c r="B17" s="17">
        <v>65.794821165571705</v>
      </c>
      <c r="C17" s="1" t="s">
        <v>521</v>
      </c>
      <c r="D17" s="1" t="s">
        <v>517</v>
      </c>
    </row>
    <row r="18" spans="1:4" x14ac:dyDescent="0.15">
      <c r="A18" s="1" t="s">
        <v>546</v>
      </c>
      <c r="B18" s="17">
        <v>64.067461747554702</v>
      </c>
      <c r="C18" s="1" t="s">
        <v>521</v>
      </c>
      <c r="D18" s="1" t="s">
        <v>517</v>
      </c>
    </row>
    <row r="19" spans="1:4" x14ac:dyDescent="0.15">
      <c r="A19" s="1" t="s">
        <v>547</v>
      </c>
      <c r="B19" s="17">
        <v>57.620271903640003</v>
      </c>
      <c r="C19" s="1" t="s">
        <v>521</v>
      </c>
      <c r="D19" s="1" t="s">
        <v>517</v>
      </c>
    </row>
    <row r="20" spans="1:4" x14ac:dyDescent="0.15">
      <c r="A20" s="1" t="s">
        <v>548</v>
      </c>
      <c r="B20" s="17">
        <v>7.1806912098090097</v>
      </c>
      <c r="C20" s="1" t="s">
        <v>521</v>
      </c>
      <c r="D20" s="1" t="s">
        <v>508</v>
      </c>
    </row>
    <row r="21" spans="1:4" x14ac:dyDescent="0.15">
      <c r="A21" s="1" t="s">
        <v>549</v>
      </c>
      <c r="B21" s="17">
        <v>4.0629975406497199</v>
      </c>
      <c r="C21" s="1" t="s">
        <v>521</v>
      </c>
      <c r="D21" s="1" t="s">
        <v>508</v>
      </c>
    </row>
    <row r="22" spans="1:4" x14ac:dyDescent="0.15">
      <c r="A22" s="1" t="s">
        <v>550</v>
      </c>
      <c r="B22" s="17">
        <v>6.8315805491943404</v>
      </c>
      <c r="C22" s="1" t="s">
        <v>521</v>
      </c>
      <c r="D22" s="1" t="s">
        <v>508</v>
      </c>
    </row>
    <row r="23" spans="1:4" x14ac:dyDescent="0.15">
      <c r="A23" s="1" t="s">
        <v>551</v>
      </c>
      <c r="B23" s="17">
        <v>89.503378081008705</v>
      </c>
      <c r="C23" s="1" t="s">
        <v>521</v>
      </c>
      <c r="D23" s="1" t="s">
        <v>513</v>
      </c>
    </row>
    <row r="24" spans="1:4" x14ac:dyDescent="0.15">
      <c r="A24" s="1" t="s">
        <v>552</v>
      </c>
      <c r="B24" s="17">
        <v>70.255114564955704</v>
      </c>
      <c r="C24" s="1" t="s">
        <v>521</v>
      </c>
      <c r="D24" s="1" t="s">
        <v>513</v>
      </c>
    </row>
    <row r="25" spans="1:4" x14ac:dyDescent="0.15">
      <c r="A25" s="1" t="s">
        <v>553</v>
      </c>
      <c r="B25" s="17">
        <v>69.574969130612402</v>
      </c>
      <c r="C25" s="1" t="s">
        <v>521</v>
      </c>
      <c r="D25" s="1" t="s">
        <v>513</v>
      </c>
    </row>
    <row r="26" spans="1:4" x14ac:dyDescent="0.15">
      <c r="A26" s="1" t="s">
        <v>554</v>
      </c>
      <c r="B26" s="17">
        <v>49.185687492664101</v>
      </c>
      <c r="C26" s="1" t="s">
        <v>521</v>
      </c>
      <c r="D26" s="1" t="s">
        <v>517</v>
      </c>
    </row>
    <row r="27" spans="1:4" x14ac:dyDescent="0.15">
      <c r="A27" s="1" t="s">
        <v>555</v>
      </c>
      <c r="B27" s="17">
        <v>44.003997317725897</v>
      </c>
      <c r="C27" s="1" t="s">
        <v>521</v>
      </c>
      <c r="D27" s="1" t="s">
        <v>517</v>
      </c>
    </row>
    <row r="28" spans="1:4" x14ac:dyDescent="0.15">
      <c r="A28" s="1" t="s">
        <v>556</v>
      </c>
      <c r="B28" s="17">
        <v>49.475836943243401</v>
      </c>
      <c r="C28" s="1" t="s">
        <v>521</v>
      </c>
      <c r="D28" s="1" t="s">
        <v>517</v>
      </c>
    </row>
    <row r="29" spans="1:4" x14ac:dyDescent="0.15">
      <c r="A29" s="1" t="s">
        <v>557</v>
      </c>
      <c r="B29" s="17">
        <v>8.9282031599101597</v>
      </c>
      <c r="C29" s="1" t="s">
        <v>521</v>
      </c>
      <c r="D29" s="1" t="s">
        <v>508</v>
      </c>
    </row>
    <row r="30" spans="1:4" x14ac:dyDescent="0.15">
      <c r="A30" s="1" t="s">
        <v>558</v>
      </c>
      <c r="B30" s="17">
        <v>9.9340930586922198</v>
      </c>
      <c r="C30" s="1" t="s">
        <v>521</v>
      </c>
      <c r="D30" s="1" t="s">
        <v>508</v>
      </c>
    </row>
    <row r="31" spans="1:4" x14ac:dyDescent="0.15">
      <c r="A31" s="1" t="s">
        <v>559</v>
      </c>
      <c r="B31" s="17">
        <v>8.6123173087555909</v>
      </c>
      <c r="C31" s="1" t="s">
        <v>521</v>
      </c>
      <c r="D31" s="1" t="s">
        <v>508</v>
      </c>
    </row>
    <row r="32" spans="1:4" x14ac:dyDescent="0.15">
      <c r="A32" s="1" t="s">
        <v>560</v>
      </c>
      <c r="B32" s="17">
        <v>125.584997517527</v>
      </c>
      <c r="C32" s="1" t="s">
        <v>521</v>
      </c>
      <c r="D32" s="1" t="s">
        <v>513</v>
      </c>
    </row>
    <row r="33" spans="1:4" x14ac:dyDescent="0.15">
      <c r="A33" s="1" t="s">
        <v>561</v>
      </c>
      <c r="B33" s="17">
        <v>90.816073543070601</v>
      </c>
      <c r="C33" s="1" t="s">
        <v>521</v>
      </c>
      <c r="D33" s="1" t="s">
        <v>513</v>
      </c>
    </row>
    <row r="34" spans="1:4" x14ac:dyDescent="0.15">
      <c r="A34" s="1" t="s">
        <v>562</v>
      </c>
      <c r="B34" s="17">
        <v>80.882024946221406</v>
      </c>
      <c r="C34" s="1" t="s">
        <v>521</v>
      </c>
      <c r="D34" s="1" t="s">
        <v>513</v>
      </c>
    </row>
    <row r="35" spans="1:4" x14ac:dyDescent="0.15">
      <c r="A35" s="1" t="s">
        <v>563</v>
      </c>
      <c r="B35" s="17">
        <v>67.776036891362807</v>
      </c>
      <c r="C35" s="1" t="s">
        <v>521</v>
      </c>
      <c r="D35" s="1" t="s">
        <v>517</v>
      </c>
    </row>
    <row r="36" spans="1:4" x14ac:dyDescent="0.15">
      <c r="A36" s="1" t="s">
        <v>564</v>
      </c>
      <c r="B36" s="17">
        <v>67.118940593666693</v>
      </c>
      <c r="C36" s="1" t="s">
        <v>521</v>
      </c>
      <c r="D36" s="1" t="s">
        <v>517</v>
      </c>
    </row>
    <row r="37" spans="1:4" x14ac:dyDescent="0.15">
      <c r="A37" s="1" t="s">
        <v>565</v>
      </c>
      <c r="B37" s="17">
        <v>54.130603730779903</v>
      </c>
      <c r="C37" s="1" t="s">
        <v>521</v>
      </c>
      <c r="D37" s="1" t="s">
        <v>517</v>
      </c>
    </row>
    <row r="38" spans="1:4" x14ac:dyDescent="0.15">
      <c r="A38" s="1" t="s">
        <v>575</v>
      </c>
      <c r="B38" s="17">
        <v>3.9411697441491298</v>
      </c>
      <c r="C38" s="1" t="s">
        <v>521</v>
      </c>
      <c r="D38" s="1" t="s">
        <v>508</v>
      </c>
    </row>
    <row r="39" spans="1:4" x14ac:dyDescent="0.15">
      <c r="A39" s="1" t="s">
        <v>576</v>
      </c>
      <c r="B39" s="17">
        <v>5.5381538522070803</v>
      </c>
      <c r="C39" s="1" t="s">
        <v>521</v>
      </c>
      <c r="D39" s="1" t="s">
        <v>508</v>
      </c>
    </row>
    <row r="40" spans="1:4" x14ac:dyDescent="0.15">
      <c r="A40" s="1" t="s">
        <v>577</v>
      </c>
      <c r="B40" s="17">
        <v>4.8523869217097504</v>
      </c>
      <c r="C40" s="1" t="s">
        <v>521</v>
      </c>
      <c r="D40" s="1" t="s">
        <v>508</v>
      </c>
    </row>
    <row r="41" spans="1:4" x14ac:dyDescent="0.15">
      <c r="A41" s="1" t="s">
        <v>578</v>
      </c>
      <c r="B41" s="17">
        <v>40.986501864412098</v>
      </c>
      <c r="C41" s="1" t="s">
        <v>521</v>
      </c>
      <c r="D41" s="1" t="s">
        <v>513</v>
      </c>
    </row>
    <row r="42" spans="1:4" x14ac:dyDescent="0.15">
      <c r="A42" s="1" t="s">
        <v>579</v>
      </c>
      <c r="B42" s="17">
        <v>34.804273870867597</v>
      </c>
      <c r="C42" s="1" t="s">
        <v>521</v>
      </c>
      <c r="D42" s="1" t="s">
        <v>513</v>
      </c>
    </row>
    <row r="43" spans="1:4" x14ac:dyDescent="0.15">
      <c r="A43" s="1" t="s">
        <v>580</v>
      </c>
      <c r="B43" s="17">
        <v>31.539253949983099</v>
      </c>
      <c r="C43" s="1" t="s">
        <v>521</v>
      </c>
      <c r="D43" s="1" t="s">
        <v>513</v>
      </c>
    </row>
    <row r="44" spans="1:4" x14ac:dyDescent="0.15">
      <c r="A44" s="1" t="s">
        <v>581</v>
      </c>
      <c r="B44" s="17">
        <v>44.684321131531803</v>
      </c>
      <c r="C44" s="1" t="s">
        <v>521</v>
      </c>
      <c r="D44" s="1" t="s">
        <v>517</v>
      </c>
    </row>
    <row r="45" spans="1:4" x14ac:dyDescent="0.15">
      <c r="A45" s="1" t="s">
        <v>582</v>
      </c>
      <c r="B45" s="17">
        <v>32.559453799371603</v>
      </c>
      <c r="C45" s="1" t="s">
        <v>521</v>
      </c>
      <c r="D45" s="1" t="s">
        <v>517</v>
      </c>
    </row>
    <row r="46" spans="1:4" x14ac:dyDescent="0.15">
      <c r="A46" s="1" t="s">
        <v>583</v>
      </c>
      <c r="B46" s="17">
        <v>33.532948960124003</v>
      </c>
      <c r="C46" s="1" t="s">
        <v>521</v>
      </c>
      <c r="D46" s="1" t="s">
        <v>517</v>
      </c>
    </row>
    <row r="47" spans="1:4" x14ac:dyDescent="0.15">
      <c r="A47" s="1" t="s">
        <v>593</v>
      </c>
      <c r="B47" s="17">
        <v>5.8286121198807601</v>
      </c>
      <c r="C47" s="1" t="s">
        <v>521</v>
      </c>
      <c r="D47" s="1" t="s">
        <v>508</v>
      </c>
    </row>
    <row r="48" spans="1:4" x14ac:dyDescent="0.15">
      <c r="A48" s="1" t="s">
        <v>594</v>
      </c>
      <c r="B48" s="17">
        <v>4.8617928521237497</v>
      </c>
      <c r="C48" s="1" t="s">
        <v>521</v>
      </c>
      <c r="D48" s="1" t="s">
        <v>508</v>
      </c>
    </row>
    <row r="49" spans="1:4" x14ac:dyDescent="0.15">
      <c r="A49" s="1" t="s">
        <v>595</v>
      </c>
      <c r="B49" s="17">
        <v>4.9285516969401302</v>
      </c>
      <c r="C49" s="1" t="s">
        <v>521</v>
      </c>
      <c r="D49" s="1" t="s">
        <v>508</v>
      </c>
    </row>
    <row r="50" spans="1:4" x14ac:dyDescent="0.15">
      <c r="A50" s="1" t="s">
        <v>596</v>
      </c>
      <c r="B50" s="17">
        <v>25.7090578060876</v>
      </c>
      <c r="C50" s="1" t="s">
        <v>521</v>
      </c>
      <c r="D50" s="1" t="s">
        <v>513</v>
      </c>
    </row>
    <row r="51" spans="1:4" x14ac:dyDescent="0.15">
      <c r="A51" s="1" t="s">
        <v>597</v>
      </c>
      <c r="B51" s="17">
        <v>23.083596361267801</v>
      </c>
      <c r="C51" s="1" t="s">
        <v>521</v>
      </c>
      <c r="D51" s="1" t="s">
        <v>513</v>
      </c>
    </row>
    <row r="52" spans="1:4" x14ac:dyDescent="0.15">
      <c r="A52" s="1" t="s">
        <v>598</v>
      </c>
      <c r="B52" s="17">
        <v>19.5793356039533</v>
      </c>
      <c r="C52" s="1" t="s">
        <v>521</v>
      </c>
      <c r="D52" s="1" t="s">
        <v>513</v>
      </c>
    </row>
    <row r="53" spans="1:4" x14ac:dyDescent="0.15">
      <c r="A53" s="1" t="s">
        <v>599</v>
      </c>
      <c r="B53" s="17">
        <v>31.452708208393702</v>
      </c>
      <c r="C53" s="1" t="s">
        <v>521</v>
      </c>
      <c r="D53" s="1" t="s">
        <v>517</v>
      </c>
    </row>
    <row r="54" spans="1:4" x14ac:dyDescent="0.15">
      <c r="A54" s="1" t="s">
        <v>600</v>
      </c>
      <c r="B54" s="17">
        <v>27.955055907894501</v>
      </c>
      <c r="C54" s="1" t="s">
        <v>521</v>
      </c>
      <c r="D54" s="1" t="s">
        <v>517</v>
      </c>
    </row>
    <row r="55" spans="1:4" x14ac:dyDescent="0.15">
      <c r="A55" s="1" t="s">
        <v>601</v>
      </c>
      <c r="B55" s="17">
        <v>32.069858315959898</v>
      </c>
      <c r="C55" s="1" t="s">
        <v>521</v>
      </c>
      <c r="D55" s="1" t="s">
        <v>517</v>
      </c>
    </row>
    <row r="56" spans="1:4" x14ac:dyDescent="0.15">
      <c r="A56" s="1" t="s">
        <v>506</v>
      </c>
      <c r="B56" s="17">
        <v>32.8045344206826</v>
      </c>
      <c r="C56" s="1" t="s">
        <v>507</v>
      </c>
      <c r="D56" s="1" t="s">
        <v>508</v>
      </c>
    </row>
    <row r="57" spans="1:4" x14ac:dyDescent="0.15">
      <c r="A57" s="1" t="s">
        <v>510</v>
      </c>
      <c r="B57" s="17">
        <v>14.923334944967801</v>
      </c>
      <c r="C57" s="1" t="s">
        <v>507</v>
      </c>
      <c r="D57" s="1" t="s">
        <v>508</v>
      </c>
    </row>
    <row r="58" spans="1:4" x14ac:dyDescent="0.15">
      <c r="A58" s="1" t="s">
        <v>511</v>
      </c>
      <c r="B58" s="17">
        <v>38.3400968575855</v>
      </c>
      <c r="C58" s="1" t="s">
        <v>507</v>
      </c>
      <c r="D58" s="1" t="s">
        <v>508</v>
      </c>
    </row>
    <row r="59" spans="1:4" x14ac:dyDescent="0.15">
      <c r="A59" s="1" t="s">
        <v>512</v>
      </c>
      <c r="B59" s="17">
        <v>161.59437262462399</v>
      </c>
      <c r="C59" s="1" t="s">
        <v>507</v>
      </c>
      <c r="D59" s="1" t="s">
        <v>513</v>
      </c>
    </row>
    <row r="60" spans="1:4" x14ac:dyDescent="0.15">
      <c r="A60" s="1" t="s">
        <v>514</v>
      </c>
      <c r="B60" s="17">
        <v>213.97516479581901</v>
      </c>
      <c r="C60" s="1" t="s">
        <v>507</v>
      </c>
      <c r="D60" s="1" t="s">
        <v>513</v>
      </c>
    </row>
    <row r="61" spans="1:4" x14ac:dyDescent="0.15">
      <c r="A61" s="1" t="s">
        <v>515</v>
      </c>
      <c r="B61" s="17">
        <v>172.55334504400699</v>
      </c>
      <c r="C61" s="1" t="s">
        <v>507</v>
      </c>
      <c r="D61" s="1" t="s">
        <v>513</v>
      </c>
    </row>
    <row r="62" spans="1:4" x14ac:dyDescent="0.15">
      <c r="A62" s="1" t="s">
        <v>516</v>
      </c>
      <c r="B62" s="17">
        <v>105.945452793622</v>
      </c>
      <c r="C62" s="1" t="s">
        <v>507</v>
      </c>
      <c r="D62" s="1" t="s">
        <v>517</v>
      </c>
    </row>
    <row r="63" spans="1:4" x14ac:dyDescent="0.15">
      <c r="A63" s="1" t="s">
        <v>518</v>
      </c>
      <c r="B63" s="17">
        <v>119.55868931078</v>
      </c>
      <c r="C63" s="1" t="s">
        <v>507</v>
      </c>
      <c r="D63" s="1" t="s">
        <v>517</v>
      </c>
    </row>
    <row r="64" spans="1:4" x14ac:dyDescent="0.15">
      <c r="A64" s="1" t="s">
        <v>519</v>
      </c>
      <c r="B64" s="17">
        <v>106.411118392521</v>
      </c>
      <c r="C64" s="1" t="s">
        <v>507</v>
      </c>
      <c r="D64" s="1" t="s">
        <v>517</v>
      </c>
    </row>
    <row r="65" spans="1:4" x14ac:dyDescent="0.15">
      <c r="A65" s="1" t="s">
        <v>530</v>
      </c>
      <c r="B65" s="17">
        <v>69.718172382676102</v>
      </c>
      <c r="C65" s="1" t="s">
        <v>507</v>
      </c>
      <c r="D65" s="1" t="s">
        <v>508</v>
      </c>
    </row>
    <row r="66" spans="1:4" x14ac:dyDescent="0.15">
      <c r="A66" s="1" t="s">
        <v>531</v>
      </c>
      <c r="B66" s="17">
        <v>63.681637169452003</v>
      </c>
      <c r="C66" s="1" t="s">
        <v>507</v>
      </c>
      <c r="D66" s="1" t="s">
        <v>508</v>
      </c>
    </row>
    <row r="67" spans="1:4" x14ac:dyDescent="0.15">
      <c r="A67" s="1" t="s">
        <v>532</v>
      </c>
      <c r="B67" s="17">
        <v>34.587909579142199</v>
      </c>
      <c r="C67" s="1" t="s">
        <v>507</v>
      </c>
      <c r="D67" s="1" t="s">
        <v>508</v>
      </c>
    </row>
    <row r="68" spans="1:4" x14ac:dyDescent="0.15">
      <c r="A68" s="1" t="s">
        <v>533</v>
      </c>
      <c r="B68" s="17">
        <v>116.189422188812</v>
      </c>
      <c r="C68" s="1" t="s">
        <v>507</v>
      </c>
      <c r="D68" s="1" t="s">
        <v>513</v>
      </c>
    </row>
    <row r="69" spans="1:4" x14ac:dyDescent="0.15">
      <c r="A69" s="1" t="s">
        <v>534</v>
      </c>
      <c r="B69" s="17">
        <v>150.489580542965</v>
      </c>
      <c r="C69" s="1" t="s">
        <v>507</v>
      </c>
      <c r="D69" s="1" t="s">
        <v>513</v>
      </c>
    </row>
    <row r="70" spans="1:4" x14ac:dyDescent="0.15">
      <c r="A70" s="1" t="s">
        <v>535</v>
      </c>
      <c r="B70" s="17">
        <v>159.070224157783</v>
      </c>
      <c r="C70" s="1" t="s">
        <v>507</v>
      </c>
      <c r="D70" s="1" t="s">
        <v>513</v>
      </c>
    </row>
    <row r="71" spans="1:4" x14ac:dyDescent="0.15">
      <c r="A71" s="1" t="s">
        <v>536</v>
      </c>
      <c r="B71" s="17">
        <v>153.50716510156099</v>
      </c>
      <c r="C71" s="1" t="s">
        <v>507</v>
      </c>
      <c r="D71" s="1" t="s">
        <v>517</v>
      </c>
    </row>
    <row r="72" spans="1:4" x14ac:dyDescent="0.15">
      <c r="A72" s="1" t="s">
        <v>537</v>
      </c>
      <c r="B72" s="17">
        <v>131.65707688836901</v>
      </c>
      <c r="C72" s="1" t="s">
        <v>507</v>
      </c>
      <c r="D72" s="1" t="s">
        <v>517</v>
      </c>
    </row>
    <row r="73" spans="1:4" x14ac:dyDescent="0.15">
      <c r="A73" s="1" t="s">
        <v>538</v>
      </c>
      <c r="B73" s="17">
        <v>151.00823019123101</v>
      </c>
      <c r="C73" s="1" t="s">
        <v>507</v>
      </c>
      <c r="D73" s="1" t="s">
        <v>517</v>
      </c>
    </row>
    <row r="74" spans="1:4" x14ac:dyDescent="0.15">
      <c r="A74" s="1" t="s">
        <v>566</v>
      </c>
      <c r="B74" s="17">
        <v>18.846795583480599</v>
      </c>
      <c r="C74" s="1" t="s">
        <v>507</v>
      </c>
      <c r="D74" s="1" t="s">
        <v>508</v>
      </c>
    </row>
    <row r="75" spans="1:4" x14ac:dyDescent="0.15">
      <c r="A75" s="1" t="s">
        <v>567</v>
      </c>
      <c r="B75" s="17">
        <v>47.438841996478601</v>
      </c>
      <c r="C75" s="1" t="s">
        <v>507</v>
      </c>
      <c r="D75" s="1" t="s">
        <v>508</v>
      </c>
    </row>
    <row r="76" spans="1:4" x14ac:dyDescent="0.15">
      <c r="A76" s="1" t="s">
        <v>568</v>
      </c>
      <c r="B76" s="17">
        <v>17.210946102781499</v>
      </c>
      <c r="C76" s="1" t="s">
        <v>507</v>
      </c>
      <c r="D76" s="1" t="s">
        <v>508</v>
      </c>
    </row>
    <row r="77" spans="1:4" x14ac:dyDescent="0.15">
      <c r="A77" s="1" t="s">
        <v>569</v>
      </c>
      <c r="B77" s="17">
        <v>175.802761280613</v>
      </c>
      <c r="C77" s="1" t="s">
        <v>507</v>
      </c>
      <c r="D77" s="1" t="s">
        <v>513</v>
      </c>
    </row>
    <row r="78" spans="1:4" x14ac:dyDescent="0.15">
      <c r="A78" s="1" t="s">
        <v>570</v>
      </c>
      <c r="B78" s="17">
        <v>152.57402936948199</v>
      </c>
      <c r="C78" s="1" t="s">
        <v>507</v>
      </c>
      <c r="D78" s="1" t="s">
        <v>513</v>
      </c>
    </row>
    <row r="79" spans="1:4" x14ac:dyDescent="0.15">
      <c r="A79" s="1" t="s">
        <v>571</v>
      </c>
      <c r="B79" s="17">
        <v>160.78855932129801</v>
      </c>
      <c r="C79" s="1" t="s">
        <v>507</v>
      </c>
      <c r="D79" s="1" t="s">
        <v>513</v>
      </c>
    </row>
    <row r="80" spans="1:4" x14ac:dyDescent="0.15">
      <c r="A80" s="1" t="s">
        <v>572</v>
      </c>
      <c r="B80" s="17">
        <v>103.682895786036</v>
      </c>
      <c r="C80" s="1" t="s">
        <v>507</v>
      </c>
      <c r="D80" s="1" t="s">
        <v>517</v>
      </c>
    </row>
    <row r="81" spans="1:4" x14ac:dyDescent="0.15">
      <c r="A81" s="1" t="s">
        <v>573</v>
      </c>
      <c r="B81" s="17">
        <v>131.980463265162</v>
      </c>
      <c r="C81" s="1" t="s">
        <v>507</v>
      </c>
      <c r="D81" s="1" t="s">
        <v>517</v>
      </c>
    </row>
    <row r="82" spans="1:4" x14ac:dyDescent="0.15">
      <c r="A82" s="1" t="s">
        <v>574</v>
      </c>
      <c r="B82" s="17">
        <v>130.366415991027</v>
      </c>
      <c r="C82" s="1" t="s">
        <v>507</v>
      </c>
      <c r="D82" s="1" t="s">
        <v>517</v>
      </c>
    </row>
    <row r="83" spans="1:4" x14ac:dyDescent="0.15">
      <c r="A83" s="1" t="s">
        <v>584</v>
      </c>
      <c r="B83" s="17">
        <v>34.574305812708403</v>
      </c>
      <c r="C83" s="1" t="s">
        <v>507</v>
      </c>
      <c r="D83" s="1" t="s">
        <v>508</v>
      </c>
    </row>
    <row r="84" spans="1:4" x14ac:dyDescent="0.15">
      <c r="A84" s="1" t="s">
        <v>585</v>
      </c>
      <c r="B84" s="17">
        <v>27.154125963993401</v>
      </c>
      <c r="C84" s="1" t="s">
        <v>507</v>
      </c>
      <c r="D84" s="1" t="s">
        <v>508</v>
      </c>
    </row>
    <row r="85" spans="1:4" x14ac:dyDescent="0.15">
      <c r="A85" s="1" t="s">
        <v>586</v>
      </c>
      <c r="B85" s="17">
        <v>30.763249980770201</v>
      </c>
      <c r="C85" s="1" t="s">
        <v>507</v>
      </c>
      <c r="D85" s="1" t="s">
        <v>508</v>
      </c>
    </row>
    <row r="86" spans="1:4" x14ac:dyDescent="0.15">
      <c r="A86" s="1" t="s">
        <v>587</v>
      </c>
      <c r="B86" s="17">
        <v>275.61948863571001</v>
      </c>
      <c r="C86" s="1" t="s">
        <v>507</v>
      </c>
      <c r="D86" s="1" t="s">
        <v>513</v>
      </c>
    </row>
    <row r="87" spans="1:4" x14ac:dyDescent="0.15">
      <c r="A87" s="1" t="s">
        <v>588</v>
      </c>
      <c r="B87" s="17">
        <v>289.68514808374903</v>
      </c>
      <c r="C87" s="1" t="s">
        <v>507</v>
      </c>
      <c r="D87" s="1" t="s">
        <v>513</v>
      </c>
    </row>
    <row r="88" spans="1:4" x14ac:dyDescent="0.15">
      <c r="A88" s="1" t="s">
        <v>589</v>
      </c>
      <c r="B88" s="17">
        <v>208.86827326950899</v>
      </c>
      <c r="C88" s="1" t="s">
        <v>507</v>
      </c>
      <c r="D88" s="1" t="s">
        <v>513</v>
      </c>
    </row>
    <row r="89" spans="1:4" x14ac:dyDescent="0.15">
      <c r="A89" s="1" t="s">
        <v>590</v>
      </c>
      <c r="B89" s="17">
        <v>161.36887548358899</v>
      </c>
      <c r="C89" s="1" t="s">
        <v>507</v>
      </c>
      <c r="D89" s="1" t="s">
        <v>517</v>
      </c>
    </row>
    <row r="90" spans="1:4" x14ac:dyDescent="0.15">
      <c r="A90" s="1" t="s">
        <v>591</v>
      </c>
      <c r="B90" s="17">
        <v>151.973739855714</v>
      </c>
      <c r="C90" s="1" t="s">
        <v>507</v>
      </c>
      <c r="D90" s="1" t="s">
        <v>517</v>
      </c>
    </row>
    <row r="91" spans="1:4" x14ac:dyDescent="0.15">
      <c r="A91" s="1" t="s">
        <v>592</v>
      </c>
      <c r="B91" s="17">
        <v>197.18446023656699</v>
      </c>
      <c r="C91" s="1" t="s">
        <v>507</v>
      </c>
      <c r="D91" s="1" t="s">
        <v>517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Fig. 1b</vt:lpstr>
      <vt:lpstr>Fig. 1c</vt:lpstr>
      <vt:lpstr>Fig. 1d</vt:lpstr>
      <vt:lpstr>Fig. 2c</vt:lpstr>
      <vt:lpstr>Fig. 2f</vt:lpstr>
      <vt:lpstr>Fig. 2g</vt:lpstr>
      <vt:lpstr>Fig. 3b</vt:lpstr>
      <vt:lpstr>Fig. 4f, g</vt:lpstr>
      <vt:lpstr>Fig. 5a</vt:lpstr>
      <vt:lpstr>Fig. 5b</vt:lpstr>
      <vt:lpstr>Fig. 5c</vt:lpstr>
      <vt:lpstr>Fig. 5e</vt:lpstr>
      <vt:lpstr>Fig. 5h</vt:lpstr>
      <vt:lpstr>Suppl. Fig. 8</vt:lpstr>
      <vt:lpstr>Suppl. Fig. 11</vt:lpstr>
      <vt:lpstr>Suppl. Fig. 19b</vt:lpstr>
      <vt:lpstr>Suppl. Fig. 20a</vt:lpstr>
      <vt:lpstr>Suppl. Fig. 21a</vt:lpstr>
      <vt:lpstr>Suppl. Fig. 22</vt:lpstr>
      <vt:lpstr>Suppl. Fig. 25</vt:lpstr>
      <vt:lpstr>Suppl. Fig.27a</vt:lpstr>
      <vt:lpstr>Suppl. Fig. 27c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qyq</dc:creator>
  <cp:lastModifiedBy>yongqing qian</cp:lastModifiedBy>
  <dcterms:created xsi:type="dcterms:W3CDTF">2023-05-12T11:15:00Z</dcterms:created>
  <dcterms:modified xsi:type="dcterms:W3CDTF">2025-07-31T04:49:41Z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