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L:\Lab_NickM\JodiThomas\Projects\AGDS\Sex\Sex_stratified_GWAS\Manuscript\Nature_communications_review\Second_revisions\"/>
    </mc:Choice>
  </mc:AlternateContent>
  <xr:revisionPtr revIDLastSave="0" documentId="13_ncr:1_{CF984A8C-EF48-4DFA-B45B-605C6DE91CAA}" xr6:coauthVersionLast="36" xr6:coauthVersionMax="36" xr10:uidLastSave="{00000000-0000-0000-0000-000000000000}"/>
  <bookViews>
    <workbookView xWindow="0" yWindow="0" windowWidth="28800" windowHeight="6255" xr2:uid="{00000000-000D-0000-FFFF-FFFF00000000}"/>
  </bookViews>
  <sheets>
    <sheet name="Supp Data 1" sheetId="27" r:id="rId1"/>
    <sheet name="Supp Data 2" sheetId="11" r:id="rId2"/>
    <sheet name="Supp Data 3" sheetId="12" r:id="rId3"/>
    <sheet name="Supp Data 4" sheetId="32" r:id="rId4"/>
    <sheet name="Supp Data 5" sheetId="36" r:id="rId5"/>
    <sheet name="Supp Data 6" sheetId="21" r:id="rId6"/>
    <sheet name="Supp Data 7" sheetId="22" r:id="rId7"/>
    <sheet name="Supp Data 8" sheetId="23" r:id="rId8"/>
    <sheet name="Supp Data 9" sheetId="37" r:id="rId9"/>
    <sheet name="Supp Data 10" sheetId="30" r:id="rId10"/>
    <sheet name="Supp Data 11" sheetId="24" r:id="rId11"/>
    <sheet name="Supp Data 12" sheetId="38" r:id="rId12"/>
    <sheet name="Supp Data 13" sheetId="15" r:id="rId13"/>
    <sheet name="Supp Data 14" sheetId="14" r:id="rId14"/>
    <sheet name="Supp Data 15" sheetId="8" r:id="rId15"/>
    <sheet name="Supp Data 16" sheetId="9" r:id="rId16"/>
    <sheet name="Supp Data 17" sheetId="10" r:id="rId17"/>
    <sheet name="Supp Data 18" sheetId="29" r:id="rId18"/>
    <sheet name="Supp Data 19" sheetId="13" r:id="rId19"/>
    <sheet name="Supp Data 20" sheetId="1" r:id="rId20"/>
    <sheet name="Supp Data 21" sheetId="20" r:id="rId21"/>
    <sheet name="Supp Data 22" sheetId="31" r:id="rId22"/>
    <sheet name="Supp Data 23" sheetId="33" r:id="rId23"/>
    <sheet name="Supp Data 24" sheetId="34" r:id="rId24"/>
    <sheet name="Supp Data 25" sheetId="35" r:id="rId25"/>
    <sheet name="Supp Data 26" sheetId="26" r:id="rId26"/>
    <sheet name="Supp Data 27" sheetId="25" r:id="rId27"/>
    <sheet name="Supp Data 28" sheetId="19" r:id="rId28"/>
    <sheet name="Supp Data 29" sheetId="7" r:id="rId29"/>
    <sheet name="Supp Data 30" sheetId="18" r:id="rId30"/>
    <sheet name="Supp Data 31" sheetId="16" r:id="rId31"/>
    <sheet name="Supp Data 32" sheetId="17" r:id="rId32"/>
    <sheet name="Supp Data 33" sheetId="39" r:id="rId33"/>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 i="27" l="1"/>
  <c r="G10" i="27"/>
  <c r="E10" i="27"/>
  <c r="D10" i="27"/>
  <c r="K9" i="27"/>
  <c r="J9" i="27"/>
  <c r="L9" i="27" s="1"/>
  <c r="I9" i="27"/>
  <c r="F9" i="27"/>
  <c r="K8" i="27"/>
  <c r="J8" i="27"/>
  <c r="L8" i="27" s="1"/>
  <c r="I8" i="27"/>
  <c r="F8" i="27"/>
  <c r="K7" i="27"/>
  <c r="J7" i="27"/>
  <c r="I7" i="27"/>
  <c r="F7" i="27"/>
  <c r="K6" i="27"/>
  <c r="J6" i="27"/>
  <c r="I6" i="27"/>
  <c r="F6" i="27"/>
  <c r="K5" i="27"/>
  <c r="J5" i="27"/>
  <c r="L5" i="27" s="1"/>
  <c r="I5" i="27"/>
  <c r="F5" i="27"/>
  <c r="K4" i="27"/>
  <c r="J4" i="27"/>
  <c r="L4" i="27" s="1"/>
  <c r="I4" i="27"/>
  <c r="F4" i="27"/>
  <c r="K10" i="27" l="1"/>
  <c r="F10" i="27"/>
  <c r="L7" i="27"/>
  <c r="I10" i="27"/>
  <c r="J10" i="27"/>
  <c r="L6" i="27"/>
  <c r="L10" i="27" l="1"/>
</calcChain>
</file>

<file path=xl/sharedStrings.xml><?xml version="1.0" encoding="utf-8"?>
<sst xmlns="http://schemas.openxmlformats.org/spreadsheetml/2006/main" count="1968" uniqueCount="862">
  <si>
    <t>rsID</t>
  </si>
  <si>
    <t>Chr</t>
  </si>
  <si>
    <t>Pos</t>
  </si>
  <si>
    <t>Effect Allele</t>
  </si>
  <si>
    <t>Other Allele</t>
  </si>
  <si>
    <t>Beta (GxS)</t>
  </si>
  <si>
    <t>SE (GxS)</t>
  </si>
  <si>
    <t>P (GxS)</t>
  </si>
  <si>
    <t>Beta (Females)</t>
  </si>
  <si>
    <t>SE (Females)</t>
  </si>
  <si>
    <t>P (Females)</t>
  </si>
  <si>
    <t>Freq Effect Allele (Females)</t>
  </si>
  <si>
    <t>Beta (Males)</t>
  </si>
  <si>
    <t>SE (Males)</t>
  </si>
  <si>
    <t>P (Males)</t>
  </si>
  <si>
    <t>Freq Effect Allele (Males)</t>
  </si>
  <si>
    <t>Significant SNPs in LD</t>
  </si>
  <si>
    <t>Gene: positional</t>
  </si>
  <si>
    <t>Gene: eQTL (tissue)</t>
  </si>
  <si>
    <t>Gene: chromatin interaction (tissue)</t>
  </si>
  <si>
    <t>rs12092435</t>
  </si>
  <si>
    <t>C</t>
  </si>
  <si>
    <t>G</t>
  </si>
  <si>
    <t>rs10914146, rs116437604, rs75383068</t>
  </si>
  <si>
    <t>RP11-46A10.5, RP11-46A10.8, AL162431.1, STX6, IER5, RP11-309G3.3</t>
  </si>
  <si>
    <t>KIAA1614(BIOSQTL/BIOS_eQTL_geneLevel), RP11-46A10.5(eQTLGen_cis_eQTLs:BIOSQTL/BIOS_eQTL_geneLevel), RP11-46A10.4(BIOSQTL/BIOS_eQTL_geneLevel), AL162431.1(PsychENCODE_eQTLs), STX6(eQTLcatalogue/BLUEPRINT_ge_T-cell:eQTLcatalogue/Fairfax_2014_IFN24:eQTLcatalogue/Fairfax_2014_naive:PsychENCODE_eQTLs:eQTLGen_cis_eQTLs:BIOSQTL/BIOS_eQTL_geneLevel:CMC_SVA_cis:GTEx/v8/Whole_Blood), MR1(eQTLGen_cis_eQTLs), IER5(eQTLGen_cis_eQTLs:BIOSQTL/BIOS_eQTL_geneLevel)</t>
  </si>
  <si>
    <t>RP5-1180C10.2(Mesendoderm:hESC), ACBD6(Adult_Cortex:Fetal_Cortex:Aorta:Left_Ventricle:IMR90:Mesenchymal_Stem_Cell:Mesendoderm:Neural_Progenitor_Cell:Trophoblast-like_Cell:hESC), Y_RNA(Left_Ventricle:GM12878:IMR90:Mesenchymal_Stem_Cell:Mesendoderm:Trophoblast-like_Cell:hESC), AL358354.1(Left_Ventricle:GM12878:IMR90:Mesenchymal_Stem_Cell:Mesendoderm:Trophoblast-like_Cell:hESC), OVAAL(IMR90), XPR1(Promoter_anchored_loops), RP11-46A10.2(Mesenchymal_Stem_Cell:Mesendoderm), KIAA1614(Adult_Cortex:Fetal_Cortex:Mesenchymal_Stem_Cell), RP11-46A10.5(Adult_Cortex:Fetal_Cortex:IMR90:hESC), RP11-46A10.4(IMR90:hESC), RP11-46A10.6(IMR90:hESC), RP11-46A10.8(Adult_Cortex:Fetal_Cortex:IMR90:hESC), AL162431.1(Adult_Cortex:Fetal_Cortex:IMR90:hESC), STX6(Promoter_anchored_loops:GM12878:IMR90:hESC), MR1(Adult_Cortex:Fetal_Cortex:GM12878:IMR90), IER5(GM12878:IMR90), RP11-309G3.3(Adult_Cortex:Fetal_Cortex:GM12878:IMR90), RP11-540K16.1(Left_Ventricle:IMR90:Mesenchymal_Stem_Cell:Mesendoderm:Trophoblast-like_Cell:hESC), RP11-540K16.2(Fetal_Cortex:Left_Ventricle:IMR90:Mesenchymal_Stem_Cell:Mesendoderm:Trophoblast-like_Cell:hESC), CACNA1E(Mesendoderm), RP11-538D16.3(Mesendoderm), RGS8(Mesenchymal_Stem_Cell), DHX9(IMR90)</t>
  </si>
  <si>
    <t>rs12312238</t>
  </si>
  <si>
    <t>T</t>
  </si>
  <si>
    <t>rs1882301, rs12372596</t>
  </si>
  <si>
    <t>FBRSL1</t>
  </si>
  <si>
    <t>RP11-503G7.1(BIOSQTL/BIOS_eQTL_geneLevel), RP11-503G7.2(eQTLcatalogue/GENCORD_ge_T-cell:eQTLcatalogue/TwinsUK_ge_LCL:eQTLGen_cis_eQTLs:BIOSQTL/BIOS_eQTL_geneLevel), MUC8(eQTLGen_cis_eQTLs:BIOSQTL/BIOS_eQTL_geneLevel), FBRSL1(eQTLcatalogue/BLUEPRINT_ge_monocyte:eQTLcatalogue/Fairfax_2012_B-cell_CD19:eQTLcatalogue/Fairfax_2014_naive:eQTLcatalogue/Kasela_2017_T-cell_CD4:eQTLcatalogue/Kasela_2017_T-cell_CD8:eQTLcatalogue/Lepik_2017_ge_blood:eQTLcatalogue/TwinsUK_ge_LCL:eQTLGen_cis_eQTLs:BIOSQTL/BIOS_eQTL_geneLevel:GTEx/v8/Whole_Blood:GTEx/v8/Pancreas:GTEx/v8/Spleen), POLE(CMC_SVA_cis:BRAINEAC/CRBL), PXMP2(BIOSQTL/BIOS_eQTL_geneLevel), RP13-672B3.2(BIOSQTL/BIOS_eQTL_geneLevel), ANKLE2(eQTLGen_cis_eQTLs:BIOSQTL/BIOS_eQTL_geneLevel), CHFR(eQTLGen_cis_eQTLs), ZNF605(eQTLGen_cis_eQTLs), ZNF26(GTEx/v8/Adipose_Subcutaneous), ZNF84(eQTLGen_cis_eQTLs)</t>
  </si>
  <si>
    <t>rs28573687</t>
  </si>
  <si>
    <t>A</t>
  </si>
  <si>
    <t>C19orf12(eQTLGen_cis_eQTLs:BIOSQTL/BIOS_eQTL_geneLevel), CCNE1(eQTLcatalogue/TwinsUK_ge_skin:GTEx/v8/Esophagus_Mucosa:GTEx/v8/Skin_Not_Sun_Exposed_Suprapubic:GTEx/v8/Skin_Sun_Exposed_Lower_leg:GTEx/v8/Thyroid)</t>
  </si>
  <si>
    <t>AC005357.1(IMR90), POP4(GM12878:IMR90), CCNE1(GM12878:Mesenchymal_Stem_Cell:hESC), CTC-448F2.3(Left_Ventricle:GM12878:IMR90:Mesenchymal_Stem_Cell:Mesendoderm:Trophoblast-like_Cell:hESC), URI1(Left_Ventricle:GM12878:IMR90:Mesenchymal_Stem_Cell:Mesendoderm:Trophoblast-like_Cell:hESC), RPL9P32(Mesenchymal_Stem_Cell:Mesendoderm:hESC), CTC-448F2.4(GM12878:Mesenchymal_Stem_Cell:Mesendoderm), TAF9P3(GM12878:Mesenchymal_Stem_Cell:Mesendoderm), CTC-448F2.6(GM12878:Mesenchymal_Stem_Cell:Mesendoderm), AC011478.1(Mesenchymal_Stem_Cell), CTC-565M22.1(IMR90:Mesenchymal_Stem_Cell:Mesendoderm:Trophoblast-like_Cell), CTC-400I9.1(IMR90:Mesendoderm), AC020952.1(IMR90:Mesenchymal_Stem_Cell), CTC-439O9.3(IMR90:Mesenchymal_Stem_Cell), AC011525.2(IMR90), AC011525.4(IMR90), CTC-360P9.5(Left_Ventricle:IMR90), AC011456.1(Left_Ventricle:IMR90), CTC-360P9.2(IMR90), AC011518.1(IMR90), AC011518.2(IMR90), RNA5SP472(Mesenchymal_Stem_Cell:Trophoblast-like_Cell), AC007773.1(Liver:GM12878:IMR90:Mesenchymal_Stem_Cell), AC007773.2(Left_Ventricle:Liver:IMR90:Mesenchymal_Stem_Cell), AC007773.3(Left_Ventricle:Liver:IMR90:Mesenchymal_Stem_Cell), DPY19L3(Left_Ventricle:Liver:IMR90:Mesenchymal_Stem_Cell), AC005621.1(IMR90:Mesenchymal_Stem_Cell), PDCD5(Mesenchymal_Stem_Cell)</t>
  </si>
  <si>
    <t>rs6080675</t>
  </si>
  <si>
    <t>rs117516403</t>
  </si>
  <si>
    <t>PCSK2</t>
  </si>
  <si>
    <t>BFSP1(eQTLGen_cis_eQTLs), DSTN(eQTLGen_cis_eQTLs)</t>
  </si>
  <si>
    <t>RNF11B(Mesenchymal_Stem_Cell), MACROD2-IT1(Mesenchymal_Stem_Cell), RNU6-1159P(IMR90), RNU6-115P(IMR90), KIF16B(Mesendoderm:hESC), Y_RNA(IMR90:Mesenchymal_Stem_Cell:Mesendoderm), RPL7AL3(IMR90:Mesenchymal_Stem_Cell:Mesendoderm), RP4-705D16.3(Mesendoderm), SNRPB2(Mesendoderm), OTOR(Liver:IMR90:Mesenchymal_Stem_Cell:Mesendoderm:Trophoblast-like_Cell:hESC), RP5-1195D24.1(Left_Ventricle:IMR90:Mesenchymal_Stem_Cell:Mesendoderm:Trophoblast-like_Cell:hESC), U3(Liver:IMR90:Mesenchymal_Stem_Cell:Mesendoderm:Trophoblast-like_Cell:hESC), RP11-462D18.2(Mesendoderm:hESC), RNU6-192P(Mesenchymal_Stem_Cell), SNX5(IMR90:Mesenchymal_Stem_Cell:Mesendoderm:Trophoblast-like_Cell:hESC), OVOL2(IMR90:Mesenchymal_Stem_Cell), SNORD17(IMR90:Mesenchymal_Stem_Cell:Mesendoderm:Trophoblast-like_Cell:hESC), MGME1(IMR90:Mesenchymal_Stem_Cell:Mesendoderm:Trophoblast-like_Cell:hESC), PTMAP3(Mesenchymal_Stem_Cell:hESC), RP4-726N1.2(IMR90:Mesenchymal_Stem_Cell), RPL15P1(Mesenchymal_Stem_Cell), RNU7-137P(Mesenchymal_Stem_Cell), Y_RNA(Mesenchymal_Stem_Cell), PET117(Mesenchymal_Stem_Cell), CSRP2BP(Mesenchymal_Stem_Cell), AL050321.1(IMR90:Mesenchymal_Stem_Cell), RP4-717M23.2(IMR90:Mesenchymal_Stem_Cell), RN7SL14P(IMR90:Mesenchymal_Stem_Cell), RNU2-56P(IMR90:Mesenchymal_Stem_Cell:Trophoblast-like_Cell), ZNF133(IMR90:Mesenchymal_Stem_Cell:Trophoblast-like_Cell), RN7SKP74(IMR90:Mesenchymal_Stem_Cell:Trophoblast-like_Cell), RP4-568F9.6(Left_Ventricle:Mesenchymal_Stem_Cell), LINC00851(Left_Ventricle:IMR90:Mesenchymal_Stem_Cell), AL121893.1(IMR90), LINC00493(IMR90), DUXAP7(IMR90:Mesenchymal_Stem_Cell), C20orf78(IMR90), AL136090.1(Mesenchymal_Stem_Cell), RP5-1027G4.3(IMR90), AL049647.1(IMR90:Mesenchymal_Stem_Cell), AL139429.1(IMR90:Mesenchymal_Stem_Cell)</t>
  </si>
  <si>
    <t>Gene nearest lead SNP (distance, function)</t>
  </si>
  <si>
    <t>Gene nearest significant SNPs in LD (distance, function)</t>
  </si>
  <si>
    <t>Genes (annotated with &gt; 1 method)</t>
  </si>
  <si>
    <t>rs10123941</t>
  </si>
  <si>
    <t>rs6478321, rs2149355, rs2149354, rs2149353, rs3945581, rs7848124, rs4837502, rs4837503, rs10983772, rs10114960, rs10123955, rs10124679, rs10118506, rs10124632, rs7036316, rs1927902, rs1927900, rs1927899, rs7039838, rs1927898, rs1927896, rs4595203, rs7026297, rs10983775, rs12337267, rs7038716, rs10983779</t>
  </si>
  <si>
    <t>snoZ13_snr52(24412, intergenic)</t>
  </si>
  <si>
    <t>snoZ13_snr52(3831, intergenic), snoZ13_snr52(22523, intergenic), snoZ13_snr52(23050, intergenic), snoZ13_snr52(23093, intergenic), snoZ13_snr52(23221, intergenic), snoZ13_snr52(23376, intergenic), snoZ13_snr52(24094, intergenic), snoZ13_snr52(24132, intergenic), snoZ13_snr52(24230, intergenic), snoZ13_snr52(24309, intergenic), snoZ13_snr52(24424, intergenic), snoZ13_snr52(24635, intergenic), snoZ13_snr52(24647, intergenic), snoZ13_snr52(24668, intergenic), snoZ13_snr52(25041, intergenic), snoZ13_snr52(25241, intergenic), snoZ13_snr52(25405, intergenic), snoZ13_snr52(25454, intergenic), snoZ13_snr52(25724, intergenic), snoZ13_snr52(25944, intergenic), RP11-281A20.2(25847, intergenic), RP11-281A20.2(25589, intergenic), RP11-281A20.2(25575, intergenic), RP11-281A20.2(24625, intergenic), RP11-281A20.2(23721, intergenic), RP11-281A20.2(23113, intergenic), RP11-281A20.2(19558, intergenic)</t>
  </si>
  <si>
    <t>RP11-500B12.1, TLR4, snoZ13_snr52, RP11-281A20.2</t>
  </si>
  <si>
    <t>snoZ13_snr52</t>
  </si>
  <si>
    <t>RP11-500B12.1(BIOSQTL/BIOS_eQTL_geneLevel:GTEx/v8/Testis), TLR4(EyeGEx:eQTLcatalogue/CEDAR_neutrophil_CD15:PsychENCODE_eQTLs:eQTLGen_cis_eQTLs:BIOSQTL/BIOS_eQTL_geneLevel:GTEx/v8/Whole_Blood), RP11-281A20.2(BIOSQTL/BIOS_eQTL_geneLevel:GTEx/v8/Whole_Blood)</t>
  </si>
  <si>
    <t>RN7SKP125(IMR90), RP11-500B12.1(Mesenchymal_Stem_Cell:Mesendoderm:hESC), RPL35AP22(Mesenchymal_Stem_Cell:Mesendoderm:hESC), TLR4(Mesenchymal_Stem_Cell:Mesendoderm:hESC), RNU6-1082P(Mesenchymal_Stem_Cell:Mesendoderm:hESC), snoZ13_snr52(Mesenchymal_Stem_Cell:Mesendoderm), RP11-281A20.2(Mesenchymal_Stem_Cell:Mesendoderm), RP11-281A20.1(Mesendoderm:hESC), TPT1P9(Mesendoderm:Trophoblast-like_Cell:hESC), RP11-349E4.1(IMR90:Mesenchymal_Stem_Cell:Mesendoderm:Neural_Progenitor_Cell:Trophoblast-like_Cell:hESC), RP11-127L21.1(IMR90:Mesenchymal_Stem_Cell:Mesendoderm:Trophoblast-like_Cell:hESC), TUBB4BP6(Left_Ventricle:IMR90:Mesenchymal_Stem_Cell:Mesendoderm:Trophoblast-like_Cell:hESC), BRINP1(IMR90:Mesenchymal_Stem_Cell:Mesendoderm:Neural_Progenitor_Cell:Trophoblast-like_Cell:hESC), RP11-295D22.1(Left_Ventricle:IMR90:Mesenchymal_Stem_Cell:Mesendoderm:Trophoblast-like_Cell:hESC), RP11-360A18.2(Liver:IMR90:Mesenchymal_Stem_Cell:Mesendoderm:Neural_Progenitor_Cell:Trophoblast-like_Cell:hESC), RP11-360A18.1(Mesenchymal_Stem_Cell), MIR147A(IMR90:Mesenchymal_Stem_Cell), CDK5RAP2(Mesenchymal_Stem_Cell)</t>
  </si>
  <si>
    <t>rs10502971</t>
  </si>
  <si>
    <t>rs17411025, rs17411061, rs62097980, rs62097989, rs11877505, rs62097995, rs62097996, rs11662416, rs1979914, rs17503448, rs1504746, rs62098012, rs11664320, rs62098017, rs62098020, rs4405620, rs17412636, rs56030110, rs17412782, rs62098022, rs1504744, rs62098023, rs7227402, rs62098042, rs62098043, rs62098044, rs62098046, rs17504372, rs62098047, rs62098048, rs62098049, rs11665242</t>
  </si>
  <si>
    <t>DCC(0, intronic)</t>
  </si>
  <si>
    <t>DCC</t>
  </si>
  <si>
    <t>DCC(PsychENCODE_eQTLs:CMC_SVA_cis:GTEx/v8/Nerve_Tibial)</t>
  </si>
  <si>
    <t>RPLP0P11(IMR90), MAPK4(Mesenchymal_Stem_Cell), RP11-10I6.2(Mesenchymal_Stem_Cell), MRO(IMR90:Mesenchymal_Stem_Cell), HNRNPA3P16(IMR90:Mesenchymal_Stem_Cell), RPL17P46(IMR90:Mesenchymal_Stem_Cell), ME2(Mesenchymal_Stem_Cell), Y_RNA(Mesenchymal_Stem_Cell), ELAC1(Mesenchymal_Stem_Cell), RP11-729L2.2(Mesenchymal_Stem_Cell), SMAD4(Mesenchymal_Stem_Cell), RN7SL695P(Mesenchymal_Stem_Cell), SRSF10P1(Mesenchymal_Stem_Cell), MEX3C(Mesenchymal_Stem_Cell), RNU1-46P(IMR90:Mesenchymal_Stem_Cell), SS18L2P2(IMR90:Mesenchymal_Stem_Cell:Mesendoderm:Trophoblast-like_Cell:hESC), RP11-267C16.2(IMR90:Mesenchymal_Stem_Cell:Mesendoderm:Trophoblast-like_Cell:hESC), RSL24D1P9(IMR90:Mesenchymal_Stem_Cell:Mesendoderm:hESC), RP11-440L16.1(Left_Ventricle:IMR90:Mesenchymal_Stem_Cell:Mesendoderm:Trophoblast-like_Cell:hESC), RPS8P3(Left_Ventricle:IMR90:Mesenchymal_Stem_Cell:hESC), hsa-mir-4528(Mesendoderm:hESC), AC090666.1(Left_Ventricle:IMR90:Mesendoderm:hESC), RP11-116K4.1(Mesenchymal_Stem_Cell:Mesendoderm:hESC), SNORA37(Promoter_anchored_loops), AC098848.1(Mesendoderm:hESC), RNA5SP459(Mesenchymal_Stem_Cell)</t>
  </si>
  <si>
    <t>rs11130182</t>
  </si>
  <si>
    <t>rs6790914, rs4955420, rs10865954</t>
  </si>
  <si>
    <t>KLHDC8B(2276, intergenic)</t>
  </si>
  <si>
    <t>CCDC71(2563, intergenic), KLHDC8B(178, upstream), KLHDC8B(0, intronic)</t>
  </si>
  <si>
    <t>NCKIPSD, WDR6, DALRD3, NDUFAF3, QRICH1, LAMB2, RP11-694I15.7, CCDC71, KLHDC8B, C3orf84, RP11-3B7.1, C3orf62, Y_RNA, MIR4271, RHOA, TCTA, AMT, NICN1, MON1A</t>
  </si>
  <si>
    <t>RP11-694I15.7, CCDC71, KLHDC8B, C3orf84</t>
  </si>
  <si>
    <t>CDC25A(GTEx/v8/Artery_Tibial:GTEx/v8/Muscle_Skeletal), ZNF589(eQTLGen_cis_eQTLs:GTEx/v8/Skin_Not_Sun_Exposed_Suprapubic), MRPS18AP1(eQTLGen_cis_eQTLs:GTEx/v8/Adipose_Subcutaneous:GTEx/v8/Skin_Not_Sun_Exposed_Suprapubic:GTEx/v8/Thyroid), NME6(eQTLGen_cis_eQTLs:GTEx/v8/Skin_Sun_Exposed_Lower_leg), TMA7(GTEx/v8/Muscle_Skeletal), ATRIP(GTEx/v8/Esophagus_Mucosa), TREX1(eQTLGen_cis_eQTLs:GTEx/v8/Whole_Blood), SLC26A6(eQTLGen_cis_eQTLs:GTEx/v8/Adipose_Subcutaneous:GTEx/v8/Muscle_Skeletal:GTEx/v8/Thyroid), CELSR3(eQTLGen_cis_eQTLs:GTEx/v8/Adipose_Subcutaneous), NCKIPSD(TIGER/Nom_Alonso_Pancreatic_islets:EyeGEx:eQTLcatalogue/BLUEPRINT_ge_monocyte:eQTLcatalogue/BLUEPRINT_ge_T-cell:eQTLcatalogue/BrainSeq_ge_brain:eQTLcatalogue/CEDAR_monocyte_CD14:eQTLcatalogue/CEDAR_platelet:eQTLcatalogue/Fairfax_2014_LPS24:eQTLcatalogue/Fairfax_2014_LPS2:eQTLcatalogue/Fairfax_2014_naive:eQTLcatalogue/GEUVADIS_ge_LCL:eQTLcatalogue/Lepik_2017_ge_blood:eQTLcatalogue/Nedelec_2016_ge_macrophage_naive:eQTLcatalogue/TwinsUK_ge_fat:eQTLcatalogue/TwinsUK_ge_LCL:eQTLcatalogue/TwinsUK_ge_skin:PsychENCODE_eQTLs:eQTLGen_cis_eQTLs:xQTLServer_eQTLs:CMC_SVA_cis:CMC_NoSVA_cis:GTEx/v8/Adipose_Subcutaneous:GTEx/v8/Adipose_Visceral_Omentum:GTEx/v8/Adrenal_Gland:GTEx/v8/Whole_Blood:GTEx/v8/Artery_Aorta: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east_Mammary_Tissue:GTEx/v8/Colon_Sigmoid:GTEx/v8/Colon_Transverse:GTEx/v8/Esophagus_Gastroesophageal_Junction:GTEx/v8/Esophagus_Mucosa:GTEx/v8/Esophagus_Muscularis:GTEx/v8/Heart_Atrial_Appendage:GTEx/v8/Heart_Left_Ventricle: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 IP6K2(PsychENCODE_eQTLs:GTEx/v8/Artery_Aorta:GTEx/v8/Cells_Cultured_fibroblasts), PRKAR2A(GTEx/v8/Nerve_Tibial), ARIH2(eQTLcatalogue/TwinsUK_ge_skin:PsychENCODE_eQTLs:DICE/B_cell_naive:DICE/T_CD4_naive:DICE/Monocyte_non_classical:DICE/T_CD4_TFH:eQTLGen_cis_eQTLs:BIOSQTL/BIOS_eQTL_geneLevel:GTEx/v8/Adipose_Subcutaneous:GTEx/v8/Adrenal_Gland:GTEx/v8/Whole_Blood:GTEx/v8/Artery_Tibial:GTEx/v8/Breast_Mammary_Tissue:GTEx/v8/Colon_Transverse:GTEx/v8/Esophagus_Mucosa:GTEx/v8/Heart_Atrial_Appendage:GTEx/v8/Heart_Left_Ventricle:GTEx/v8/Liver:GTEx/v8/Lung:GTEx/v8/Nerve_Tibial:GTEx/v8/Pancreas:GTEx/v8/Pituitary:GTEx/v8/Prostate:GTEx/v8/Cells_Cultured_fibroblasts:GTEx/v8/Skin_Not_Sun_Exposed_Suprapubic:GTEx/v8/Skin_Sun_Exposed_Lower_leg:GTEx/v8/Small_Intestine_Terminal_Ileum:GTEx/v8/Spleen:GTEx/v8/Stomach:GTEx/v8/Thyroid), RP13-131K19.1(BIOSQTL/BIOS_eQTL_geneLevel), RP13-131K19.2(BIOSQTL/BIOS_eQTL_geneLevel), P4HTM(EyeGEx:eQTLcatalogue/BrainSeq_ge_brain:eQTLcatalogue/CEDAR_T-cell_CD4:eQTLcatalogue/GEUVADIS_ge_LCL:eQTLcatalogue/TwinsUK_ge_LCL:PsychENCODE_eQTLs:eQTLGen_cis_eQTLs:BIOSQTL/BIOS_eQTL_geneLevel:CMC_SVA_cis:GTEx/v8/Adipose_Subcutaneous:GTEx/v8/Adipose_Visceral_Omentum:GTEx/v8/Artery_Aorta:GTEx/v8/Artery_Tibial:GTEx/v8/Brain_Cerebellum:GTEx/v8/Brain_Cortex:GTEx/v8/Brain_Frontal_Cortex_BA9:GTEx/v8/Brain_Nucleus_accumbens_basal_ganglia:GTEx/v8/Brain_Spinal_cord_cervical_c-1:GTEx/v8/Breast_Mammary_Tissue:GTEx/v8/Colon_Sigmoid:GTEx/v8/Colon_Transverse:GTEx/v8/Esophagus_Gastroesophageal_Junction:GTEx/v8/Esophagus_Muscularis:GTEx/v8/Nerve_Tibial:GTEx/v8/Pancreas:GTEx/v8/Pituitary:GTEx/v8/Cells_Cultured_fibroblasts:GTEx/v8/Thyroid), WDR6(TIGER/Nom_Alonso_Pancreatic_islets:eQTLcatalogue/Alasoo_2018_ge_macrophage_IFNg_Salmonella:eQTLcatalogue/Alasoo_2018_ge_macrophage_IFNg:eQTLcatalogue/Alasoo_2018_ge_macrophage_naive:eQTLcatalogue/Alasoo_2018_ge_macrophage_Salmonella:eQTLcatalogue/BLUEPRINT_ge_monocyte:eQTLcatalogue/BLUEPRINT_ge_neutrophil:eQTLcatalogue/BrainSeq_ge_brain:eQTLcatalogue/CEDAR_ileum:eQTLcatalogue/CEDAR_monocyte_CD14:eQTLcatalogue/CEDAR_neutrophil_CD15:eQTLcatalogue/CEDAR_rectum:eQTLcatalogue/CEDAR_transverse_colon:eQTLcatalogue/Fairfax_2014_IFN24:eQTLcatalogue/Fairfax_2014_LPS24:eQTLcatalogue/Fairfax_2014_LPS2:eQTLcatalogue/Fairfax_2014_naive:eQTLcatalogue/GENCORD_ge_fibroblast:eQTLcatalogue/GENCORD_ge_LCL:eQTLcatalogue/GEUVADIS_ge_LCL:eQTLcatalogue/Lepik_2017_ge_blood:eQTLcatalogue/Naranbhai_2015_neutrophil_CD16:eQTLcatalogue/Nedelec_2016_ge_macrophage_Listeria:eQTLcatalogue/Nedelec_2016_ge_macrophage_naive:eQTLcatalogue/Nedelec_2016_ge_macrophage_Salmonella:eQTLcatalogue/Quach_2016_ge_monocyte_IAV:eQTLcatalogue/Quach_2016_ge_monocyte_LPS:eQTLcatalogue/Quach_2016_ge_monocyte_naive:eQTLcatalogue/Quach_2016_ge_monocyte_Pam3CSK4:eQTLcatalogue/Quach_2016_ge_monocyte_R848:eQTLcatalogue/TwinsUK_ge_blood:eQTLcatalogue/TwinsUK_ge_fat:eQTLcatalogue/TwinsUK_ge_LCL:eQTLcatalogue/TwinsUK_ge_skin:PsychENCODE_eQTLs:DICE/Monocyte_classical:eQTLGen_cis_eQTLs:BIOSQTL/BIOS_eQTL_geneLevel:xQTLServer_eQTLs:CMC_SVA_cis:CMC_NoSVA_cis:BRAINEAC/CRBL:BRAINEAC/FCTX:BRAINEAC/OCTX:BRAINEAC/THAL:BRAINEAC/WHMT:BRAINEAC/aveALL:GTEx/v8/Adipose_Subcutaneous:GTEx/v8/Adipose_Visceral_Omentum:GTEx/v8/Adrenal_Gland:GTEx/v8/Cells_EBV-transformed_lymphocytes:GTEx/v8/Whole_Blood:GTEx/v8/Artery_Aorta:GTEx/v8/Artery_Coronary:GTEx/v8/Artery_Tibial:GTEx/v8/Brain_Amygdala:GTEx/v8/Brain_Caudate_basal_ganglia:GTEx/v8/Brain_Cerebellar_Hemisphere:GTEx/v8/Brain_Cerebellum:GTEx/v8/Brain_Cortex:GTEx/v8/Brain_Frontal_Cortex_BA9:GTEx/v8/Brain_Hippocampus:GTEx/v8/Brain_Nucleus_accumbens_basal_ganglia:GTEx/v8/Brain_Putamen_basal_ganglia:GTEx/v8/Brain_Spinal_cord_cervical_c-1:GTEx/v8/Breast_Mammary_Tissue:GTEx/v8/Colon_Sigmoid:GTEx/v8/Colon_Transverse:GTEx/v8/Esophagus_Gastroesophageal_Junction:GTEx/v8/Esophagus_Mucosa:GTEx/v8/Esophagus_Muscularis:GTEx/v8/Heart_Atrial_Appendage:GTEx/v8/Heart_Left_Ventricle:GTEx/v8/Liver:GTEx/v8/Lung:GTEx/v8/Muscle_Skeletal:GTEx/v8/Nerve_Tibial:GTEx/v8/Pancreas:GTEx/v8/Minor_Salivary_Gland:GTEx/v8/Cells_Cultured_fibroblasts:GTEx/v8/Skin_Not_Sun_Exposed_Suprapubic:GTEx/v8/Skin_Sun_Exposed_Lower_leg:GTEx/v8/Small_Intestine_Terminal_Ileum:GTEx/v8/Spleen:GTEx/v8/Stomach:GTEx/v8/Testis:GTEx/v8/Thyroid:GTEx/v8/Vagina), DALRD3(eQTLcatalogue/TwinsUK_ge_fat:PsychENCODE_eQTLs:DICE/Monocyte_non_classical:eQTLGen_cis_eQTLs:BIOSQTL/BIOS_eQTL_geneLevel:CMC_SVA_cis:GTEx/v8/Adipose_Subcutaneous:GTEx/v8/Adipose_Visceral_Omentum:GTEx/v8/Brain_Cerebellar_Hemisphere:GTEx/v8/Brain_Cerebellum:GTEx/v8/Brain_Cortex:GTEx/v8/Brain_Frontal_Cortex_BA9:GTEx/v8/Breast_Mammary_Tissue:GTEx/v8/Esophagus_Mucosa:GTEx/v8/Esophagus_Muscularis:GTEx/v8/Heart_Atrial_Appendage:GTEx/v8/Liver:GTEx/v8/Muscle_Skeletal:GTEx/v8/Nerve_Tibial:GTEx/v8/Pancreas:GTEx/v8/Cells_Cultured_fibroblasts:GTEx/v8/Skin_Not_Sun_Exposed_Suprapubic:GTEx/v8/Skin_Sun_Exposed_Lower_leg:GTEx/v8/Spleen:GTEx/v8/Thyroid), NDUFAF3(eQTLGen_cis_eQTLs:GTEx/v8/Artery_Aorta:GTEx/v8/Artery_Tibial:GTEx/v8/Muscle_Skeletal:GTEx/v8/Nerve_Tibial), RP13-131K19.6(GTEx/v8/Esophagus_Gastroesophageal_Junction:GTEx/v8/Esophagus_Muscularis), QRICH1(EyeGEx:eQTLGen_cis_eQTLs:BIOSQTL/BIOS_eQTL_geneLevel:GTEx/v8/Adipose_Subcutaneous:GTEx/v8/Whole_Blood:GTEx/v8/Breast_Mammary_Tissue:GTEx/v8/Colon_Transverse:GTEx/v8/Esophagus_Muscularis:GTEx/v8/Heart_Atrial_Appendage:GTEx/v8/Lung:GTEx/v8/Muscle_Skeletal:GTEx/v8/Nerve_Tibial:GTEx/v8/Pancreas:GTEx/v8/Pituitary:GTEx/v8/Skin_Not_Sun_Exposed_Suprapubic:GTEx/v8/Skin_Sun_Exposed_Lower_leg:GTEx/v8/Testis:GTEx/v8/Thyroid), USP19(GTEx/v8/Muscle_Skeletal), LAMB2(eQTLGen_cis_eQTLs:BIOSQTL/BIOS_eQTL_geneLevel:GTEx/v8/Whole_Blood), RP11-694I15.7(GTEx/v8/Brain_Cerebellum), CCDC71(eQTLcatalogue/BrainSeq_ge_brain:eQTLcatalogue/Fairfax_2014_LPS24:eQTLcatalogue/Fairfax_2014_LPS2:eQTLcatalogue/TwinsUK_ge_LCL:eQTLcatalogue/TwinsUK_ge_skin:PsychENCODE_eQTLs:eQTLGen_cis_eQTLs:BIOSQTL/BIOS_eQTL_geneLevel:GTEx/v8/Whole_Blood:GTEx/v8/Brain_Amygdala:GTEx/v8/Brain_Caudate_basal_ganglia:GTEx/v8/Brain_Cerebellar_Hemisphere:GTEx/v8/Brain_Cerebellum:GTEx/v8/Brain_Frontal_Cortex_BA9:GTEx/v8/Brain_Nucleus_accumbens_basal_ganglia:GTEx/v8/Brain_Putamen_basal_ganglia:GTEx/v8/Nerve_Tibial:GTEx/v8/Skin_Sun_Exposed_Lower_leg:GTEx/v8/Spleen:GTEx/v8/Thyroid), KLHDC8B(eQTLcatalogue/GEUVADIS_ge_LCL:eQTLcatalogue/TwinsUK_ge_LCL:PsychENCODE_eQTLs:eQTLGen_cis_eQTLs:GTEx/v8/Artery_Aorta:GTEx/v8/Artery_Tibial:GTEx/v8/Brain_Cerebellum:GTEx/v8/Esophagus_Gastroesophageal_Junction:GTEx/v8/Esophagus_Muscularis:GTEx/v8/Lung:GTEx/v8/Nerve_Tibial:GTEx/v8/Ovary:GTEx/v8/Prostate:GTEx/v8/Cells_Cultured_fibroblasts:GTEx/v8/Skin_Not_Sun_Exposed_Suprapubic:GTEx/v8/Skin_Sun_Exposed_Lower_leg:GTEx/v8/Thyroid), CCDC36(EyeGEx:eQTLcatalogue/TwinsUK_ge_fat:PsychENCODE_eQTLs:GTEx/v8/Adipose_Subcutaneous:GTEx/v8/Adipose_Visceral_Omentum:GTEx/v8/Adrenal_Gland:GTEx/v8/Artery_Aorta:GTEx/v8/Artery_Coronary:GTEx/v8/Artery_Tibial:GTEx/v8/Breast_Mammary_Tissue:GTEx/v8/Colon_Sigmoid:GTEx/v8/Colon_Transverse:GTEx/v8/Esophagus_Gastroesophageal_Junction:GTEx/v8/Esophagus_Mucosa:GTEx/v8/Esophagus_Muscularis:GTEx/v8/Heart_Atrial_Appendage:GTEx/v8/Heart_Left_Ventricle:GTEx/v8/Lung:GTEx/v8/Muscle_Skeletal:GTEx/v8/Nerve_Tibial:GTEx/v8/Pituitary:GTEx/v8/Prostate:GTEx/v8/Cells_Cultured_fibroblasts:GTEx/v8/Skin_Not_Sun_Exposed_Suprapubic:GTEx/v8/Skin_Sun_Exposed_Lower_leg:GTEx/v8/Small_Intestine_Terminal_Ileum:GTEx/v8/Spleen:GTEx/v8/Stomach:GTEx/v8/Thyroid:GTEx/v8/Vagina), RP11-3B7.1(eQTLcatalogue/TwinsUK_ge_fat:PsychENCODE_eQTLs:GTEx/v8/Adipose_Subcutaneous:GTEx/v8/Adipose_Visceral_Omentum:GTEx/v8/Adrenal_Gland:GTEx/v8/Artery_Aorta:GTEx/v8/Artery_Coronary:GTEx/v8/Artery_Tibial:GTEx/v8/Brain_Anterior_cingulate_cortex_BA24:GTEx/v8/Colon_Sigmoid:GTEx/v8/Colon_Transverse:GTEx/v8/Esophagus_Gastroesophageal_Junction:GTEx/v8/Esophagus_Mucosa:GTEx/v8/Esophagus_Muscularis:GTEx/v8/Heart_Atrial_Appendage:GTEx/v8/Heart_Left_Ventricle:GTEx/v8/Lung:GTEx/v8/Muscle_Skeletal:GTEx/v8/Nerve_Tibial:GTEx/v8/Prostate:GTEx/v8/Cells_Cultured_fibroblasts:GTEx/v8/Spleen:GTEx/v8/Vagina), C3orf62(eQTLcatalogue/TwinsUK_ge_fat:eQTLGen_cis_eQTLs:BIOSQTL/BIOS_eQTL_geneLevel:GTEx/v8/Adrenal_Gland:GTEx/v8/Artery_Aorta:GTEx/v8/Artery_Coronary:GTEx/v8/Lung), Y_RNA(BIOSQTL/BIOS_eQTL_geneLevel), MIR4271(BIOSQTL/BIOS_eQTL_geneLevel), USP4(eQTLGen_cis_eQTLs:GTEx/v8/Testis), GPX1(PsychENCODE_eQTLs:xQTLServer_eQTLs:CMC_SVA_cis:CMC_NoSVA_cis:GTEx/v8/Artery_Aorta:GTEx/v8/Artery_Tibial:GTEx/v8/Brain_Caudate_basal_ganglia:GTEx/v8/Brain_Cerebellar_Hemisphere:GTEx/v8/Brain_Cerebellum:GTEx/v8/Brain_Cortex:GTEx/v8/Brain_Nucleus_accumbens_basal_ganglia:GTEx/v8/Colon_Sigmoid:GTEx/v8/Esophagus_Mucosa:GTEx/v8/Lung:GTEx/v8/Cells_Cultured_fibroblasts:GTEx/v8/Skin_Not_Sun_Exposed_Suprapubic:GTEx/v8/Skin_Sun_Exposed_Lower_leg:GTEx/v8/Thyroid), RHOA(GTEx/v8/Muscle_Skeletal), RHOA-IT1(GTEx/v8/Heart_Atrial_Appendage:GTEx/v8/Thyroid), TCTA(TIGER/Nom_Alonso_Pancreatic_islets:PsychENCODE_eQTLs:eQTLGen_cis_eQTLs:BIOSQTL/BIOS_eQTL_geneLevel:GTEx/v8/Adipose_Subcutaneous:GTEx/v8/Colon_Transverse:GTEx/v8/Esophagus_Gastroesophageal_Junction:GTEx/v8/Cells_Cultured_fibroblasts:GTEx/v8/Skin_Not_Sun_Exposed_Suprapubic:GTEx/v8/Skin_Sun_Exposed_Lower_leg:GTEx/v8/Thyroid), AMT(eQTLcatalogue/Fairfax_2012_B-cell_CD19:eQTLcatalogue/Fairfax_2014_naive:PsychENCODE_eQTLs:DICE/T_CD4_naive:DICE/T_CD8_naive:DICE/Monocyte_classical:DICE/Monocyte_non_classical:DICE/T_CD4_TH1_17:eQTLGen_cis_eQTLs:BIOSQTL/BIOS_eQTL_geneLevel:xQTLServer_eQTLs:GTEx/v8/Adipose_Subcutaneous:GTEx/v8/Adipose_Visceral_Omentum:GTEx/v8/Whole_Blood:GTEx/v8/Artery_Aorta:GTEx/v8/Artery_Coronary:GTEx/v8/Artery_Tibial: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Spinal_cord_cervical_c-1:GTEx/v8/Breast_Mammary_Tissue:GTEx/v8/Colon_Sigmoid:GTEx/v8/Colon_Transverse:GTEx/v8/Esophagus_Gastroesophageal_Junction:GTEx/v8/Esophagus_Mucosa:GTEx/v8/Esophagus_Muscularis:GTEx/v8/Heart_Atrial_Appendage:GTEx/v8/Lung:GTEx/v8/Muscle_Skeletal:GTEx/v8/Nerve_Tibial:GTEx/v8/Ovary:GTEx/v8/Pancreas:GTEx/v8/Pituitary:GTEx/v8/Prostate:GTEx/v8/Cells_Cultured_fibroblasts:GTEx/v8/Skin_Not_Sun_Exposed_Suprapubic:GTEx/v8/Skin_Sun_Exposed_Lower_leg:GTEx/v8/Small_Intestine_Terminal_Ileum:GTEx/v8/Spleen:GTEx/v8/Stomach:GTEx/v8/Testis:GTEx/v8/Thyroid), NICN1(eQTLcatalogue/CEDAR_T-cell_CD8:eQTLcatalogue/Fairfax_2012_B-cell_CD19:eQTLcatalogue/Kasela_2017_T-cell_CD4:PsychENCODE_eQTLs:eQTLGen_cis_eQTLs:CMC_SVA_cis:GTEx/v8/Adipose_Subcutaneous:GTEx/v8/Adipose_Visceral_Omentum:GTEx/v8/Artery_Aorta:GTEx/v8/Artery_Tibial:GTEx/v8/Breast_Mammary_Tissue:GTEx/v8/Esophagus_Gastroesophageal_Junction:GTEx/v8/Esophagus_Mucosa:GTEx/v8/Esophagus_Muscularis:GTEx/v8/Lung:GTEx/v8/Muscle_Skeletal:GTEx/v8/Nerve_Tibial:GTEx/v8/Pancreas:GTEx/v8/Pituitary:GTEx/v8/Cells_Cultured_fibroblasts:GTEx/v8/Skin_Not_Sun_Exposed_Suprapubic:GTEx/v8/Skin_Sun_Exposed_Lower_leg:GTEx/v8/Thyroid), DAG1(eQTLGen_cis_eQTLs), BSN-AS2(PsychENCODE_eQTLs:GTEx/v8/Brain_Putamen_basal_ganglia:GTEx/v8/Muscle_Skeletal:GTEx/v8/Pituitary:GTEx/v8/Cells_Cultured_fibroblasts), RNF123(eQTLGen_cis_eQTLs:GTEx/v8/Adipose_Subcutaneous:GTEx/v8/Adipose_Visceral_Omentum:GTEx/v8/Breast_Mammary_Tissue:GTEx/v8/Esophagus_Gastroesophageal_Junction:GTEx/v8/Lung:GTEx/v8/Skin_Not_Sun_Exposed_Suprapubic:GTEx/v8/Skin_Sun_Exposed_Lower_leg:GTEx/v8/Spleen), GMPPB(EyeGEx:eQTLcatalogue/BLUEPRINT_ge_T-cell:eQTLcatalogue/TwinsUK_ge_fat:eQTLcatalogue/TwinsUK_ge_skin:PsychENCODE_eQTLs:GTEx/v8/Adipose_Subcutaneous:GTEx/v8/Adipose_Visceral_Omentum:GTEx/v8/Whole_Blood:GTEx/v8/Artery_Aorta:GTEx/v8/Artery_Tibial:GTEx/v8/Brain_Amygdala:GTEx/v8/Brain_Anterior_cingulate_cortex_BA24:GTEx/v8/Brain_Cerebellar_Hemisphere:GTEx/v8/Brain_Cerebellum:GTEx/v8/Brain_Cortex:GTEx/v8/Brain_Frontal_Cortex_BA9:GTEx/v8/Brain_Hippocamp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Liver:GTEx/v8/Lung:GTEx/v8/Muscle_Skeletal:GTEx/v8/Nerve_Tibial:GTEx/v8/Ovary:GTEx/v8/Pancreas:GTEx/v8/Pituitary:GTEx/v8/Prostate:GTEx/v8/Cells_Cultured_fibroblasts:GTEx/v8/Skin_Not_Sun_Exposed_Suprapubic:GTEx/v8/Skin_Sun_Exposed_Lower_leg:GTEx/v8/Stomach:GTEx/v8/Thyroid:GTEx/v8/Uterus), IP6K1(GTEx/v8/Esophagus_Muscularis:GTEx/v8/Skin_Not_Sun_Exposed_Suprapubic:GTEx/v8/Skin_Sun_Exposed_Lower_leg), CDHR4(GTEx/v8/Skin_Not_Sun_Exposed_Suprapubic:GTEx/v8/Testis), TRAIP(GTEx/v8/Testis), MON1A(eQTLGen_cis_eQTLs), SEMA3F(GTEx/v8/Nerve_Tibial)</t>
  </si>
  <si>
    <t>NCKIPSD(Adult_Cortex:Fetal_Cortex), WDR6(Adult_Cortex:Fetal_Cortex), DALRD3(Adult_Cortex), MIR425(Adult_Cortex), NDUFAF3(Adult_Cortex), MIR191(Adult_Cortex), QRICH1(Adult_Cortex), QARS(Promoter_anchored_loops:Adult_Cortex:Fetal_Cortex), LAMB2(Promoter_anchored_loops:Fetal_Cortex), C3orf84(Adult_Cortex:Fetal_Cortex), RP11-3B7.7(Promoter_anchored_loops:IMR90), RP11-3B7.1(IMR90), C3orf62(Promoter_anchored_loops:Adult_Cortex:Fetal_Cortex:IMR90), Y_RNA(Promoter_anchored_loops:Adult_Cortex:Fetal_Cortex:IMR90), MIR4271(Promoter_anchored_loops:Adult_Cortex:Fetal_Cortex:IMR90), RHOA(Adult_Cortex:Fetal_Cortex), TCTA(Adult_Cortex:Fetal_Cortex), AMT(Promoter_anchored_loops:Adult_Cortex:Fetal_Cortex), NICN1(Promoter_anchored_loops:Adult_Cortex:Fetal_Cortex), NICN1-AS1(Promoter_anchored_loops:Adult_Cortex:Fetal_Cortex), MON1A(Adult_Cortex), GNAT1(Adult_Cortex:Fetal_Cortex), GNAI2(Adult_Cortex), HYAL2(Adult_Cortex), TUSC2(Adult_Cortex)</t>
  </si>
  <si>
    <t>rs1142828</t>
  </si>
  <si>
    <t>CYSTM1(0, downstream)</t>
  </si>
  <si>
    <t>CYSTM1, PFDN1, HBEGF, SLC4A9</t>
  </si>
  <si>
    <t>CYSTM1, PFDN1</t>
  </si>
  <si>
    <t>CYSTM1(TIGER/Nom_Alonso_Pancreatic_islets:EyeGEx:eQTLcatalogue/BrainSeq_ge_brain:PsychENCODE_eQTLs:GTEx/v8/Adipose_Subcutaneous:GTEx/v8/Artery_Aorta:GTEx/v8/Artery_Tibial:GTEx/v8/Esophagus_Muscularis:GTEx/v8/Nerve_Tibial), PFDN1(eQTLcatalogue/GENCORD_ge_fibroblast:eQTLcatalogue/Lepik_2017_ge_blood:eQTLcatalogue/TwinsUK_ge_fat:eQTLGen_cis_eQTLs:BIOSQTL/BIOS_eQTL_geneLevel:GTEx/v8/Adipose_Subcutaneous:GTEx/v8/Adipose_Visceral_Omentum:GTEx/v8/Adrenal_Gland:GTEx/v8/Artery_Aorta:GTEx/v8/Artery_Coronary:GTEx/v8/Artery_Tibial:GTEx/v8/Breast_Mammary_Tissue:GTEx/v8/Colon_Sigmoid:GTEx/v8/Esophagus_Gastroesophageal_Junction:GTEx/v8/Esophagus_Mucosa:GTEx/v8/Esophagus_Muscularis:GTEx/v8/Heart_Atrial_Appendage:GTEx/v8/Heart_Left_Ventricle:GTEx/v8/Liver:GTEx/v8/Muscle_Skeletal:GTEx/v8/Cells_Cultured_fibroblasts:GTEx/v8/Skin_Not_Sun_Exposed_Suprapubic:GTEx/v8/Skin_Sun_Exposed_Lower_leg:GTEx/v8/Spleen), HBEGF(eQTLGen_cis_eQTLs), SLC4A9(PsychENCODE_eQTLs:GTEx/v8/Whole_Blood), SRA1(eQTLGen_cis_eQTLs), APBB3(eQTLGen_cis_eQTLs), CD14(eQTLGen_cis_eQTLs), NDUFA2(eQTLGen_cis_eQTLs), TMCO6(eQTLGen_cis_eQTLs:GTEx/v8/Thyroid), WDR55(eQTLcatalogue/Fairfax_2014_naive:eQTLGen_cis_eQTLs:GTEx/v8/Liver), ZMAT2(eQTLGen_cis_eQTLs:GTEx/v8/Skin_Sun_Exposed_Lower_leg), VTRNA1-3(BRAINEAC/MEDU), PCDHA9(GTEx/v8/Testis), PCDHAC1(TIGER/Nom_Alonso_Pancreatic_islets)</t>
  </si>
  <si>
    <t>CTB-35F21.1(Promoter_anchored_loops), AC011379.1(IMR90), CTB-131B5.2(IMR90), PFDN1(Promoter_anchored_loops), HBEGF(Promoter_anchored_loops:Spleen:IMR90:Mesenchymal_Stem_Cell), CTC-329D1.3(Promoter_anchored_loops:Spleen:IMR90:Mesenchymal_Stem_Cell), SLC4A9(Promoter_anchored_loops:Spleen:IMR90:Mesenchymal_Stem_Cell)</t>
  </si>
  <si>
    <t>rs11509880</t>
  </si>
  <si>
    <t>rs6460891, rs17165701, rs62435690, rs2356062, rs62435692, rs57506017, rs3807866, rs3807865, rs7781670, rs1019309, rs1019307, rs6460895, rs6460896, rs6460897, rs6460898, rs6460899, rs6460900, rs12699323, rs12699324, rs10234805, rs10278257, rs2043539, rs6460901, rs6460902, rs1020006, rs11971133, rs7785189, rs7785087, rs3823612, rs10950391, rs3800847, rs1435527, rs1435525, rs1435524, rs11974304, rs10950392, rs10950393, rs10950394, rs11509137, rs11509153, rs3800843, rs10950395, rs10950396, rs6948844, rs6966757, rs6966915, rs7804433, rs7804234, rs7804736, rs4721057, rs4721058, rs4721059, rs4721060, rs4721061, rs7792410, rs7809700, rs13229988, rs28549831, rs13230513, rs12667950, rs5011431, rs5011432, rs5011434, rs5011436, rs3173615, rs13237715, rs13237518, rs12699332, rs12699333, rs12668625, rs3815535, rs2302635, rs2302634, rs2302633, rs7808568, rs12669919, rs1042949, rs3800841, rs1054168, rs1054169, rs1468804, rs1468803, rs1060700, rs1468802, rs1468801, rs2356065, rs7797705, rs1548884, rs10281425, rs7805419, rs6460905, rs6460906, rs7791726, rs1990622, rs1990621, rs1990620</t>
  </si>
  <si>
    <t>TMEM106B(0, intronic)</t>
  </si>
  <si>
    <t>TMEM106B</t>
  </si>
  <si>
    <t>TMEM106B(eQTLcatalogue/BLUEPRINT_ge_monocyte:eQTLcatalogue/BLUEPRINT_ge_neutrophil:eQTLcatalogue/BLUEPRINT_ge_T-cell:eQTLcatalogue/CEDAR_monocyte_CD14:eQTLcatalogue/CEDAR_neutrophil_CD15:eQTLcatalogue/Fairfax_2014_IFN24:eQTLcatalogue/Fairfax_2014_LPS24:eQTLcatalogue/Fairfax_2014_naive:eQTLcatalogue/GENCORD_ge_LCL:eQTLcatalogue/GEUVADIS_ge_LCL:eQTLcatalogue/Naranbhai_2015_neutrophil_CD16:eQTLcatalogue/Quach_2016_ge_monocyte_IAV:eQTLcatalogue/TwinsUK_ge_fat:eQTLcatalogue/TwinsUK_ge_LCL:PsychENCODE_eQTLs:eQTLGen_cis_eQTLs:BIOSQTL/BIOS_eQTL_geneLevel:GTEx/v8/Adrenal_Gland:GTEx/v8/Cells_EBV-transformed_lymphocytes:GTEx/v8/Whole_Blood:GTEx/v8/Artery_Tibial:GTEx/v8/Brain_Cerebellar_Hemisphere:GTEx/v8/Brain_Cerebellum:GTEx/v8/Brain_Cortex:GTEx/v8/Colon_Transverse:GTEx/v8/Esophagus_Gastroesophageal_Junction:GTEx/v8/Esophagus_Mucosa:GTEx/v8/Esophagus_Muscularis:GTEx/v8/Heart_Atrial_Appendage:GTEx/v8/Heart_Left_Ventricle:GTEx/v8/Muscle_Skeletal:GTEx/v8/Pancreas:GTEx/v8/Prostate:GTEx/v8/Stomach), VWDE(PsychENCODE_eQTLs:eQTLGen_cis_eQTLs:CMC_SVA_cis:CMC_NoSVA_cis), ARL4A(eQTLcatalogue/BLUEPRINT_ge_neutrophil:eQTLGen_cis_eQTLs)</t>
  </si>
  <si>
    <t>GAPDHP68(Mesenchymal_Stem_Cell), AC096553.5(Mesenchymal_Stem_Cell), Y_RNA(Mesenchymal_Stem_Cell), NPM1P11(Mesenchymal_Stem_Cell), THSD7A(Left_Ventricle:Liver:IMR90:Mesenchymal_Stem_Cell:Mesendoderm:Trophoblast-like_Cell:hESC), AC004160.4(Left_Ventricle:Liver:IMR90:Mesenchymal_Stem_Cell:Mesendoderm:Neural_Progenitor_Cell:Trophoblast-like_Cell:hESC), AC073109.2(Fetal_Cortex:Left_Ventricle:Liver:IMR90:Mesenchymal_Stem_Cell:Mesendoderm:Trophoblast-like_Cell:hESC), TMEM106B(Mesenchymal_Stem_Cell:Mesendoderm:hESC), AC013470.6(hESC), TAS2R2P(hESC), AC005281.1(hESC), AC013470.8(hESC), ETV1(IMR90), AC006150.1(IMR90), AC006458.3(IMR90)</t>
  </si>
  <si>
    <t>rs12134194</t>
  </si>
  <si>
    <t>rs12135442, rs1917883, rs35998080, rs34750108, rs12117216, rs12566027, rs1949888, rs12044362, rs1852233, rs12142655, rs11210070, rs11210071, rs11210072, rs11210073, rs12136862, rs12134034, rs10889993, rs7544848, rs12140851, rs1608923, rs12138089, rs2422320, rs2259126, rs2422321, rs6694836, rs12145230, rs12137869, rs12137935, rs12137963, rs2422322, rs67133442, rs11578300, rs1525980, rs12145223, rs662655, rs2841192, rs940917, rs7546928, rs1917881, rs2901713, rs1525979, rs1525978, rs12735281, rs10889994, rs12066492, rs4650157, rs7519251, rs11210075, rs11210076, rs6424496, rs6657272, rs11210077, rs1525996, rs12401308, rs1917882, rs11210080, rs12132492, rs6679710, rs940918, rs11210081, rs12143796, rs11210082, rs12565252, rs1405051, rs6679116, rs12752778, rs6689491, rs6657082, rs61774086, rs12136682, rs11210084, rs11210085, rs1464952, rs7523396, rs7525762, rs7529752, rs10493513, rs10493514, rs9970090, rs4233091, rs11210091, rs4330880, rs11210092, rs4579707, rs12127282, rs4650165, rs12760667, rs4526565, rs4271155, rs4272573, rs4650167, rs12724056, rs7536364, rs6424507, rs4589057, rs12745861, rs6682845, rs11210095, rs4584349, rs4590631, rs61772284, rs12122377, rs12137361, rs11210099, rs7516673, rs4456055, rs11210100, rs6667006, rs4409593, rs4328030, rs35531383, rs6667756, rs4344272, rs12724536, rs7540296, rs12025473, rs66820357, rs12044276, rs11210103, rs4233096, rs12137741, rs12118981, rs7516446, rs4298682, rs34477433, rs4344273, rs12118352, rs12097442, rs12126618, rs12119161, rs11210105, rs4592217, rs4559446, rs6424508, rs10889999, rs11210108, rs12134234, rs12127938, rs12143820, rs11210111, rs4604650, rs4491023, rs11210112, rs12410787, rs6690611, rs6657470, rs12021955, rs12022006, rs34631243, rs11210114, rs7554291, rs11210115, rs7519995, rs7526372, rs7552256, rs9919151, rs11210117, rs11210118, rs4649975, rs11210119, rs7528197, rs7528312, rs11210120, rs4649976, rs4614208, rs12409116, rs11210121, rs35493511, rs35967561, rs35449387, rs12759558, rs4650177, rs4650178, rs4650180, rs4650181, rs61773609, rs35312548, rs11589392, rs34535929, rs55859451, rs56193390, rs55954633, rs7549985, rs12139090, rs139705609, rs35205560, rs79767231, rs137948505, rs76588403, rs12409235, rs12748358, rs12409265, rs12402991, rs11811400, rs4623647, rs6681060, rs12735629, rs12735753, rs12142184, rs12138265, rs12145685, rs12142252, rs12138301, rs12138334, rs12145800, rs12142377, rs12142414, rs4650182, rs12046843, rs4650183, rs7543704, rs7512691, rs7543826, rs7555449, rs12731600, rs12752404, rs12141451, rs12126658, rs6424510, rs6424511, rs6424512, rs6424513, rs7550849, rs6424514, rs7516218, rs4649977, rs4649978, rs12120198, rs12127823, rs12120282, rs4649979, rs4495635, rs4562575, rs4498756, rs4295841, rs4297242, rs11210122, rs10890005, rs10890006, rs7517842, rs4358996, rs4310400, rs4292907, rs11210123, rs11210124, rs12141350, rs12127236, rs7532052, rs12127301, rs4512593, rs4128552, rs4128551, rs4307522, rs12120935, rs11210125, rs11210126, rs12122055, rs12033354, rs4130885, rs6696689, rs9645298, rs4425940, rs4603080, rs4233101, rs11210127, rs4233103, rs4650188, rs11210128, rs6662171, rs6690119, rs4622012, rs4469676, rs4477222, rs4355999, rs4263954, rs12724780, rs4543746, rs61628231, rs12130289, rs4622015, rs4433341, rs4306085, rs12135546, rs7524355, rs11210139, rs7526981, rs4520373, rs6676166, rs6664103, rs6681999, rs12131201, rs4427361, rs4428835, rs7547148, rs12137042, rs12118367, rs12137150, rs28589838, rs34459928, rs12042085, rs4582739, rs12138397, rs12119633, rs12725886, rs11210141, rs12142471, rs12407163, rs4366276, rs4634854, rs4564089, rs12121084, rs12143587, rs11210143, rs4391625, rs11590930, rs60273785, rs57852356, rs4268306, rs11576269, rs4570373, rs10890008, rs4593761, rs4571921, rs4452995, rs7552761, rs6424521, rs34193223, rs10789355, rs12724133, rs3998, rs4341323, rs61767607, rs4353041, rs11210144, rs12729077, rs4454487, rs7417820, rs4633240, rs4454488, rs4369180, rs4633241, rs10399932, rs12144988, rs10399828, rs12118804, rs4465150, rs34219974, rs61766375, rs68122083, rs113740867, rs112959438, rs113170171, rs12240100, rs61766376, rs76171142, rs12120825, rs11210145, rs11210146, rs7538421, rs7528238, rs9633293, rs7528640, rs12406002, rs11210148, rs36118829, rs61767506, rs4483359, rs4308929, rs11210150, rs11210151, rs11210152, rs7523688, rs12126062, rs35446706, rs35489458, rs6672279, rs11210155, rs11210156, rs11210157, rs4579710, rs4294371, rs6666765, rs11210160, rs11210161, rs11210162, rs11210163, rs12742692, rs11210164, rs6686255, rs6671028, rs6694634, rs6697098, rs6674333, rs6674404, rs6700625, rs4537504, rs11210165, rs12128855, rs6684331, rs6699861, rs12136496, rs12122520, rs4593762, rs4492565, rs4650193, rs11210166, rs4650194, rs11210167, rs11589897, rs11582461, rs11210168, rs11210170, rs4650195, rs10890011, rs4650196, rs35133930, rs6695455, rs6695460, rs6658012, rs6683380, rs6698500, rs10890012, rs10890013, rs10890014, rs10890015, rs10749815, rs12124553, rs34719239, rs34868208, rs34956095, rs36051652, rs36053729, rs35286654, rs12037338, rs12126688, rs6657881, rs6657885, rs4650197, rs4607818, rs4274014, rs12034885, rs4650199, rs4650200, rs4649981, rs11210176, rs12142152, rs11210177, rs12069039, rs10789360, rs10789361, rs7514832, rs10890017, rs4272574, rs12142986, rs12132090, rs10890018, rs11210179, rs10890019, rs6424532, rs6424533, rs6424535, rs6424536, rs7522520, rs11210180, rs11210181, rs4650201, rs12140625, rs12044445, rs11210182, rs28585577, rs10789363, rs10890020, rs10890021, rs6692884, rs11806728, rs12092858, rs4288548, rs4475699, rs4261072, rs7518008, rs11210184, rs4129350, rs7533366, rs8179409, rs6697023, rs6675954, rs6684541, rs6684841, rs4650205, rs12404978, rs6682579, rs11210185, rs57578100, rs11210186, rs11210187, rs4650206, rs4074990, rs11210188, rs6672818, rs61765637, rs4571923, rs12759031, rs10890025, rs12077046, rs11210191, rs11210193, rs6684341, rs7513593, rs11210195, rs12044218, rs11210196, rs10890029, rs12142515, rs7549372, rs10890030, rs7523829, rs35641559, rs12049376, rs7555507, rs7522217, rs7532462, rs11210201, rs11210202, rs12128495, rs12023347, rs12144370, rs12129573, rs12145429, rs12145432, rs1923240, rs1923201, rs1923202, rs9425118, rs2180945, rs1475061, rs4593766, rs6424545, rs1475062, rs1475063, rs11210203, rs6424546, rs6424547, rs6424548, rs11210204, rs11210205, rs12061680, rs35851404, rs2224494, rs11210207, rs7517355, rs7528322, rs10127961, rs10732841, rs10890031, rs2340398, rs10890032, rs12737087, rs12564425, rs1923204, rs11210209, rs1885246, rs1885247, rs10749819, rs10890033, rs12036558, rs3845343, rs2145784, rs1923206, rs6684973, rs1923207, rs1120980, rs1120981, rs2208565, rs2208566, rs6700324, rs6702943, rs1951361, rs10749820, rs11210211, rs10789368, rs1923211, rs1923212, rs10493515, rs1160682, rs2008280, rs6668602, rs10493516, rs2180946, rs1923214, rs2340399, rs2340400, rs6655995, rs6673702, rs12033140, rs10890034, rs10789369, rs6681595, rs10890035, rs7541529, rs1923216, rs1923218, rs6689032, rs7415137, rs10890036, rs1923219, rs2025080, rs6702039, rs10749821, rs11210215, rs911493, rs2340401, rs2340402, rs2340403, rs1923222, rs12034860, rs12128161, rs12128235, rs12117304, rs1923223, rs1923224, rs12406253, rs7554968, rs11210216, rs7544965, rs7516608, rs1923225, rs10890037, rs10749822, rs10736419, rs1923226, rs11210218, rs7546305, rs7515828, rs7546987, rs7547059, rs11581459, rs12135094, rs12120214, rs12127629, rs11210219, rs10789370, rs11210220, rs11210221, rs11210222, rs1923228, rs12718437, rs12718438, rs6671002, rs6671203, rs6673911, rs6673919, rs11210223, rs11210224, rs11210225, rs1923230, rs1923231, rs1923233, rs1923234, rs1923236, rs12044079, rs11210226, rs11210227, rs1338645, rs34547319, rs55994666, rs6701544, rs6704376, rs6704461, rs6689493, rs1984201, rs1856410, rs1338655, rs1338654, rs5015579, rs5015578, rs11809026, rs11805813, rs12744582, rs10493517, rs11809098, rs11809486, rs10890038, rs6696623, rs11210229, rs1923238, rs10493518, rs1338651, rs1338650, rs10159196, rs1572669, rs11210232, rs1885248, rs1885249, rs1885250, rs1885251, rs1805215, rs1416268, rs1416269, rs1923243, rs1923244, rs12035848, rs12043387, rs7543202, rs2340404, rs3964487, rs1316718, rs11210235, rs11210236, rs10465867, rs10465868, rs10465869, rs1475064, rs1475065, rs12731986, rs12044316, rs7553998, rs4557913, rs1361244, rs1338656, rs11210237, rs4354497, rs1416274, rs7521446, rs7519030, rs11210238, rs61765511, rs61765512, rs61765513, rs4998957, rs4636406, rs1538375, rs1538376, rs1416266, rs4406595, rs1338647, rs1338648, rs1338649, rs12569115, rs12562533, rs12565386, rs56060088, rs12028720, rs7528128, rs11210239, rs11580539, rs6672225, rs6669843, rs11210242, rs11210243, rs11210244, rs4523481, rs1572668, rs11210247, rs10749824, rs35101879, rs4369181, rs2095794, rs12033505, rs6679389, rs6676874, rs4287126, rs4113049, rs4113050, rs12747728, rs11210251, rs604654, rs12037168, rs11807366, rs1500429, rs628933, rs664487, rs557855, rs12029861, rs647959, rs501899, rs531924, rs1392582, rs1392583, rs1846727, rs564056, rs4282756, rs1500430, rs536029, rs496819, rs12039430, rs528200, rs505725, rs622421, rs511175, rs11210254, rs11210255, rs11210256, rs1338646, rs12037753, rs12140865, rs12141936, rs538159, rs11210257, rs11210258, rs11210259, rs4353039, rs4285657, rs4361942, rs614131, rs12754690, rs6698993, rs6701520, rs11210261, rs11210263, rs1578022, rs12239956, rs666532, rs9425120, rs11210265, rs1067872, rs527068, rs1021756, rs477278, rs1546271, rs11210266, rs10789373, rs871819, rs11800984, rs7416650, rs2173735, rs12742409, rs10465817, rs7534840, rs12026485, rs11210274, rs61605983, rs2341392, rs1338653, rs686775, rs12042444, rs1604350, rs11210276</t>
  </si>
  <si>
    <t>KRT8P21(32123, intergenic)</t>
  </si>
  <si>
    <t>NEGR1, RP4-660H19.1, KRT8P21, RN7SKP19, RP4-598G3.1</t>
  </si>
  <si>
    <t>RP4-660H19.1, KRT8P21, RN7SKP19, RP4-598G3.1</t>
  </si>
  <si>
    <t>NEGR1(eQTLcatalogue/BLUEPRINT_ge_monocyte:eQTLGen_cis_eQTLs), RP4-660H19.1(GTEx/v8/Testis), RP4-598G3.1(GTEx/v8/Testis), RP11-797A18.3(eQTLGen_trans_eQTLs)</t>
  </si>
  <si>
    <t>CASP3P1(Left_Ventricle:IMR90:Mesenchymal_Stem_Cell:Mesendoderm), RP5-952N6.1(IMR90), RP11-99H8.1(IMR90), PTGER3(IMR90), RP3-333A15.1(IMR90), RP3-333A15.2(IMR90:Mesenchymal_Stem_Cell:Mesendoderm:hESC), ZRANB2-AS1(IMR90), ZRANB2(Left_Ventricle:IMR90:Mesenchymal_Stem_Cell:Mesendoderm:hESC), MIR186(Left_Ventricle:IMR90:Mesenchymal_Stem_Cell:Mesendoderm:hESC), ZRANB2-AS2(Left_Ventricle:IMR90:Mesenchymal_Stem_Cell:Mesendoderm:hESC), AL360297.1(Aorta:Left_Ventricle:IMR90:Mesenchymal_Stem_Cell:Mesendoderm:Neural_Progenitor_Cell:hESC), RP11-386O9.2(Aorta:Left_Ventricle:IMR90:Mesenchymal_Stem_Cell:Mesendoderm:Neural_Progenitor_Cell:hESC), RP11-115M14.1(Left_Ventricle:IMR90), NEGR1(Left_Ventricle:Liver:IMR90:Mesenchymal_Stem_Cell:Mesendoderm:Trophoblast-like_Cell:hESC), RP11-175G14.2(IMR90:Mesenchymal_Stem_Cell:hESC), NEGR1-IT1(IMR90:Mesenchymal_Stem_Cell:hESC), GDI2P2(Left_Ventricle:Liver:IMR90:Mesenchymal_Stem_Cell:Mesendoderm:Trophoblast-like_Cell:hESC), RNU6-1246P(Aorta:Left_Ventricle:IMR90:Mesenchymal_Stem_Cell:Mesendoderm:Neural_Progenitor_Cell:Trophoblast-like_Cell:hESC), RP4-660H19.1(Aorta:Left_Ventricle:Liver:Right_Ventricle:IMR90:Mesenchymal_Stem_Cell:Mesendoderm:Neural_Progenitor_Cell:Trophoblast-like_Cell:hESC), RP11-262K1.1(Aorta:Left_Ventricle:Liver:Right_Ventricle:Small_Bowel:IMR90:Mesenchymal_Stem_Cell:Mesendoderm:Neural_Progenitor_Cell:Trophoblast-like_Cell:hESC), KRT8P21(Left_Ventricle:Mesenchymal_Stem_Cell:Mesendoderm:Neural_Progenitor_Cell:Trophoblast-like_Cell:hESC), RN7SKP19(Aorta:Liver:Mesenchymal_Stem_Cell:Mesendoderm:hESC), RP4-598G3.1(Left_Ventricle:Mesenchymal_Stem_Cell:Mesendoderm:hESC), RP4-788P17.1(Left_Ventricle:Liver:Mesenchymal_Stem_Cell:Mesendoderm:Neural_Progenitor_Cell:Trophoblast-like_Cell:hESC), RNA5SP50(IMR90:Mesenchymal_Stem_Cell:Mesendoderm:hESC), RNU4ATAC8P(Left_Ventricle:IMR90:Mesenchymal_Stem_Cell:Mesendoderm:Neural_Progenitor_Cell:Trophoblast-like_Cell:hESC), LRRIQ3(Mesenchymal_Stem_Cell:hESC), FPGT(Mesenchymal_Stem_Cell:hESC), FPGT-TNNI3K(Mesenchymal_Stem_Cell:hESC), TNNI3K(Mesenchymal_Stem_Cell:hESC), RP11-439H8.4(IMR90:Mesenchymal_Stem_Cell:Mesendoderm:hESC), RP4-650F12.2(Aorta:Left_Ventricle:IMR90:Mesenchymal_Stem_Cell:Mesendoderm:Neural_Progenitor_Cell:Trophoblast-like_Cell:hESC), LRRC53(Left_Ventricle:IMR90:Mesenchymal_Stem_Cell:Mesendoderm:Neural_Progenitor_Cell:Trophoblast-like_Cell:hESC), C1orf173(Mesendoderm:hESC), RP4-612J11.1(Aorta:Bladder:Left_Ventricle:Right_Ventricle:IMR90:Mesenchymal_Stem_Cell:Mesendoderm:Neural_Progenitor_Cell:Trophoblast-like_Cell:hESC), RP11-17E13.2(IMR90:Mesenchymal_Stem_Cell:Mesendoderm:Neural_Progenitor_Cell:Trophoblast-like_Cell:hESC), CRYZ(IMR90:Mesenchymal_Stem_Cell:Mesendoderm:Neural_Progenitor_Cell:Trophoblast-like_Cell:hESC), TYW3(IMR90:Mesenchymal_Stem_Cell:Mesendoderm:Neural_Progenitor_Cell:Trophoblast-like_Cell:hESC), RP11-93N20.1(Left_Ventricle:IMR90:Mesenchymal_Stem_Cell), RP11-510C10.4(Left_Ventricle:IMR90:Mesenchymal_Stem_Cell:hESC), RP11-510C10.2(Left_Ventricle:IMR90:Mesenchymal_Stem_Cell:hESC), LHX8(Left_Ventricle:IMR90:Mesenchymal_Stem_Cell:hESC), RP11-510C10.3(Left_Ventricle:IMR90:Mesenchymal_Stem_Cell:hESC), RNU6-622P(Left_Ventricle:IMR90:Mesenchymal_Stem_Cell:hESC), RNU6-503P(IMR90)</t>
  </si>
  <si>
    <t>rs127382</t>
  </si>
  <si>
    <t>rs10493803, rs12403601, rs11581555, rs487344, rs557783, rs573072, rs504657, rs569619, rs588055, rs631112, rs657372, rs571980, rs499081, rs656407, rs598647, rs665404, rs766354</t>
  </si>
  <si>
    <t>CTA-21C21.1(9962, intergenic)</t>
  </si>
  <si>
    <t>CTA-21C21.1(105159, intergenic), CTA-21C21.1(104290, intergenic), CTA-21C21.1(89783, intergenic), CTA-21C21.1(61301, intergenic), CTA-21C21.1(45319, intergenic), CTA-21C21.1(44409, intergenic), CTA-21C21.1(39302, intergenic), CTA-21C21.1(36825, intergenic), CTA-21C21.1(35032, intergenic), CTA-21C21.1(32310, intergenic), CTA-21C21.1(2657, intergenic), CTA-21C21.1(4751, intergenic), CTA-21C21.1(9394, intergenic), CTA-21C21.1(9451, intergenic), CTA-21C21.1(13205, intergenic), CTA-21C21.1(20929, intergenic), CTA-21C21.1(42916, intergenic)</t>
  </si>
  <si>
    <t>LMO4, CTA-21C21.1</t>
  </si>
  <si>
    <t>CTA-21C21.1</t>
  </si>
  <si>
    <t>LMO4(PsychENCODE_eQTLs), CCBL2(PsychENCODE_eQTLs:eQTLGen_cis_eQTLs:GTEx/v8/Muscle_Skeletal), RBMXL1(EyeGEx)</t>
  </si>
  <si>
    <t>COL24A1(Left_Ventricle), RP4-682E18.1(Left_Ventricle:Mesenchymal_Stem_Cell), ODF2L(Liver:Mesenchymal_Stem_Cell), RP11-444C12.1(Liver:Mesenchymal_Stem_Cell), CLCA2(Left_Ventricle:IMR90:Mesenchymal_Stem_Cell:Mesendoderm:Trophoblast-like_Cell:hESC), CLCA1(Left_Ventricle:IMR90:Mesenchymal_Stem_Cell:Mesendoderm:hESC), CLCA4(Aorta:Left_Ventricle:IMR90:Mesenchymal_Stem_Cell:Mesendoderm:Trophoblast-like_Cell:hESC), RP4-651E10.3(Aorta:Left_Ventricle:IMR90:Mesenchymal_Stem_Cell:Mesendoderm:Trophoblast-like_Cell:hESC), RP4-651E10.4(Mesenchymal_Stem_Cell), AL356270.1(IMR90:Mesenchymal_Stem_Cell:Mesendoderm), CLCA3P(Left_Ventricle:IMR90:Mesenchymal_Stem_Cell:Mesendoderm), RP4-612B15.3(IMR90:Mesenchymal_Stem_Cell:Mesendoderm:hESC), SH3GLB1(IMR90:Mesenchymal_Stem_Cell:Mesendoderm:hESC), SEP15(Left_Ventricle:IMR90:Mesenchymal_Stem_Cell:Mesendoderm:Trophoblast-like_Cell:hESC), HS2ST1(Left_Ventricle:IMR90:Mesenchymal_Stem_Cell:Mesendoderm:Trophoblast-like_Cell:hESC), RP5-1052I5.2(Left_Ventricle:IMR90:Mesenchymal_Stem_Cell:Mesendoderm), LINC01140(Aorta:Left_Ventricle:Liver:IMR90:Mesenchymal_Stem_Cell:Mesendoderm:Neural_Progenitor_Cell:Trophoblast-like_Cell:hESC), AL139139.1(Aorta:Hippocampus:Left_Ventricle:Liver:GM12878:IMR90:Mesenchymal_Stem_Cell:Mesendoderm:Neural_Progenitor_Cell:Trophoblast-like_Cell:hESC), LMO4(Fetal_Cortex:Aorta:Left_Ventricle:Liver:GM12878:IMR90:Mesenchymal_Stem_Cell:Mesendoderm:Neural_Progenitor_Cell:Trophoblast-like_Cell:hESC), RP4-544H6.2(Aorta:Left_Ventricle:Liver:IMR90:Mesenchymal_Stem_Cell:Mesendoderm:Trophoblast-like_Cell:hESC), RNA5SP52(Promoter_anchored_loops:IMR90:Mesenchymal_Stem_Cell:Mesendoderm:Trophoblast-like_Cell:hESC), RP5-1027O11.1(Aorta:IMR90:Mesenchymal_Stem_Cell:Mesendoderm:Trophoblast-like_Cell:hESC), CTA-21C21.1(Left_Ventricle:Liver:IMR90:Mesenchymal_Stem_Cell:Mesendoderm:Neural_Progenitor_Cell:Trophoblast-like_Cell:hESC), RN7SL583P(Left_Ventricle:IMR90:Mesenchymal_Stem_Cell:Mesendoderm:Neural_Progenitor_Cell:Trophoblast-like_Cell:hESC), RP11-76N22.1(Aorta:Left_Ventricle:Liver:IMR90:Mesenchymal_Stem_Cell:Mesendoderm:Neural_Progenitor_Cell:Trophoblast-like_Cell:hESC), RP11-76N22.2(IMR90:Mesenchymal_Stem_Cell:Mesendoderm:Trophoblast-like_Cell:hESC), RPL36AP10(Left_Ventricle:IMR90:Mesenchymal_Stem_Cell:Mesendoderm:Neural_Progenitor_Cell:hESC), PKN2(IMR90:Mesenchymal_Stem_Cell:Mesendoderm:Trophoblast-like_Cell:hESC), snoU13(Mesendoderm), RP5-827O9.1(Mesenchymal_Stem_Cell), U3(Mesenchymal_Stem_Cell), BARHL2(IMR90)</t>
  </si>
  <si>
    <t>rs13043844</t>
  </si>
  <si>
    <t>rs138014006, rs55650227, rs6063771, rs17202763, rs17202777, rs13040169, rs17202840, rs6096886, rs34442427, rs6063776, rs6063777, rs35388084, rs66978852, rs55908802, rs17794954, rs61160148, rs35772254, rs34568265, rs35532300, rs742760, rs13037010, rs4811349, rs17806224, rs35601305, rs17806278, rs13043303, rs73143347, rs13039956, rs67844506, rs6091546, rs1473705, rs17806379, rs80211464, rs73143363, rs35794923, rs36069549, rs55907410, rs56188513, rs35336680, rs13037630, rs56188520, rs56029106, rs35214430, rs6126593, rs6126594, rs6068216, rs1884001, rs1884002, rs1884003, rs1884004, rs13039375, rs6063807, rs6063808, rs6063809, rs6068220, rs6123185, rs6063810, rs6063811, rs6063812, rs6063813, rs6068221, rs6068222, rs6068223, rs12479745, rs6126595, rs13039775, rs1125639, rs6126597, rs6123186, rs6063814, rs6063820, rs4809909, rs6068234, rs4811363, rs4811364, rs4811365, rs3950136, rs6068235, rs2869652, rs2869653, rs34320357, rs11086391, rs6063823, rs2143942, rs35791721, rs2024651, rs11086392, rs6068236, rs4611695, rs2869655, rs6068238, rs4268981, rs4398322, rs4346452, rs6063826, rs6068240, rs6063828, rs6063829, rs2143935, rs2179883, rs2179884, rs2143936, rs2143937, rs2869656, rs6063831, rs2904157, rs6068244, rs4286331, rs2143938, rs2143939, rs2143940, rs2179885, rs6126609, rs1474793, rs1474794, rs6068247, rs6126610, rs4811366, rs4809911, rs6068248, rs2143941, rs3950135, rs6068250, rs6068252, rs6068253, rs6068254, rs6068255, rs6126611, rs6123191, rs2207195, rs2024652, rs4811367, rs4811368, rs6068257, rs6068258, rs6063835, rs6068259, rs4811369, rs4811370, rs4811371, rs6068260, rs34266974, rs36024356, rs4140439, rs4140438, rs35967572, rs6068262, rs17733099, rs6068263, rs6068264, rs2904158, rs13039441, rs2904160, rs17805843, rs6063840, rs13043475</t>
  </si>
  <si>
    <t>RP4-723E3.1(0, ncRNA_intronic)</t>
  </si>
  <si>
    <t>RP4-583K8.1, RP5-1022J11.2, MRPS33P4, TSHZ2</t>
  </si>
  <si>
    <t>RP4-723E3.1, RP4-583K8.1, RP5-1022J11.2, MRPS33P4</t>
  </si>
  <si>
    <t>ZFP64(eQTLcatalogue/BLUEPRINT_ge_monocyte:eQTLcatalogue/Lepik_2017_ge_blood:eQTLGen_cis_eQTLs:BIOSQTL/BIOS_eQTL_geneLevel:GTEx/v8/Artery_Tibial:GTEx/v8/Lung:GTEx/v8/Cells_Cultured_fibroblasts), TSHZ2(eQTLcatalogue/TwinsUK_ge_skin:eQTLGen_cis_eQTLs:GTEx/v8/Adipose_Subcutaneous:GTEx/v8/Whole_Blood:GTEx/v8/Skin_Not_Sun_Exposed_Suprapubic:GTEx/v8/Skin_Sun_Exposed_Lower_leg)</t>
  </si>
  <si>
    <t>ERP29P1(GM12878:Mesenchymal_Stem_Cell:Mesendoderm:hESC), RP4-583K8.1(Left_Ventricle:Liver:IMR90:Mesenchymal_Stem_Cell:Mesendoderm:Neural_Progenitor_Cell:Trophoblast-like_Cell:hESC), RP5-1022J11.2(Left_Ventricle:IMR90:Mesenchymal_Stem_Cell:Mesendoderm:Neural_Progenitor_Cell:Trophoblast-like_Cell:hESC), MRPS33P4(Left_Ventricle:IMR90:Mesenchymal_Stem_Cell:Mesendoderm:hESC), RP4-715N11.2(Left_Ventricle:Liver:Pancreas:IMR90:Mesenchymal_Stem_Cell:Mesendoderm:Neural_Progenitor_Cell:Trophoblast-like_Cell:hESC), RP11-80K6.2(Left_Ventricle:IMR90:Mesenchymal_Stem_Cell:Mesendoderm:Trophoblast-like_Cell:hESC), RPL36P1(Left_Ventricle:IMR90:Mesenchymal_Stem_Cell:Mesendoderm:Trophoblast-like_Cell:hESC), TSHZ2(Left_Ventricle:Liver:IMR90:Mesenchymal_Stem_Cell:Mesendoderm:Neural_Progenitor_Cell:Trophoblast-like_Cell:hESC), AL050316.1(Adrenal:Aorta:Left_Ventricle:Liver:IMR90:Mesenchymal_Stem_Cell:Mesendoderm:Neural_Progenitor_Cell:Trophoblast-like_Cell:hESC), RN7SKP184(Left_Ventricle:IMR90:Mesenchymal_Stem_Cell:Mesendoderm:Neural_Progenitor_Cell:Trophoblast-like_Cell:hESC), RP11-15M15.1(Left_Ventricle:Liver:IMR90:Mesenchymal_Stem_Cell:Mesendoderm:Neural_Progenitor_Cell:Trophoblast-like_Cell:hESC), RP11-15M15.2(Left_Ventricle:Liver:Lung:Pancreas:Spleen:GM12878:IMR90:Mesenchymal_Stem_Cell:Mesendoderm:Neural_Progenitor_Cell:Trophoblast-like_Cell:hESC), RP4-678D15.1(Left_Ventricle:Liver:IMR90:Mesenchymal_Stem_Cell:Mesendoderm:Neural_Progenitor_Cell:Trophoblast-like_Cell:hESC), RP4-669H2.1(Mesenchymal_Stem_Cell), PPIAP10(Mesenchymal_Stem_Cell), RP5-823G15.5(Left_Ventricle:Liver:IMR90:Mesenchymal_Stem_Cell:Mesendoderm:Neural_Progenitor_Cell:Trophoblast-like_Cell:hESC), AL354993.1(Left_Ventricle:Liver:IMR90:Mesenchymal_Stem_Cell:Mesendoderm:Neural_Progenitor_Cell:Trophoblast-like_Cell:hESC), Y_RNA(IMR90:Mesenchymal_Stem_Cell:Mesendoderm:Neural_Progenitor_Cell), RP4-724E16.2(IMR90:Mesenchymal_Stem_Cell:Mesendoderm:Neural_Progenitor_Cell), ZNF217(Left_Ventricle:Liver:IMR90:Mesenchymal_Stem_Cell:Mesendoderm:Neural_Progenitor_Cell:hESC), AC005808.3(Left_Ventricle:Liver:IMR90:Mesenchymal_Stem_Cell:Mesendoderm:Neural_Progenitor_Cell:hESC), RNU7-14P(Mesenchymal_Stem_Cell), SUMO1P1(Left_Ventricle:Liver:IMR90:Mesenchymal_Stem_Cell:Mesendoderm:Neural_Progenitor_Cell:Trophoblast-like_Cell:hESC), BCAS1(Left_Ventricle:GM12878:IMR90:Mesenchymal_Stem_Cell:Mesendoderm:Neural_Progenitor_Cell:Trophoblast-like_Cell), AC005220.3(Left_Ventricle:Liver:IMR90:Mesenchymal_Stem_Cell:Mesendoderm:Neural_Progenitor_Cell:Trophoblast-like_Cell:hESC), MIR4756(Left_Ventricle:GM12878:IMR90:Mesenchymal_Stem_Cell:Mesendoderm:Neural_Progenitor_Cell:Trophoblast-like_Cell), CYP24A1(Aorta:Left_Ventricle:IMR90:Mesenchymal_Stem_Cell:Mesendoderm:Trophoblast-like_Cell:hESC), PFDN4(Aorta:Left_Ventricle:Liver:IMR90:Mesenchymal_Stem_Cell:Mesendoderm:Trophoblast-like_Cell:hESC), DOK5(IMR90:Mesendoderm), RNU4ATAC7P(IMR90), RP5-1010E17.2(Left_Ventricle:IMR90), RP5-1010E17.1(Left_Ventricle:IMR90)</t>
  </si>
  <si>
    <t>rs1443918</t>
  </si>
  <si>
    <t>rs4884463</t>
  </si>
  <si>
    <t>AL450423.1(92032, intergenic)</t>
  </si>
  <si>
    <t>AL450423.1(93037, intergenic)</t>
  </si>
  <si>
    <t>OLFM4(eQTLGen_cis_eQTLs), PCDH8P1(PsychENCODE_eQTLs)</t>
  </si>
  <si>
    <t>RN7SL618P(Mesendoderm:hESC), AL512655.1(IMR90:Mesenchymal_Stem_Cell:Mesendoderm:hESC), MIR5007(Mesendoderm)</t>
  </si>
  <si>
    <t>rs1931263</t>
  </si>
  <si>
    <t>rs11583189</t>
  </si>
  <si>
    <t>RP11-286B14.1(0, ncRNA_intronic)</t>
  </si>
  <si>
    <t>RP11-286B14.1</t>
  </si>
  <si>
    <t>RP11-57H12.3(hESC), RWDD3(hESC), RP11-57H12.5(Mesenchymal_Stem_Cell:Mesendoderm:hESC), RP4-586O15.1(Mesenchymal_Stem_Cell:Mesendoderm:Trophoblast-like_Cell:hESC), RP11-14O19.1(Mesenchymal_Stem_Cell:Mesendoderm:Trophoblast-like_Cell:hESC), RP11-14O19.2(Mesenchymal_Stem_Cell:Mesendoderm:hESC), RP4-617C6.1(Mesenchymal_Stem_Cell:Mesendoderm:hESC), AL356479.1(Left_Ventricle:Mesenchymal_Stem_Cell:Mesendoderm:hESC), RP11-286B14.1(Left_Ventricle:Mesenchymal_Stem_Cell:Mesendoderm:hESC), RP11-286B14.2(Left_Ventricle:Mesenchymal_Stem_Cell:Mesendoderm:hESC), RP11-147C23.1(Left_Ventricle:Mesendoderm:hESC), RNU1-130P(Left_Ventricle:Mesendoderm:hESC), RP5-898J17.1(Mesendoderm:hESC), RP4-736I12.1(hESC), UBE2WP1(hESC), EEF1A1P11(hESC), RN7SL831P(Mesenchymal_Stem_Cell:Mesendoderm:hESC), NDUFS5P2(Mesenchymal_Stem_Cell:Mesendoderm:hESC), RPL7P9(IMR90:Mesenchymal_Stem_Cell:Mesendoderm:hESC), RN7SKP270(Mesendoderm), PTBP2(Mesendoderm), AL592205.1(IMR90:Mesenchymal_Stem_Cell:Mesendoderm:Trophoblast-like_Cell:hESC), AL592205.2(Mesenchymal_Stem_Cell:Mesendoderm:hESC), DPYD(Mesenchymal_Stem_Cell:Mesendoderm:hESC), DPYD-AS1(Mesenchymal_Stem_Cell:Mesendoderm:Trophoblast-like_Cell:hESC), DPYD-IT1(Mesenchymal_Stem_Cell:Mesendoderm:hESC), SEC63P1(Mesenchymal_Stem_Cell:Mesendoderm:hESC), RPL26P9(IMR90:Mesenchymal_Stem_Cell), RP11-272L13.2(IMR90:Mesenchymal_Stem_Cell:Mesendoderm:Trophoblast-like_Cell:hESC), DPYD-AS2(IMR90:Mesenchymal_Stem_Cell:Trophoblast-like_Cell:hESC), RP11-272L13.4(Mesenchymal_Stem_Cell:Trophoblast-like_Cell), RP11-272L13.3(Mesenchymal_Stem_Cell:Trophoblast-like_Cell:hESC), RP11-490G2.2(Mesenchymal_Stem_Cell:Trophoblast-like_Cell:hESC), MIR137HG(IMR90:Mesenchymal_Stem_Cell:Mesendoderm), NFU1P2(Mesenchymal_Stem_Cell), RP5-1070A16.1(Mesenchymal_Stem_Cell:Mesendoderm), AL160056.1(Mesenchymal_Stem_Cell:Mesendoderm), SNX7(Left_Ventricle:IMR90:Mesenchymal_Stem_Cell:hESC)</t>
  </si>
  <si>
    <t>rs2963222</t>
  </si>
  <si>
    <t>rs4703300, rs77200921, rs2896539, rs1372502, rs1899386, rs964040, rs2963227, rs1530303, rs4510551, rs2403304, rs13162928, rs55649128, rs768792, rs1372500, rs1442111, rs920623, rs7706513, rs11747766, rs13187104, rs11958220, rs11747125, rs79997868, rs11955377, rs969397, rs35319957, rs1363098, rs1582419, rs4515268, rs1363097, rs1363096, rs7731266, rs4482879, rs4703040, rs1592757, rs6867409, rs2193933, rs1592756, rs1592755, rs7706353, rs4438849, rs4320234, rs1833514, rs4521446, rs6596578, rs6874138, rs10064425, rs10059133, rs6865511, rs1421668, rs12659431, rs12657531, rs12658019, rs12658032, rs11242522, rs11242523, rs12515429, rs17156671, rs2403284, rs7703746, rs1421667, rs2032790, rs1421666, rs4295362, rs959857, rs768905, rs62362443, rs10071115, rs11738191, rs11738197, rs13172611, rs1363106, rs1421665, rs13177365, rs10053368, rs10053371, rs10054977, rs12658276, rs10479296, rs10479297, rs7710489, rs7723509, rs62362459, rs10477834, rs1363102, rs10072579, rs10072849, rs10057459, rs10057469, rs10052804, rs10059643, rs2431112, rs2447832, rs254035, rs1592754, rs12187898, rs12187903, rs1363101, rs10455065, rs10455066, rs2018142, rs254025, rs254024, rs2431109, rs2161097, rs1363100, rs2112163, rs2447828, rs2431108, rs2447827, rs254020, rs173823, rs254023, rs171697, rs254045, rs77960, rs185260, rs30266, rs33817, rs416223, rs325485, rs325481, rs325500, rs325501, rs325502, rs325506, rs21126, rs396755, rs410915, rs325521, rs325523, rs325528, rs161645, rs6421926, rs60271, rs323509</t>
  </si>
  <si>
    <t>RP11-6N13.1(20270, intergenic)</t>
  </si>
  <si>
    <t>RP11-6N13.1</t>
  </si>
  <si>
    <t>RP11-6N13.1(GTEx/v8/Testis)</t>
  </si>
  <si>
    <t>CTD-2333K2.1(Left_Ventricle), SLCO4C1(Left_Ventricle:IMR90), RN7SKP68(Left_Ventricle:IMR90), CTC-503K11.2(Mesenchymal_Stem_Cell:Mesendoderm), C5orf30(Mesenchymal_Stem_Cell:Mesendoderm), CTD-2154H6.1(Mesenchymal_Stem_Cell:Mesendoderm:hESC), AC010423.1(Mesenchymal_Stem_Cell:Mesendoderm:hESC), CTD-2193G5.1(Mesenchymal_Stem_Cell:Mesendoderm:hESC), NUDT12(Mesenchymal_Stem_Cell:Mesendoderm:Trophoblast-like_Cell:hESC), RP11-138J23.1(Mesenchymal_Stem_Cell), RNU1-140P(Mesenchymal_Stem_Cell), RN7SL255P(IMR90:Mesenchymal_Stem_Cell:Mesendoderm:Trophoblast-like_Cell:hESC), RP11-6N13.1(Mesenchymal_Stem_Cell:Mesendoderm:hESC), RP11-6N13.4(Promoter_anchored_loops:Mesenchymal_Stem_Cell:Mesendoderm:hESC), RNU6-334P(Mesenchymal_Stem_Cell:Mesendoderm:hESC), CTD-2374C24.1(Left_Ventricle:IMR90:Mesenchymal_Stem_Cell:Mesendoderm:Neural_Progenitor_Cell:Trophoblast-like_Cell:hESC), RAB9BP1(Left_Ventricle:Mesenchymal_Stem_Cell:Mesendoderm:hESC), RNA5SP189(Mesenchymal_Stem_Cell:hESC), CTC-278L1.1(Aorta:Left_Ventricle:IMR90:Mesenchymal_Stem_Cell:Mesendoderm:hESC), CTD-2285G11.1(IMR90:Mesenchymal_Stem_Cell:Mesendoderm:hESC), PSMC1P5(IMR90:Mesenchymal_Stem_Cell:hESC), EFNA5(IMR90:Mesenchymal_Stem_Cell:Mesendoderm), RP11-252I13.2(IMR90), RP11-252I13.1(IMR90), RN7SL782P(IMR90)</t>
  </si>
  <si>
    <t>rs4350429</t>
  </si>
  <si>
    <t>rs4242866</t>
  </si>
  <si>
    <t>SNORA3(209520, intergenic)</t>
  </si>
  <si>
    <t>SNORA3(209233, intergenic)</t>
  </si>
  <si>
    <t>RP11-263K4.1(Mesenchymal_Stem_Cell:Mesendoderm:hESC), RP11-263K4.5(Left_Ventricle:Mesenchymal_Stem_Cell:Mesendoderm:Neural_Progenitor_Cell:hESC), RP11-263K4.4(Left_Ventricle:Mesenchymal_Stem_Cell:Mesendoderm:Neural_Progenitor_Cell:hESC), RP11-263K4.3(Left_Ventricle:Mesenchymal_Stem_Cell:Mesendoderm:Neural_Progenitor_Cell:hESC), TMTC2(Mesenchymal_Stem_Cell), RNU6-977P(Liver:Mesenchymal_Stem_Cell:Mesendoderm:hESC), RPL6P25(Mesenchymal_Stem_Cell:hESC), RP11-87P13.2(IMR90), SNORA3(Mesenchymal_Stem_Cell:Mesendoderm), RP11-788H18.1(Mesenchymal_Stem_Cell:Mesendoderm:hESC), SLC6A15(Left_Ventricle:Liver:Mesenchymal_Stem_Cell:Mesendoderm), RP11-1079J22.1(Mesendoderm), TSPAN19(Mesendoderm), LRRIQ1(Mesendoderm)</t>
  </si>
  <si>
    <t>rs4456268</t>
  </si>
  <si>
    <t>rs11220806, rs56063832, rs11220811, rs11220812</t>
  </si>
  <si>
    <t>CTD-2234N14.2(18886, intergenic)</t>
  </si>
  <si>
    <t>CTD-2234N14.2(5408, intergenic), CTD-2234N14.2(16330, intergenic), CTD-2234N14.2(17455, intergenic), CTD-2234N14.2(18399, intergenic)</t>
  </si>
  <si>
    <t>CTD-2234N14.2</t>
  </si>
  <si>
    <t>OR8G3P(IMR90), OR8G2P(IMR90), OR8G7P(IMR90), OR8D1(IMR90), OR8D2(IMR90), OR8B7P(IMR90), OR8B6P(Left_Ventricle:IMR90:Mesenchymal_Stem_Cell), OR8B5P(Left_Ventricle:IMR90:Mesenchymal_Stem_Cell), OR8B1P(Left_Ventricle:IMR90:Mesenchymal_Stem_Cell), OR8B4(IMR90), OR8B8(IMR90), OR8A2P(IMR90), OR8B9P(IMR90), OR8B10P(IMR90), PATE1(IMR90:Mesenchymal_Stem_Cell), PATE4(Left_Ventricle:IMR90:Mesenchymal_Stem_Cell), PUS3(IMR90:Mesenchymal_Stem_Cell), DDX25(IMR90:Mesenchymal_Stem_Cell), RP11-680F20.11(IMR90:Mesenchymal_Stem_Cell), RPUSD4(Mesenchymal_Stem_Cell), FAM118B(Mesenchymal_Stem_Cell), RNU4-86P(Mesenchymal_Stem_Cell), RN7SL351P(Mesenchymal_Stem_Cell), KIRREL3(Left_Ventricle:IMR90:Mesenchymal_Stem_Cell:Mesendoderm:Trophoblast-like_Cell:hESC), KIRREL3-AS1(Liver:IMR90:Mesenchymal_Stem_Cell:Mesendoderm:Trophoblast-like_Cell), RP11-115C10.1(Left_Ventricle:IMR90:Mesenchymal_Stem_Cell:Mesendoderm:hESC), RP11-688I9.4(Mesenchymal_Stem_Cell:Mesendoderm:hESC), KIRREL3-AS2(Mesenchymal_Stem_Cell:Mesendoderm:hESC), MIR3167(Left_Ventricle:IMR90:Mesenchymal_Stem_Cell:Mesendoderm:Trophoblast-like_Cell:hESC), RP11-688I9.2(Left_Ventricle:IMR90:Mesenchymal_Stem_Cell:Mesendoderm:Trophoblast-like_Cell:hESC), KIRREL3-AS3(Left_Ventricle:IMR90:Mesenchymal_Stem_Cell:Mesendoderm:Trophoblast-like_Cell:hESC), AP002833.1(Left_Ventricle:IMR90:Mesenchymal_Stem_Cell:Mesendoderm:Trophoblast-like_Cell:hESC), RP11-168K9.1(IMR90:Mesendoderm:hESC), RP11-168K9.2(Aorta:Left_Ventricle:Liver:Spleen:IMR90:Mesenchymal_Stem_Cell:Mesendoderm:hESC), CTD-2234N14.2(Aorta:Left_Ventricle:Liver:Pancreas:Psoas:Right_Ventricle:Spleen:IMR90:Mesenchymal_Stem_Cell:Mesendoderm:Trophoblast-like_Cell:hESC), CTD-2234N14.1(Aorta:Left_Ventricle:Liver:Pancreas:IMR90:Mesenchymal_Stem_Cell:Mesendoderm:Trophoblast-like_Cell:hESC), RP11-480C22.1(IMR90:Mesenchymal_Stem_Cell:Mesendoderm:hESC), RN7SKP121(Mesenchymal_Stem_Cell:Mesendoderm:hESC), RN7SKP279(Mesenchymal_Stem_Cell:Mesendoderm:hESC), RP11-676M6.1(IMR90:Mesenchymal_Stem_Cell:Mesendoderm:hESC), RP11-702B10.2(Mesendoderm:hESC), RP11-702B10.1(Mesendoderm:hESC), RP11-1007G5.2(Mesendoderm:hESC), RP11-264E20.2(IMR90:Mesendoderm:hESC), RP11-264E20.1(IMR90:Mesendoderm:hESC), RP11-744N12.3(Mesendoderm:hESC), FLI1(Mesendoderm:hESC), SENCR(Mesendoderm:hESC), KCNJ1(IMR90:Mesendoderm), RP11-740D6.3(IMR90:Mesendoderm), Y_RNA(IMR90:Mesenchymal_Stem_Cell:Mesendoderm), BARX2(IMR90), RPS27P20(IMR90:Mesenchymal_Stem_Cell), TMEM45B(Left_Ventricle), ST14(Mesenchymal_Stem_Cell)</t>
  </si>
  <si>
    <t>rs4788616</t>
  </si>
  <si>
    <t>rs12929749, rs3909543, rs6499564, rs11643192, rs11075924, rs7193559, rs3852786, rs3852787, rs3852788, rs3844426</t>
  </si>
  <si>
    <t>PMFBP1(1206, intergenic)</t>
  </si>
  <si>
    <t>ZNF23, ZNF19, RP11-432I5.1, TXNL4B, HP, HPR, RP11-384M15.3, DHX38, PMFBP1, RP5-991G20.1</t>
  </si>
  <si>
    <t>PMFBP1</t>
  </si>
  <si>
    <t>ZNF23(eQTLGen_cis_eQTLs:GTEx/v8/Nerve_Tibial), ZNF19(eQTLGen_cis_eQTLs:GTEx/v8/Brain_Cortex:GTEx/v8/Testis), RP11-432I5.1(GTEx/v8/Adipose_Subcutaneous:GTEx/v8/Pancreas:GTEx/v8/Spleen), MARVELD3(GTEx/v8/Esophagus_Mucosa:GTEx/v8/Skin_Sun_Exposed_Lower_leg), PHLPP2(PsychENCODE_eQTLs:eQTLGen_cis_eQTLs:GTEx/v8/Esophagus_Mucosa:GTEx/v8/Lung:GTEx/v8/Muscle_Skeletal:GTEx/v8/Nerve_Tibial), AP1G1(EyeGEx:eQTLGen_cis_eQTLs:GTEx/v8/Minor_Salivary_Gland), ATXN1L(eQTLcatalogue/HipSci_ge_iPSC:BRAINEAC/HIPP:GTEx/v8/Artery_Tibial), IST1(TIGER/Nom_Alonso_Pancreatic_islets:eQTLGen_cis_eQTLs:BIOSQTL/BIOS_eQTL_geneLevel:GTEx/v8/Muscle_Skeletal), RP11-498D10.6(eQTLGen_cis_eQTLs), ATP5A1P3(GTEx/v8/Adipose_Visceral_Omentum:GTEx/v8/Heart_Atrial_Appendage:GTEx/v8/Liver), DHODH(CMC_SVA_cis:CMC_NoSVA_cis:GTEx/v8/Adipose_Subcutaneous:GTEx/v8/Heart_Atrial_Appendage:GTEx/v8/Ovary:GTEx/v8/Skin_Sun_Exposed_Lower_leg:GTEx/v8/Thyroid), TXNL4B(eQTLcatalogue/BrainSeq_ge_brain:PsychENCODE_eQTLs:GTEx/v8/Esophagus_Mucosa:GTEx/v8/Skin_Sun_Exposed_Lower_leg), HP(EyeGEx:eQTLcatalogue/BLUEPRINT_ge_monocyte:eQTLcatalogue/CEDAR_monocyte_CD14:eQTLcatalogue/Fairfax_2014_naive:eQTLcatalogue/Lepik_2017_ge_blood:PsychENCODE_eQTLs:eQTLGen_cis_eQTLs:BIOSQTL/BIOS_eQTL_geneLevel:GTEx/v8/Heart_Left_Ventricle:GTEx/v8/Lung:GTEx/v8/Thyroid), HPR(eQTLcatalogue/BrainSeq_ge_brain:PsychENCODE_eQTLs:BIOSQTL/BIOS_eQTL_geneLevel:xQTLServer_eQTLs:CMC_SVA_cis:CMC_NoSVA_cis:BRAINEAC/HIPP:GTEx/v8/Artery_Aorta:GTEx/v8/Artery_Tibial:GTEx/v8/Brain_Cortex:GTEx/v8/Muscle_Skeletal), RP11-384M15.3(BIOSQTL/BIOS_eQTL_geneLevel), DHX38(eQTLcatalogue/BLUEPRINT_ge_monocyte:eQTLcatalogue/BLUEPRINT_ge_neutrophil:eQTLcatalogue/BLUEPRINT_ge_T-cell:eQTLGen_cis_eQTLs:BIOSQTL/BIOS_eQTL_geneLevel:xQTLServer_eQTLs:CMC_SVA_cis:CMC_NoSVA_cis:GTEx/v8/Esophagus_Mucosa:GTEx/v8/Muscle_Skeletal:GTEx/v8/Cells_Cultured_fibroblasts:GTEx/v8/Stomach), PMFBP1(EyeGEx:eQTLcatalogue/Fairfax_2014_IFN24:eQTLcatalogue/Fairfax_2014_LPS24:eQTLcatalogue/Fairfax_2014_LPS2:BIOSQTL/BIOS_eQTL_geneLevel:GTEx/v8/Testis), RP5-991G20.1(DICE/T_CD4_TH1)</t>
  </si>
  <si>
    <t>ZNF23(Mesenchymal_Stem_Cell), RP11-510M2.2(Mesenchymal_Stem_Cell), ZNF19(Mesenchymal_Stem_Cell), RP11-510M2.5(Mesenchymal_Stem_Cell), RNU6-1061P(Mesenchymal_Stem_Cell), RP11-432I5.1(Mesenchymal_Stem_Cell), RP11-432I5.6(Mesenchymal_Stem_Cell), RNU6-208P(Mesenchymal_Stem_Cell), TXNL4B(IMR90:Mesenchymal_Stem_Cell:Mesendoderm:Trophoblast-like_Cell:hESC), HP(IMR90:Mesenchymal_Stem_Cell:Mesendoderm:hESC), HPR(IMR90:Mesenchymal_Stem_Cell:Mesendoderm:hESC), RP11-384M15.3(IMR90:Mesenchymal_Stem_Cell:Mesendoderm:hESC), DHX38(IMR90:Mesenchymal_Stem_Cell:Mesendoderm:Trophoblast-like_Cell:hESC), PMFBP1(Aorta:Left_Ventricle:Liver:Spleen:GM12878:IMR90:Mesenchymal_Stem_Cell:Mesendoderm:Trophoblast-like_Cell:hESC), RP11-328J14.1(Aorta:Left_Ventricle:Liver:Pancreas:Right_Ventricle:GM12878:IMR90:Mesenchymal_Stem_Cell:Mesendoderm:Trophoblast-like_Cell:hESC), RP11-328J14.2(Aorta:Left_Ventricle:Liver:IMR90:Mesenchymal_Stem_Cell:Mesendoderm:Trophoblast-like_Cell:hESC), RNU6-385P(Aorta:Left_Ventricle:Liver:IMR90:Mesenchymal_Stem_Cell:Mesendoderm:Trophoblast-like_Cell:hESC), AC004158.2(Left_Ventricle:GM12878:IMR90:Mesenchymal_Stem_Cell:Mesendoderm:hESC), AC004158.3(Left_Ventricle:IMR90:Mesenchymal_Stem_Cell:Mesendoderm:Trophoblast-like_Cell:hESC), AC092289.1(Left_Ventricle:GM12878:IMR90:Mesenchymal_Stem_Cell:Mesendoderm:Trophoblast-like_Cell:hESC), RP5-991G20.1(Left_Ventricle:GM12878:IMR90:Mesenchymal_Stem_Cell:Mesendoderm:hESC), RNU7-90P(Left_Ventricle:GM12878:IMR90:Mesenchymal_Stem_Cell:Mesendoderm:hESC), KRT18P18(IMR90:Mesenchymal_Stem_Cell:Mesendoderm:Trophoblast-like_Cell:hESC), ZFHX3(GM12878:Mesenchymal_Stem_Cell:Mesendoderm:Neural_Progenitor_Cell:hESC), AC004943.1(Left_Ventricle:Liver:IMR90:Mesenchymal_Stem_Cell:Mesendoderm:Trophoblast-like_Cell:hESC), RP5-991G20.4(Left_Ventricle:Liver:IMR90:Mesenchymal_Stem_Cell:Mesendoderm:Trophoblast-like_Cell:hESC), RP5-991G20.2(IMR90:Mesenchymal_Stem_Cell:Mesendoderm:Trophoblast-like_Cell:hESC), RNU7-71P(IMR90:Mesenchymal_Stem_Cell:Mesendoderm:Trophoblast-like_Cell:hESC), AC132068.1(Liver:GM12878:IMR90:Mesenchymal_Stem_Cell:Mesendoderm:Trophoblast-like_Cell:hESC), AC002044.4(Mesenchymal_Stem_Cell:Mesendoderm:hESC), RP11-346C20.4(GM12878:Mesenchymal_Stem_Cell:Mesendoderm:Neural_Progenitor_Cell:hESC), RP11-346C20.3(GM12878:Mesenchymal_Stem_Cell:Mesendoderm:Neural_Progenitor_Cell:hESC), HCCAT5(IMR90:Mesenchymal_Stem_Cell:Mesendoderm:hESC), C16orf47(Mesenchymal_Stem_Cell:Mesendoderm:hESC), AC140912.1(Left_Ventricle:Liver:GM12878:IMR90:Mesenchymal_Stem_Cell:Mesendoderm:Neural_Progenitor_Cell:Trophoblast-like_Cell:hESC), RP11-140I24.1(Aorta:Left_Ventricle:GM12878:IMR90:Mesenchymal_Stem_Cell:Mesendoderm:Neural_Progenitor_Cell:Trophoblast-like_Cell:hESC), RP11-44L9.1(Aorta:Left_Ventricle:Liver:GM12878:IMR90:Mesenchymal_Stem_Cell:Mesendoderm:Trophoblast-like_Cell:hESC), RP11-44L9.2(Left_Ventricle:Liver:IMR90:Mesenchymal_Stem_Cell:Mesendoderm:Trophoblast-like_Cell:hESC), RP11-44L9.3(Left_Ventricle:Liver:IMR90:Mesenchymal_Stem_Cell:Mesendoderm:Trophoblast-like_Cell:hESC), CTD-2009A10.1(Left_Ventricle:IMR90:Mesenchymal_Stem_Cell:Mesendoderm:Trophoblast-like_Cell:hESC), RP11-53L24.1(IMR90:Mesenchymal_Stem_Cell:Mesendoderm:Trophoblast-like_Cell), RPSAP56(Aorta:Left_Ventricle:Liver:Psoas:Spleen:GM12878:IMR90:Mesenchymal_Stem_Cell:Mesendoderm:Neural_Progenitor_Cell:Trophoblast-like_Cell:hESC), AC009120.4(IMR90:Mesenchymal_Stem_Cell:Mesendoderm:Trophoblast-like_Cell:hESC), AC009120.8(Aorta:Left_Ventricle:Liver:IMR90:Mesenchymal_Stem_Cell:Mesendoderm:Neural_Progenitor_Cell:Trophoblast-like_Cell:hESC), AC009120.10(Aorta:Left_Ventricle:Liver:Right_Ventricle:IMR90:Mesenchymal_Stem_Cell:Mesendoderm:Neural_Progenitor_Cell:Trophoblast-like_Cell:hESC), PSMD7(IMR90:Mesenchymal_Stem_Cell:Mesendoderm:Trophoblast-like_Cell:hESC), AC009120.6(Mesenchymal_Stem_Cell), AC009120.3(IMR90:Mesenchymal_Stem_Cell:Mesendoderm:Trophoblast-like_Cell:hESC), AC009120.5(IMR90:Mesenchymal_Stem_Cell:Mesendoderm:Trophoblast-like_Cell:hESC), RP11-252A24.7(Left_Ventricle:IMR90), GLG1(Left_Ventricle), RNU6-237P(Left_Ventricle:IMR90), Y_RNA(Left_Ventricle:IMR90), HSPE1P7(Left_Ventricle), RFWD3(Left_Ventricle:Mesenchymal_Stem_Cell), RP11-144N1.1(Left_Ventricle:Mesenchymal_Stem_Cell)</t>
  </si>
  <si>
    <t>rs56113727</t>
  </si>
  <si>
    <t>rs55889794</t>
  </si>
  <si>
    <t>ZNF204P(6008, intergenic)</t>
  </si>
  <si>
    <t>ZNF204P(6195, intergenic)</t>
  </si>
  <si>
    <t>ZNF204P, ZNF391</t>
  </si>
  <si>
    <t>ZNF204P</t>
  </si>
  <si>
    <t>BTN3A2(eQTLGen_cis_eQTLs), ABT1(eQTLGen_cis_eQTLs), LINC00240(GTEx/v8/Skin_Sun_Exposed_Lower_leg), HIST1H2BK(eQTLGen_cis_eQTLs), ZNF204P(eQTLGen_cis_eQTLs), ZNF391(eQTLGen_cis_eQTLs:GTEx/v8/Artery_Tibial), ZNF165(eQTLcatalogue/CEDAR_rectum), ZNF192P1(eQTLGen_cis_eQTLs:GTEx/v8/Adipose_Subcutaneous:GTEx/v8/Whole_Blood:GTEx/v8/Esophagus_Mucosa:GTEx/v8/Cells_Cultured_fibroblasts), AL022393.7(TIGER/Nom_Alonso_Pancreatic_islets:GTEx/v8/Adipose_Visceral_Omentum:GTEx/v8/Artery_Aorta:GTEx/v8/Artery_Tibial:GTEx/v8/Breast_Mammary_Tissue:GTEx/v8/Colon_Sigmoid:GTEx/v8/Esophagus_Gastroesophageal_Junction:GTEx/v8/Esophagus_Muscularis:GTEx/v8/Lung:GTEx/v8/Muscle_Skeletal:GTEx/v8/Nerve_Tibial:GTEx/v8/Pituitary:GTEx/v8/Cells_Cultured_fibroblasts:GTEx/v8/Testis:GTEx/v8/Thyroid), ZNF192P2(PsychENCODE_eQTLs), TOB2P1(GTEx/v8/Artery_Tibial), ZSCAN9(eQTLGen_cis_eQTLs)</t>
  </si>
  <si>
    <t>RP11-209A2.1(GM12878:Mesenchymal_Stem_Cell:hESC), ZNF204P(Mesenchymal_Stem_Cell:Mesendoderm:Trophoblast-like_Cell:hESC), ZNF391(Mesenchymal_Stem_Cell:Mesendoderm:Trophoblast-like_Cell:hESC), RP1-153G14.4(Mesenchymal_Stem_Cell:Mesendoderm:Trophoblast-like_Cell:hESC), MCFD2P1(Mesenchymal_Stem_Cell:Mesendoderm:Trophoblast-like_Cell:hESC), ZNF184(Liver:GM12878:IMR90:Mesenchymal_Stem_Cell:Mesendoderm:Neural_Progenitor_Cell:Trophoblast-like_Cell:hESC), XXbac-BPGBPG34I8.1(IMR90:Mesendoderm:hESC), HNRNPA1P1(IMR90:Mesendoderm:hESC), RNU6-471P(GM12878:IMR90:Mesendoderm:Trophoblast-like_Cell:hESC), TRNAI6(GM12878:IMR90:Mesendoderm:Trophoblast-like_Cell:hESC), RSL24D1P1(Left_Ventricle:Liver:GM12878:IMR90:Mesenchymal_Stem_Cell:Mesendoderm:Trophoblast-like_Cell:hESC), OR2B6(Mesenchymal_Stem_Cell), RPLP2P1(Mesenchymal_Stem_Cell), OR2W4P(Mesenchymal_Stem_Cell), GPX6(Spleen), GPX5(Spleen), RP5-1186N24.3(IMR90), RPSAP2(IMR90)</t>
  </si>
  <si>
    <t>rs9607805</t>
  </si>
  <si>
    <t>rs9611555</t>
  </si>
  <si>
    <t>PHF5A(1274, intergenic)</t>
  </si>
  <si>
    <t>ZC3H7B(0, intronic)</t>
  </si>
  <si>
    <t>XPNPEP3, RANGAP1, ZC3H7B, TEF, TOB2, PHF5A, ACO2, POLR3H, CSDC2, DESI1, XRCC6</t>
  </si>
  <si>
    <t>ZC3H7B, PHF5A</t>
  </si>
  <si>
    <t>SLC25A17(eQTLGen_cis_eQTLs:GTEx/v8/Esophagus_Mucosa:GTEx/v8/Lung:GTEx/v8/Cells_Cultured_fibroblasts), XPNPEP3(TIGER/Nom_Alonso_Pancreatic_islets:EyeGEx:PsychENCODE_eQTLs:CMC_SVA_cis:GTEx/v8/Adipose_Visceral_Omentum:GTEx/v8/Artery_Tibial:GTEx/v8/Breast_Mammary_Tissue:GTEx/v8/Esophagus_Mucosa:GTEx/v8/Lung:GTEx/v8/Nerve_Tibial:GTEx/v8/Cells_Cultured_fibroblasts:GTEx/v8/Skin_Not_Sun_Exposed_Suprapubic:GTEx/v8/Thyroid), RP11-12M9.4(GTEx/v8/Spleen), EP300(eQTLcatalogue/CEDAR_T-cell_CD4:eQTLcatalogue/CEDAR_T-cell_CD8:eQTLGen_cis_eQTLs:BIOSQTL/BIOS_eQTL_geneLevel:GTEx/v8/Brain_Cerebellum:GTEx/v8/Nerve_Tibial), L3MBTL2(eQTLcatalogue/Fairfax_2014_IFN24:eQTLcatalogue/Fairfax_2014_LPS24:PsychENCODE_eQTLs:eQTLGen_cis_eQTLs:BIOSQTL/BIOS_eQTL_geneLevel:GTEx/v8/Artery_Aorta:GTEx/v8/Brain_Anterior_cingulate_cortex_BA24:GTEx/v8/Brain_Frontal_Cortex_BA9:GTEx/v8/Esophagus_Mucosa:GTEx/v8/Esophagus_Muscularis:GTEx/v8/Skin_Not_Sun_Exposed_Suprapubic:GTEx/v8/Skin_Sun_Exposed_Lower_leg), RP4-756G23.5(eQTLcatalogue/Alasoo_2018_ge_macrophage_IFNg_Salmonella:eQTLcatalogue/Alasoo_2018_ge_macrophage_IFNg:eQTLcatalogue/GEUVADIS_ge_LCL:eQTLcatalogue/TwinsUK_ge_LCL:eQTLcatalogue/TwinsUK_ge_skin:DICE/T_CD4_naive:eQTLGen_cis_eQTLs:GTEx/v8/Esophagus_Mucosa:GTEx/v8/Esophagus_Muscularis:GTEx/v8/Heart_Left_Ventricle:GTEx/v8/Lung:GTEx/v8/Cells_Cultured_fibroblasts), CHADL(eQTLcatalogue/TwinsUK_ge_fat), RANGAP1(EyeGEx:PsychENCODE_eQTLs:eQTLGen_cis_eQTLs:GTEx/v8/Brain_Cerebellum:GTEx/v8/Esophagus_Mucosa:GTEx/v8/Skin_Sun_Exposed_Lower_leg), ZC3H7B(PsychENCODE_eQTLs:GTEx/v8/Brain_Cerebellum), TEF(eQTLcatalogue/BLUEPRINT_ge_monocyte:eQTLcatalogue/BLUEPRINT_ge_T-cell:eQTLcatalogue/CEDAR_B-cell_CD19:eQTLcatalogue/CEDAR_T-cell_CD4:eQTLcatalogue/CEDAR_T-cell_CD8:eQTLcatalogue/Fairfax_2012_B-cell_CD19:eQTLcatalogue/Fairfax_2014_IFN24:eQTLcatalogue/Fairfax_2014_LPS24:eQTLcatalogue/Fairfax_2014_naive:eQTLcatalogue/GENCORD_ge_LCL:eQTLcatalogue/GENCORD_ge_T-cell:eQTLcatalogue/GEUVADIS_ge_LCL:eQTLcatalogue/Lepik_2017_ge_blood:eQTLcatalogue/TwinsUK_ge_blood:eQTLcatalogue/TwinsUK_ge_LCL:DICE/T_CD4_naive_activated:DICE/T_CD8_naive_activated:eQTLGen_cis_eQTLs:BIOSQTL/BIOS_eQTL_geneLevel:GTEx/v8/Cells_EBV-transformed_lymphocytes:GTEx/v8/Whole_Blood:GTEx/v8/Skin_Sun_Exposed_Lower_leg:GTEx/v8/Testis), TOB2(eQTLGen_cis_eQTLs:BIOSQTL/BIOS_eQTL_geneLevel), PHF5A(eQTLcatalogue/Fairfax_2014_IFN24:eQTLcatalogue/Kasela_2017_T-cell_CD8:eQTLGen_cis_eQTLs), ACO2(EyeGEx:BIOSQTL/BIOS_eQTL_geneLevel:GTEx/v8/Adipose_Subcutaneous:GTEx/v8/Artery_Aorta:GTEx/v8/Artery_Tibial:GTEx/v8/Brain_Cerebellum:GTEx/v8/Colon_Sigmoid:GTEx/v8/Esophagus_Muscularis:GTEx/v8/Lung:GTEx/v8/Nerve_Tibial:GTEx/v8/Ovary:GTEx/v8/Pancreas:GTEx/v8/Thyroid:GTEx/v8/Uterus), POLR3H(eQTLcatalogue/GENCORD_ge_LCL:eQTLcatalogue/GEUVADIS_ge_LCL:eQTLcatalogue/HipSci_ge_iPSC:eQTLcatalogue/TwinsUK_ge_LCL:PsychENCODE_eQTLs:BIOSQTL/BIOS_eQTL_geneLevel:xQTLServer_eQTLs:CMC_SVA_cis:CMC_NoSVA_cis:GTEx/v8/Brain_Cerebellum:GTEx/v8/Brain_Cortex:GTEx/v8/Brain_Frontal_Cortex_BA9:GTEx/v8/Esophagus_Mucosa:GTEx/v8/Cells_Cultured_fibroblasts:GTEx/v8/Testis), CSDC2(eQTLcatalogue/HipSci_ge_iPSC:PsychENCODE_eQTLs:eQTLGen_cis_eQTLs:BIOSQTL/BIOS_eQTL_geneLevel:xQTLServer_eQTLs:CMC_SVA_cis:CMC_NoSVA_cis:GTEx/v8/Brain_Anterior_cingulate_cortex_BA24:GTEx/v8/Brain_Cortex:GTEx/v8/Brain_Frontal_Cortex_BA9), PMM1(TIGER/Nom_Alonso_Pancreatic_islets:eQTLcatalogue/Fairfax_2014_IFN24:eQTLcatalogue/Fairfax_2014_LPS24:eQTLcatalogue/Fairfax_2014_LPS2:eQTLcatalogue/Fairfax_2014_naive:eQTLcatalogue/GENCORD_ge_fibroblast:eQTLcatalogue/GENCORD_ge_LCL:eQTLcatalogue/GEUVADIS_ge_LCL:eQTLcatalogue/HipSci_ge_iPSC:eQTLcatalogue/Lepik_2017_ge_blood:eQTLcatalogue/TwinsUK_ge_LCL:eQTLcatalogue/TwinsUK_ge_skin:eQTLGen_cis_eQTLs:BIOSQTL/BIOS_eQTL_geneLevel:GTEx/v8/Cells_EBV-transformed_lymphocytes:GTEx/v8/Whole_Blood:GTEx/v8/Esophagus_Gastroesophageal_Junction:GTEx/v8/Esophagus_Mucosa:GTEx/v8/Esophagus_Muscularis:GTEx/v8/Muscle_Skeletal:GTEx/v8/Nerve_Tibial:GTEx/v8/Cells_Cultured_fibroblasts:GTEx/v8/Skin_Not_Sun_Exposed_Suprapubic:GTEx/v8/Skin_Sun_Exposed_Lower_leg:GTEx/v8/Thyroid), DESI1(EyeGEx:eQTLcatalogue/BLUEPRINT_ge_monocyte:eQTLcatalogue/Lepik_2017_ge_blood:eQTLcatalogue/TwinsUK_ge_blood:PsychENCODE_eQTLs:DICE/T_CD8_naive:DICE/Monocyte_non_classical:DICE/T_CD4_TFH:DICE/T_CD4_TH17:DICE/T_CD4_TH1_17:eQTLGen_cis_eQTLs:BIOSQTL/BIOS_eQTL_geneLevel:GTEx/v8/Whole_Blood:GTEx/v8/Heart_Left_Ventricle:GTEx/v8/Skin_Sun_Exposed_Lower_leg:GTEx/v8/Stomach:GTEx/v8/Thyroid), XRCC6(eQTLGen_cis_eQTLs:GTEx/v8/Nerve_Tibial), NHP2L1(eQTLcatalogue/CEDAR_B-cell_CD19:eQTLcatalogue/CEDAR_T-cell_CD4:eQTLcatalogue/CEDAR_T-cell_CD8:eQTLcatalogue/Fairfax_2012_B-cell_CD19:eQTLcatalogue/Fairfax_2014_LPS24:eQTLGen_cis_eQTLs:GTEx/v8/Artery_Aorta:GTEx/v8/Artery_Tibial:GTEx/v8/Esophagus_Mucosa), Z83840.1(PsychENCODE_eQTLs), MEI1(eQTLcatalogue/BLUEPRINT_ge_monocyte:eQTLcatalogue/BLUEPRINT_ge_T-cell:eQTLcatalogue/Fairfax_2014_IFN24:eQTLcatalogue/Fairfax_2014_LPS24:eQTLcatalogue/Fairfax_2014_LPS2:eQTLcatalogue/Fairfax_2014_naive:eQTLcatalogue/GEUVADIS_ge_LCL:eQTLcatalogue/Lepik_2017_ge_blood:eQTLcatalogue/Quach_2016_ge_monocyte_naive:eQTLcatalogue/Quach_2016_ge_monocyte_R848:eQTLcatalogue/TwinsUK_ge_blood:eQTLcatalogue/TwinsUK_ge_LCL:PsychENCODE_eQTLs:DICE/T_CD8_naive:DICE/Monocyte_classical:DICE/Monocyte_non_classical:DICE/NK:DICE/T_CD4_TH17:DICE/T_CD4_TH1_17:DICE/T_CD4_TH2:DICE/T_CD4_memory_TREG:DICE/T_CD4_naive_TREG:eQTLGen_cis_eQTLs:GTEx/v8/Adipose_Subcutaneous:GTEx/v8/Adipose_Visceral_Omentum:GTEx/v8/Adrenal_Gland:GTEx/v8/Whole_Blood:GTEx/v8/Artery_Aorta:GTEx/v8/Artery_Tibial:GTEx/v8/Brain_Anterior_cingulate_cortex_BA24:GTEx/v8/Brain_Frontal_Cortex_BA9:GTEx/v8/Brain_Hypothalamus:GTEx/v8/Esophagus_Gastroesophageal_Junction:GTEx/v8/Esophagus_Mucosa:GTEx/v8/Esophagus_Muscularis:GTEx/v8/Heart_Atrial_Appendage:GTEx/v8/Heart_Left_Ventricle:GTEx/v8/Lung:GTEx/v8/Muscle_Skeletal:GTEx/v8/Cells_Cultured_fibroblasts:GTEx/v8/Skin_Sun_Exposed_Lower_leg:GTEx/v8/Small_Intestine_Terminal_Ileum:GTEx/v8/Spleen:GTEx/v8/Testis:GTEx/v8/Thyroid), CCDC134(eQTLcatalogue/Lepik_2017_ge_blood:eQTLGen_cis_eQTLs:GTEx/v8/Adipose_Subcutaneous:GTEx/v8/Breast_Mammary_Tissue:GTEx/v8/Muscle_Skeletal:GTEx/v8/Cells_Cultured_fibroblasts:GTEx/v8/Small_Intestine_Terminal_Ileum:GTEx/v8/Testis), RP5-821D11.7(eQTLGen_cis_eQTLs:GTEx/v8/Testis), TNFRSF13C(GTEx/v8/Brain_Cerebellar_Hemisphere:GTEx/v8/Skin_Sun_Exposed_Lower_leg), CENPM(PsychENCODE_eQTLs:GTEx/v8/Testis), NAGA(eQTLGen_cis_eQTLs), FAM109B(eQTLGen_cis_eQTLs), SMDT1(eQTLGen_cis_eQTLs), NDUFA6-AS1(eQTLGen_cis_eQTLs), CYP2D6(GTEx/v8/Brain_Anterior_cingulate_cortex_BA24:GTEx/v8/Brain_Cerebellum:GTEx/v8/Brain_Cortex), CTA-126B4.7(eQTLGen_cis_eQTLs)</t>
  </si>
  <si>
    <t>JOSD1(Mesenchymal_Stem_Cell), GTPBP1(Mesenchymal_Stem_Cell), PRDX3P1(Mesenchymal_Stem_Cell), RP3-408N23.4(Mesenchymal_Stem_Cell), JTBP1(Mesenchymal_Stem_Cell), ST13(Mesenchymal_Stem_Cell), XPNPEP3(Mesenchymal_Stem_Cell), DNAJB7(Mesenchymal_Stem_Cell), snoU13(Mesenchymal_Stem_Cell), RNU6-379P(Mesenchymal_Stem_Cell), RBX1(Mesenchymal_Stem_Cell), RANGAP1(Mesenchymal_Stem_Cell), AL035681.1(Mesenchymal_Stem_Cell), ZC3H7B(Mesenchymal_Stem_Cell), TEF(IMR90:Mesenchymal_Stem_Cell), RNU6-495P(Promoter_anchored_loops:IMR90:Mesenchymal_Stem_Cell), CTA-223H9.9(GM12878:Mesenchymal_Stem_Cell), TOB2(Mesenchymal_Stem_Cell), PHF5A(Adult_Cortex:Mesenchymal_Stem_Cell), ACO2(Adult_Cortex:Mesenchymal_Stem_Cell), POLR3H(Left_Ventricle:IMR90:Mesenchymal_Stem_Cell), CSDC2(Left_Ventricle:IMR90:Mesenchymal_Stem_Cell), DESI1(Liver:GM12878:IMR90:Mesenchymal_Stem_Cell:Mesendoderm:hESC), XRCC6(Liver:GM12878:IMR90:Mesenchymal_Stem_Cell:Mesendoderm:hESC)</t>
  </si>
  <si>
    <t>rs11209943</t>
  </si>
  <si>
    <t>rs3101337, rs3101336, rs2815765, rs2568952, rs2568956, rs2568958, rs11209948, rs2568960, rs2815753, rs2815752, rs2613494, rs2568961, rs1460943, rs1432639, rs1460942, rs2012697, rs990871, rs6661921, rs6687024, rs6699744, rs10889947, rs11209950, rs1841499, rs11209951, rs11209952, rs10789336</t>
  </si>
  <si>
    <t>NEGR1(2082, intergenic)</t>
  </si>
  <si>
    <t>NEGR1(2716, intergenic), NEGR1(2767, intergenic), NEGR1(3812, intergenic), NEGR1(6687, intergenic), RPL31P12(2778, intergenic), RPL31P12(2038, intergenic), RPL31P12(44391, intergenic), RPL31P12(44736, intergenic), RPL31P12(44811, intergenic), RPL31P12(44927, intergenic), RPL31P12(45144, intergenic), RPL31P12(45234, intergenic), RPL31P12(45616, intergenic), RPL31P12(45705, intergenic), RPL31P12(45743, intergenic), RPL31P12(52099, intergenic), RPL31P12(56200, intergenic), RPL31P12(57342, intergenic), RPL31P12(57347, intergenic), RPL31P12(57631, intergenic), RPL31P12(60708, intergenic), RPL31P12(62167, intergenic), RPL31P12(68943, intergenic), RPL31P12(69977, intergenic), RPL31P12(69987, intergenic), RPL31P12(70893, intergenic)</t>
  </si>
  <si>
    <t>NEGR1, GDI2P2, RPL31P12</t>
  </si>
  <si>
    <t>NEGR1(eQTLcatalogue/BLUEPRINT_ge_monocyte:eQTLcatalogue/GENCORD_ge_T-cell:DICE/Monocyte_classical:DICE/Monocyte_non_classical:eQTLGen_cis_eQTLs:BIOSQTL/BIOS_eQTL_geneLevel:xQTLServer_eQTLs:GTEx/v8/Brain_Caudate_basal_ganglia:GTEx/v8/Brain_Nucleus_accumbens_basal_ganglia:GTEx/v8/Brain_Putamen_basal_ganglia:GTEx/v8/Lung), RPL31P12(TIGER/Nom_Alonso_Pancreatic_islets:PsychENCODE_eQTLs:GTEx/v8/Brain_Cerebellar_Hemisphere:GTEx/v8/Brain_Cerebellum)</t>
  </si>
  <si>
    <t>RP4-677H15.4(IMR90:Mesenchymal_Stem_Cell:Mesendoderm), CTH(Mesenchymal_Stem_Cell), CASP3P1(Left_Ventricle:IMR90:Mesenchymal_Stem_Cell:Mesendoderm:hESC), RP5-952N6.1(Mesenchymal_Stem_Cell), RP11-99H8.1(Mesenchymal_Stem_Cell), PTGER3(Mesenchymal_Stem_Cell), RP3-333A15.2(IMR90:Mesenchymal_Stem_Cell:Mesendoderm:hESC), ZRANB2-AS1(Mesenchymal_Stem_Cell), ZRANB2(IMR90:Mesenchymal_Stem_Cell:Mesendoderm:Neural_Progenitor_Cell:hESC), MIR186(IMR90:Mesenchymal_Stem_Cell:Mesendoderm:Neural_Progenitor_Cell:hESC), ZRANB2-AS2(IMR90:Mesenchymal_Stem_Cell:Mesendoderm:Neural_Progenitor_Cell:hESC), AL360297.1(Left_Ventricle:IMR90:Mesenchymal_Stem_Cell:Mesendoderm:Trophoblast-like_Cell:hESC), RP11-386O9.2(Left_Ventricle:IMR90:Mesenchymal_Stem_Cell:Mesendoderm:Neural_Progenitor_Cell:Trophoblast-like_Cell:hESC), NEGR1(Aorta:Left_Ventricle:Mesenchymal_Stem_Cell:hESC), RP11-82L20.1(Left_Ventricle:Mesendoderm:hESC), RP11-175G14.2(Mesendoderm:hESC), NEGR1-IT1(Mesendoderm:hESC), GDI2P2(Aorta:Left_Ventricle:Mesenchymal_Stem_Cell:hESC), RPL31P12(Promoter_anchored_loops), RNU6-1246P(Left_Ventricle:Mesendoderm:hESC), RP4-660H19.1(Left_Ventricle:IMR90:Mesenchymal_Stem_Cell:Mesendoderm:Trophoblast-like_Cell:hESC), RP11-262K1.1(Left_Ventricle:Liver:IMR90:Mesenchymal_Stem_Cell:Mesendoderm:Trophoblast-like_Cell:hESC), KRT8P21(Liver:Mesenchymal_Stem_Cell:Mesendoderm:hESC), RN7SKP19(Mesenchymal_Stem_Cell:Mesendoderm:hESC), RP4-598G3.1(Mesendoderm), RP4-788P17.1(IMR90:Mesenchymal_Stem_Cell:Mesendoderm:hESC), RNA5SP50(Mesenchymal_Stem_Cell:Mesendoderm), RNU4ATAC8P(IMR90:Mesenchymal_Stem_Cell:Mesendoderm:hESC), LRRIQ3(IMR90:Mesenchymal_Stem_Cell), FPGT(IMR90:Mesenchymal_Stem_Cell), FPGT-TNNI3K(IMR90:Mesenchymal_Stem_Cell), TNNI3K(IMR90:Mesenchymal_Stem_Cell), RP11-439H8.4(IMR90:Mesendoderm:hESC), RP4-650F12.2(IMR90:Mesenchymal_Stem_Cell:Neural_Progenitor_Cell:Trophoblast-like_Cell:hESC), LRRC53(IMR90:Mesenchymal_Stem_Cell:Mesendoderm:Neural_Progenitor_Cell), RP4-612J11.1(Aorta:IMR90:Mesenchymal_Stem_Cell:Mesendoderm:Neural_Progenitor_Cell:hESC), RP11-17E13.2(IMR90:Mesenchymal_Stem_Cell:Neural_Progenitor_Cell), CRYZ(IMR90:Mesenchymal_Stem_Cell:Neural_Progenitor_Cell), TYW3(IMR90:Mesenchymal_Stem_Cell:Neural_Progenitor_Cell), RP11-510C10.4(Mesenchymal_Stem_Cell), RP11-510C10.2(Mesenchymal_Stem_Cell), LHX8(Mesenchymal_Stem_Cell), RP11-510C10.3(Mesenchymal_Stem_Cell), RNU6-622P(Mesenchymal_Stem_Cell)</t>
  </si>
  <si>
    <t>rs11688767</t>
  </si>
  <si>
    <t>rs13011472</t>
  </si>
  <si>
    <t>CTD-2026C7.1(0, ncRNA_intronic)</t>
  </si>
  <si>
    <t>CTD-2026C7.1(20960, intergenic)</t>
  </si>
  <si>
    <t>VRK2</t>
  </si>
  <si>
    <t>CTD-2026C7.1</t>
  </si>
  <si>
    <t>VRK2(eQTLGen_cis_eQTLs), FANCL(PsychENCODE_eQTLs:CMC_SVA_cis)</t>
  </si>
  <si>
    <t>RNA5SP93(Mesendoderm), VRK2(Adult_Cortex:Fetal_Cortex:GM12878:Mesenchymal_Stem_Cell:Mesendoderm:hESC), AC073215.1(Adult_Cortex:Fetal_Cortex:GM12878:Mesendoderm:hESC), EIF3FP3(Adult_Cortex:Fetal_Cortex), AC007250.4(GM12878:IMR90:Mesenchymal_Stem_Cell:Mesendoderm:hESC), LINC01122(Liver:GM12878:IMR90:Mesenchymal_Stem_Cell:Mesendoderm:Neural_Progenitor_Cell:Trophoblast-like_Cell:hESC), AC007238.1(Left_Ventricle:Liver:GM12878:IMR90:Mesenchymal_Stem_Cell:Mesendoderm:Neural_Progenitor_Cell:Trophoblast-like_Cell:hESC), AC007131.1(Left_Ventricle:IMR90:Mesenchymal_Stem_Cell:Mesendoderm:Neural_Progenitor_Cell:hESC), RP11-444A22.1(Mesenchymal_Stem_Cell), AC007131.2(Left_Ventricle:IMR90:Mesenchymal_Stem_Cell:Mesendoderm:hESC), AC007131.3(Left_Ventricle:IMR90:Mesenchymal_Stem_Cell:Mesendoderm:Neural_Progenitor_Cell:hESC), AC007179.1(IMR90:Mesenchymal_Stem_Cell:Mesendoderm:hESC), AC007179.2(Left_Ventricle:Mesenchymal_Stem_Cell:Mesendoderm:hESC), RNU6-508P(Mesenchymal_Stem_Cell:hESC), RNA5SP94(Left_Ventricle:IMR90:Mesenchymal_Stem_Cell:Mesendoderm:hESC), AC007381.3(IMR90:Mesenchymal_Stem_Cell), AC007381.2(Left_Ventricle:IMR90:Mesenchymal_Stem_Cell), RNU1-32P(Left_Ventricle:IMR90:Mesenchymal_Stem_Cell), MIR4432(Left_Ventricle:IMR90:Mesenchymal_Stem_Cell), BCL11A(Hippocampus:Left_Ventricle:GM12878:IMR90:Mesenchymal_Stem_Cell:Mesendoderm:Trophoblast-like_Cell), AC009970.1(Aorta:IMR90:Mesenchymal_Stem_Cell:Mesendoderm:Neural_Progenitor_Cell), RN7SL361P(IMR90:Mesenchymal_Stem_Cell:Neural_Progenitor_Cell:Trophoblast-like_Cell), RP11-416L21.2(Aorta:Left_Ventricle:Pancreas:Right_Ventricle:Spleen:IMR90:Mesenchymal_Stem_Cell:Mesendoderm:Neural_Progenitor_Cell:Trophoblast-like_Cell), RP11-416L21.1(IMR90:Mesenchymal_Stem_Cell), RNU6-612P(IMR90:Mesenchymal_Stem_Cell), ATP1B3P1(Left_Ventricle:Mesenchymal_Stem_Cell), PAPOLG(Left_Ventricle:Mesenchymal_Stem_Cell)</t>
  </si>
  <si>
    <t>rs17782683</t>
  </si>
  <si>
    <t>rs11621186, rs12434356, rs7152906, rs9441, rs1045430, rs752857, rs2302832, rs7145575, rs35591392, rs12889955, rs35641442, rs12435583, rs11159098, rs11159099, rs12896861, rs7154845, rs2241274, rs2241275, rs7154256, rs34956813, rs35809608, rs35769520, rs2287403, rs888413, rs7153700, rs12588415, rs10873273, rs8021280, rs12888998, rs11159104, rs11159105, rs7150254, rs3742790, rs4899536, rs8014204, rs2359240, rs6574197, rs6574198, rs7153740, rs1319171, rs4553560, rs11159106, rs4903266, rs3759741, rs2300596, rs10141438, rs8010840, rs6574199, rs2230237, rs4903267, rs2070599, rs6574200, rs2080087, rs1799900, rs2853779, rs3742786, rs8014289, rs2003490</t>
  </si>
  <si>
    <t>AREL1:AC007956.1(0:0, intronic)</t>
  </si>
  <si>
    <t>ISCA2, LTBP2, CTD-2207P18.1, CTD-2207P18.2, AREL1, RP11-173A8.2, AC007956.1, SNORA7, FCF1, YLPM1, RP11-316E14.6, PROX2, RP11-316E14.2, DLST, RPS6KL1, PGF, EIF2B2, RP11-950C14.3, MLH3, ACYP1, ZC2HC1C, NEK9, RP11-950C14.7, TMED10</t>
  </si>
  <si>
    <t>AREL1, RP11-173A8.2, AC007956.1, SNORA7, FCF1, YLPM1, RP11-316E14.6, PROX2, RP11-316E14.2, DLST, RPS6KL1</t>
  </si>
  <si>
    <t>RP5-1021I20.1(eQTLGen_cis_eQTLs), ISCA2(eQTLGen_cis_eQTLs), LTBP2(eQTLcatalogue/BLUEPRINT_ge_neutrophil:eQTLcatalogue/Lepik_2017_ge_blood:eQTLcatalogue/TwinsUK_ge_blood:eQTLcatalogue/TwinsUK_ge_skin:eQTLGen_cis_eQTLs:BIOSQTL/BIOS_eQTL_geneLevel:GTEx/v8/Artery_Aorta:GTEx/v8/Skin_Not_Sun_Exposed_Suprapubic), CTD-2207P18.1(BIOSQTL/BIOS_eQTL_geneLevel), CTD-2207P18.2(eQTLcatalogue/BLUEPRINT_ge_neutrophil:eQTLGen_cis_eQTLs:BIOSQTL/BIOS_eQTL_geneLevel), AREL1(eQTLcatalogue/BLUEPRINT_ge_monocyte:eQTLcatalogue/BrainSeq_ge_brain:PsychENCODE_eQTLs:CMC_SVA_cis:CMC_NoSVA_cis:GTEx/v8/Artery_Tibial:GTEx/v8/Brain_Caudate_basal_ganglia:GTEx/v8/Brain_Cerebellar_Hemisphere:GTEx/v8/Brain_Cortex:GTEx/v8/Brain_Frontal_Cortex_BA9:GTEx/v8/Cells_Cultured_fibroblasts:GTEx/v8/Skin_Sun_Exposed_Lower_leg:GTEx/v8/Testis), RP11-173A8.2(eQTLGen_cis_eQTLs:BIOSQTL/BIOS_eQTL_geneLevel), FCF1(eQTLGen_cis_eQTLs:GTEx/v8/Muscle_Skeletal), YLPM1(EyeGEx:GTEx/v8/Heart_Atrial_Appendage:GTEx/v8/Nerve_Tibial:GTEx/v8/Cells_Cultured_fibroblasts), RP11-316E14.6(BIOSQTL/BIOS_eQTL_geneLevel), PROX2(eQTLcatalogue/TwinsUK_ge_fat:eQTLGen_cis_eQTLs:BIOSQTL/BIOS_eQTL_geneLevel:GTEx/v8/Adipose_Subcutaneous:GTEx/v8/Artery_Tibial:GTEx/v8/Breast_Mammary_Tissue:GTEx/v8/Lung:GTEx/v8/Muscle_Skeletal:GTEx/v8/Nerve_Tibial:GTEx/v8/Ovary:GTEx/v8/Skin_Not_Sun_Exposed_Suprapubic:GTEx/v8/Skin_Sun_Exposed_Lower_leg:GTEx/v8/Thyroid), DLST(TIGER/Nom_Alonso_Pancreatic_islets:eQTLcatalogue/BLUEPRINT_ge_monocyte:eQTLcatalogue/BLUEPRINT_ge_T-cell:PsychENCODE_eQTLs:CMC_SVA_cis:CMC_NoSVA_cis:GTEx/v8/Heart_Left_Ventricle:GTEx/v8/Muscle_Skeletal), RPS6KL1(eQTLcatalogue/BLUEPRINT_ge_T-cell:eQTLcatalogue/GENCORD_ge_fibroblast:eQTLcatalogue/GEUVADIS_ge_LCL:eQTLcatalogue/TwinsUK_ge_fat:eQTLcatalogue/TwinsUK_ge_LCL:eQTLcatalogue/TwinsUK_ge_skin:PsychENCODE_eQTLs:DICE/T_CD8_naive:DICE/Monocyte_non_classical:DICE/NK:DICE/T_CD4_TFH:DICE/T_CD4_TH2:eQTLGen_cis_eQTLs:BIOSQTL/BIOS_eQTL_geneLevel:CMC_SVA_cis:GTEx/v8/Adipose_Subcutaneous:GTEx/v8/Adipose_Visceral_Omentum:GTEx/v8/Adrenal_Gland:GTEx/v8/Whole_Blood:GTEx/v8/Artery_Aorta:GTEx/v8/Artery_Coronary:GTEx/v8/Artery_Tibial:GTEx/v8/Breast_Mammary_Tissue:GTEx/v8/Colon_Sigmoid:GTEx/v8/Colon_Transverse:GTEx/v8/Esophagus_Gastroesophageal_Junction:GTEx/v8/Esophagus_Mucosa:GTEx/v8/Esophagus_Muscularis:GTEx/v8/Lung:GTEx/v8/Nerve_Tibial:GTEx/v8/Prostate:GTEx/v8/Cells_Cultured_fibroblasts:GTEx/v8/Skin_Not_Sun_Exposed_Suprapubic:GTEx/v8/Skin_Sun_Exposed_Lower_leg:GTEx/v8/Small_Intestine_Terminal_Ileum:GTEx/v8/Spleen:GTEx/v8/Stomach:GTEx/v8/Thyroid), PGF(eQTLGen_cis_eQTLs:BIOSQTL/BIOS_eQTL_geneLevel:GTEx/v8/Esophagus_Gastroesophageal_Junction:GTEx/v8/Esophagus_Muscularis), EIF2B2(eQTLcatalogue/BLUEPRINT_ge_monocyte:eQTLcatalogue/Fairfax_2014_IFN24:eQTLcatalogue/Fairfax_2014_naive:eQTLcatalogue/TwinsUK_ge_fat:PsychENCODE_eQTLs:eQTLGen_cis_eQTLs:BIOSQTL/BIOS_eQTL_geneLevel:CMC_SVA_cis:CMC_NoSVA_cis:GTEx/v8/Adipose_Subcutaneous:GTEx/v8/Adipose_Visceral_Omentum:GTEx/v8/Muscle_Skeletal:GTEx/v8/Nerve_Tibial:GTEx/v8/Testis), RP11-950C14.3(BIOSQTL/BIOS_eQTL_geneLevel), MLH3(PsychENCODE_eQTLs:eQTLGen_cis_eQTLs:BIOSQTL/BIOS_eQTL_geneLevel), ACYP1(EyeGEx:eQTLcatalogue/Fairfax_2012_B-cell_CD19:PsychENCODE_eQTLs:eQTLGen_cis_eQTLs:BIOSQTL/BIOS_eQTL_geneLevel:GTEx/v8/Esophagus_Mucosa), ZC2HC1C(GTEx/v8/Testis), NEK9(eQTLGen_cis_eQTLs:GTEx/v8/Artery_Tibial:GTEx/v8/Cells_Cultured_fibroblasts), RP11-950C14.7(GTEx/v8/Adipose_Subcutaneous:GTEx/v8/Nerve_Tibial), TMED10(GTEx/v8/Muscle_Skeletal)</t>
  </si>
  <si>
    <t>PSEN1(Adult_Cortex:IMR90), RP5-1021I20.6(Mesenchymal_Stem_Cell), Y_RNA(Mesenchymal_Stem_Cell), ABCD4(Adult_Cortex), AC005519.4(Adult_Cortex), VRTN(Adult_Cortex), RPS2P2(Promoter_anchored_loops:IMR90:Mesenchymal_Stem_Cell:Trophoblast-like_Cell), SYNDIG1L(IMR90:Mesenchymal_Stem_Cell), RP3-449M8.9(IMR90:Mesenchymal_Stem_Cell), RP3-449M8.6(IMR90:Mesenchymal_Stem_Cell), NPC2(Adult_Cortex:Fetal_Cortex:Aorta:Left_Ventricle:Liver:IMR90:Mesenchymal_Stem_Cell:Mesendoderm:Trophoblast-like_Cell:hESC), MIR4709(IMR90:Mesenchymal_Stem_Cell), RAP1AP(Adult_Cortex:IMR90:Mesenchymal_Stem_Cell), ISCA2(Adult_Cortex:Fetal_Cortex:Aorta:Left_Ventricle:Liver:IMR90:Mesenchymal_Stem_Cell:Mesendoderm:Trophoblast-like_Cell:hESC), LTBP2(IMR90:Mesenchymal_Stem_Cell), CTD-2207P18.1(IMR90:Mesenchymal_Stem_Cell:Mesendoderm:Trophoblast-like_Cell:hESC), CTD-2207P18.2(Adult_Cortex:Fetal_Cortex:Left_Ventricle:Liver:Spleen:GM12878:IMR90:Mesenchymal_Stem_Cell:Mesendoderm:Trophoblast-like_Cell:hESC), AREL1(IMR90:Mesenchymal_Stem_Cell), RP11-173A8.2(Aorta:Liver:GM12878:IMR90:Mesenchymal_Stem_Cell:Mesendoderm:Trophoblast-like_Cell:hESC), AC007956.1(IMR90:Mesenchymal_Stem_Cell), SNORA7(IMR90:Mesenchymal_Stem_Cell), FCF1(IMR90:Mesenchymal_Stem_Cell), YLPM1(Left_Ventricle:Liver:GM12878:IMR90:Mesenchymal_Stem_Cell:Mesendoderm:Trophoblast-like_Cell:hESC), RP11-316E14.6(Aorta:Left_Ventricle:Liver:GM12878:IMR90:Mesenchymal_Stem_Cell:Mesendoderm:Trophoblast-like_Cell:hESC), PROX2(Aorta:Liver:Spleen:GM12878:IMR90:Mesenchymal_Stem_Cell:Mesendoderm:Trophoblast-like_Cell:hESC), RP11-316E14.2(Adult_Cortex:Aorta:Liver:Spleen:GM12878:IMR90:Mesenchymal_Stem_Cell:Mesendoderm:Trophoblast-like_Cell:hESC), DLST(Adult_Cortex:Aorta:Liver:Spleen:GM12878:IMR90:Mesenchymal_Stem_Cell:Mesendoderm:Trophoblast-like_Cell:hESC), RPS6KL1(Adult_Cortex:Aorta:Liver:Spleen:GM12878:IMR90:Mesenchymal_Stem_Cell:Mesendoderm:Trophoblast-like_Cell:hESC), PGF(Adult_Cortex:Spleen:GM12878:IMR90:Mesenchymal_Stem_Cell), EIF2B2(Adult_Cortex:IMR90:Mesenchymal_Stem_Cell:Mesendoderm:Trophoblast-like_Cell:hESC), RP11-950C14.3(Adult_Cortex:IMR90:Mesenchymal_Stem_Cell:Mesendoderm:Trophoblast-like_Cell:hESC), MLH3(Adult_Cortex:Aorta:Left_Ventricle:Liver:Lung:GM12878:IMR90:Mesenchymal_Stem_Cell:Mesendoderm:Trophoblast-like_Cell:hESC), RNU6-689P(Adult_Cortex:Aorta:Left_Ventricle:Liver:Lung:GM12878:IMR90:Mesenchymal_Stem_Cell:Mesendoderm:Trophoblast-like_Cell:hESC), ACYP1(Adult_Cortex:Aorta:Left_Ventricle:Liver:Lung:Pancreas:Right_Ventricle:Spleen:GM12878:IMR90:Mesenchymal_Stem_Cell:Mesendoderm:Neural_Progenitor_Cell:Trophoblast-like_Cell:hESC), ZC2HC1C(Adult_Cortex:Aorta:Left_Ventricle:Liver:Lung:Pancreas:Right_Ventricle:Spleen:GM12878:IMR90:Mesenchymal_Stem_Cell:Mesendoderm:Neural_Progenitor_Cell:Trophoblast-like_Cell:hESC), NEK9(Adult_Cortex:Aorta:Hippocampus:Left_Ventricle:Liver:Lung:Right_Ventricle:Spleen:GM12878:IMR90:Mesenchymal_Stem_Cell:Mesendoderm:Neural_Progenitor_Cell:Trophoblast-like_Cell:hESC), HIF1AP1(Aorta:Hippocampus:Left_Ventricle:Liver:Lung:Right_Ventricle:Spleen:GM12878:IMR90:Mesenchymal_Stem_Cell:Mesendoderm:Neural_Progenitor_Cell:Trophoblast-like_Cell:hESC), RP11-950C14.7(Adult_Cortex:Aorta:Hippocampus:Left_Ventricle:Liver:Lung:Right_Ventricle:Spleen:GM12878:IMR90:Mesenchymal_Stem_Cell:Mesendoderm:Neural_Progenitor_Cell:Trophoblast-like_Cell:hESC), TMED10(Adult_Cortex:Left_Ventricle:GM12878:IMR90:Mesenchymal_Stem_Cell), RNU4ATAC14P(Left_Ventricle:GM12878:IMR90:Mesenchymal_Stem_Cell), RP11-293M10.1(IMR90), RP11-293M10.2(Promoter_anchored_loops:IMR90), FOS(Promoter_anchored_loops:IMR90), RP11-293M10.4(Adult_Cortex:Left_Ventricle:GM12878:IMR90:Mesenchymal_Stem_Cell:Mesendoderm:Trophoblast-like_Cell), RP11-293M10.5(Adult_Cortex:Left_Ventricle:GM12878:IMR90:Mesenchymal_Stem_Cell:Mesendoderm:Trophoblast-like_Cell), RP11-293M10.6(Spleen:GM12878:IMR90:Mesenchymal_Stem_Cell:Mesendoderm:Trophoblast-like_Cell:hESC), JDP2(Spleen:GM12878:IMR90:Mesenchymal_Stem_Cell:Mesendoderm:Trophoblast-like_Cell:hESC), BATF(GM12878:IMR90:Mesenchymal_Stem_Cell:Mesendoderm:Trophoblast-like_Cell), TTLL5(Mesenchymal_Stem_Cell:Trophoblast-like_Cell)</t>
  </si>
  <si>
    <t>rs2268978</t>
  </si>
  <si>
    <t>rs36048264</t>
  </si>
  <si>
    <t>ACTN1(0, intronic)</t>
  </si>
  <si>
    <t>ACTN1</t>
  </si>
  <si>
    <t>ACTN1(GTEx/v8/Artery_Tibial:GTEx/v8/Pancreas)</t>
  </si>
  <si>
    <t>RDH11(IMR90), RDH12(IMR90), RN7SL369P(IMR90), RPL21P9(IMR90), ZFYVE26(IMR90), RP11-1012A1.7(Left_Ventricle:GM12878:IMR90:Mesenchymal_Stem_Cell), RAD51B(IMR90), CTD-2566J3.1(IMR90), RN7SL108P(Left_Ventricle), ACTN1(Spleen:IMR90:Mesenchymal_Stem_Cell), ACTN1-AS1(Spleen:IMR90:Mesenchymal_Stem_Cell), RP11-226F19.1(IMR90:Mesenchymal_Stem_Cell), DCAF5(IMR90:Mesenchymal_Stem_Cell), DDX18P1(Left_Ventricle:Liver:Spleen:IMR90:Mesenchymal_Stem_Cell:Mesendoderm:Trophoblast-like_Cell:hESC), Y_RNA(IMR90:Mesenchymal_Stem_Cell)</t>
  </si>
  <si>
    <t>rs2298969</t>
  </si>
  <si>
    <t>HTT(0, intronic)</t>
  </si>
  <si>
    <t>NOP14, GRK4, RNU6-204P, HTT-AS, HTT, MSANTD1</t>
  </si>
  <si>
    <t>HTT</t>
  </si>
  <si>
    <t>MFSD10(eQTLGen_cis_eQTLs), NOP14-AS1(eQTLGen_cis_eQTLs), NOP14(eQTLGen_cis_eQTLs), GRK4(BIOSQTL/BIOS_eQTL_geneLevel), RNU6-204P(BIOSQTL/BIOS_eQTL_geneLevel), HTT-AS(eQTLGen_cis_eQTLs:BIOSQTL/BIOS_eQTL_geneLevel), HTT(eQTLGen_cis_eQTLs:GTEx/v8/Whole_Blood:GTEx/v8/Muscle_Skeletal), MSANTD1(BIOSQTL/BIOS_eQTL_geneLevel:GTEx/v8/Muscle_Skeletal:GTEx/v8/Thyroid), RGS12(eQTLcatalogue/BLUEPRINT_ge_T-cell:eQTLcatalogue/GENCORD_ge_T-cell:eQTLcatalogue/Lepik_2017_ge_blood:eQTLcatalogue/TwinsUK_ge_LCL:eQTLGen_cis_eQTLs:BIOSQTL/BIOS_eQTL_geneLevel:GTEx/v8/Lung:GTEx/v8/Muscle_Skeletal)</t>
  </si>
  <si>
    <t>NOP14(GM12878:IMR90:Mesenchymal_Stem_Cell:Mesendoderm), GRK4(GM12878:IMR90:Mesenchymal_Stem_Cell:Mesendoderm), RNU6-204P(GM12878:IMR90:Mesenchymal_Stem_Cell), HTT-AS(GM12878:IMR90:Mesenchymal_Stem_Cell), HTT(GM12878:IMR90:Mesenchymal_Stem_Cell), MSANTD1(IMR90:Mesenchymal_Stem_Cell), RP11-357G3.1(IMR90), HGFAC(Spleen:IMR90:Mesenchymal_Stem_Cell), DOK7(Promoter_anchored_loops:Spleen:IMR90:Mesenchymal_Stem_Cell), RP11-529E10.6(Promoter_anchored_loops), AL590235.1(Promoter_anchored_loops)</t>
  </si>
  <si>
    <t>rs4348675</t>
  </si>
  <si>
    <t>NEGR1(0, intronic)</t>
  </si>
  <si>
    <t>NEGR1, GDI2P2</t>
  </si>
  <si>
    <t>NEGR1(eQTLcatalogue/BLUEPRINT_ge_monocyte:eQTLcatalogue/GENCORD_ge_T-cell:DICE/Monocyte_classical:DICE/Monocyte_non_classical:eQTLGen_cis_eQTLs:BIOSQTL/BIOS_eQTL_geneLevel:xQTLServer_eQTLs:GTEx/v8/Brain_Caudate_basal_ganglia:GTEx/v8/Brain_Nucleus_accumbens_basal_ganglia:GTEx/v8/Brain_Putamen_basal_ganglia:GTEx/v8/Lung)</t>
  </si>
  <si>
    <t>RP11-181B18.1(Left_Ventricle), RP4-677H15.4(IMR90:Mesenchymal_Stem_Cell:Mesendoderm), CTH(Mesenchymal_Stem_Cell), CASP3P1(Left_Ventricle:IMR90:Mesenchymal_Stem_Cell:Mesendoderm:hESC), PTGER3(Mesenchymal_Stem_Cell), RP3-333A15.2(IMR90:Mesenchymal_Stem_Cell:Mesendoderm:hESC), ZRANB2-AS1(Mesenchymal_Stem_Cell), ZRANB2(IMR90:Mesenchymal_Stem_Cell:Mesendoderm:Neural_Progenitor_Cell:hESC), MIR186(IMR90:Mesenchymal_Stem_Cell:Mesendoderm:Neural_Progenitor_Cell:hESC), ZRANB2-AS2(IMR90:Mesenchymal_Stem_Cell:Mesendoderm:Neural_Progenitor_Cell:hESC), AL360297.1(Left_Ventricle:IMR90:Mesenchymal_Stem_Cell:Mesendoderm:Trophoblast-like_Cell:hESC), RP11-386O9.2(Left_Ventricle:IMR90:Mesenchymal_Stem_Cell:Mesendoderm:Neural_Progenitor_Cell:Trophoblast-like_Cell:hESC), RP11-115M14.1(hESC), NEGR1(Aorta:Left_Ventricle:Mesenchymal_Stem_Cell:hESC), RP11-82L20.1(Left_Ventricle:Mesendoderm:hESC), RP11-175G14.2(Mesendoderm:hESC), NEGR1-IT1(Mesendoderm:hESC), GDI2P2(Aorta:Left_Ventricle:Mesenchymal_Stem_Cell:hESC), RNU6-1246P(Left_Ventricle:Mesendoderm:hESC), RP4-660H19.1(Left_Ventricle:IMR90:Mesenchymal_Stem_Cell:Mesendoderm:Trophoblast-like_Cell:hESC), RP11-262K1.1(Left_Ventricle:Liver:IMR90:Mesenchymal_Stem_Cell:Mesendoderm:Trophoblast-like_Cell:hESC), RP4-788P17.1(IMR90:Mesenchymal_Stem_Cell:Mesendoderm:hESC), RNU4ATAC8P(IMR90:Mesenchymal_Stem_Cell:Mesendoderm:hESC), LRRIQ3(IMR90:Mesenchymal_Stem_Cell), FPGT(IMR90:Mesenchymal_Stem_Cell), FPGT-TNNI3K(IMR90:Mesenchymal_Stem_Cell), TNNI3K(IMR90:Mesenchymal_Stem_Cell), RP11-439H8.4(IMR90:Mesendoderm:hESC), RP4-650F12.2(IMR90:Mesenchymal_Stem_Cell:Neural_Progenitor_Cell:Trophoblast-like_Cell:hESC), LRRC53(IMR90:Mesenchymal_Stem_Cell:Mesendoderm:Neural_Progenitor_Cell), RP4-612J11.1(Aorta:IMR90:Mesenchymal_Stem_Cell:Mesendoderm:Neural_Progenitor_Cell:hESC), RP11-17E13.2(IMR90:Mesenchymal_Stem_Cell:Neural_Progenitor_Cell), CRYZ(IMR90:Mesenchymal_Stem_Cell:Neural_Progenitor_Cell), TYW3(IMR90:Mesenchymal_Stem_Cell:Neural_Progenitor_Cell)</t>
  </si>
  <si>
    <t>rs4547421</t>
  </si>
  <si>
    <t>rs9319860, rs4801024, rs4801025</t>
  </si>
  <si>
    <t>RAB27B(0, intronic)</t>
  </si>
  <si>
    <t>RAB27B, RPSAP57</t>
  </si>
  <si>
    <t>POLI(EyeGEx:eQTLcatalogue/BLUEPRINT_ge_neutrophil:eQTLcatalogue/Lepik_2017_ge_blood:eQTLcatalogue/Quach_2016_ge_monocyte_Pam3CSK4:eQTLcatalogue/TwinsUK_ge_LCL:PsychENCODE_eQTLs:eQTLGen_cis_eQTLs:CMC_SVA_cis:GTEx/v8/Adipose_Subcutaneous:GTEx/v8/Whole_Blood:GTEx/v8/Artery_Tibial:GTEx/v8/Colon_Sigmoid:GTEx/v8/Esophagus_Mucosa:GTEx/v8/Esophagus_Muscularis:GTEx/v8/Heart_Atrial_Appendage:GTEx/v8/Lung:GTEx/v8/Nerve_Tibial:GTEx/v8/Minor_Salivary_Gland:GTEx/v8/Skin_Not_Sun_Exposed_Suprapubic:GTEx/v8/Small_Intestine_Terminal_Ileum:GTEx/v8/Spleen), C18orf54(eQTLcatalogue/BLUEPRINT_ge_monocyte:GTEx/v8/Whole_Blood), RP11-289E15.1(GTEx/v8/Esophagus_Mucosa), DYNAP(GTEx/v8/Esophagus_Mucosa), RAB27B(EyeGEx:PsychENCODE_eQTLs:CMC_SVA_cis:GTEx/v8/Skin_Not_Sun_Exposed_Suprapubic:GTEx/v8/Skin_Sun_Exposed_Lower_leg)</t>
  </si>
  <si>
    <t>SNRPGP2(hESC), RAB27B(IMR90:Mesenchymal_Stem_Cell), RPSAP57(IMR90:Mesenchymal_Stem_Cell), RP11-99A1.2(Left_Ventricle:IMR90:Mesenchymal_Stem_Cell:Mesendoderm:Trophoblast-like_Cell:hESC), RP11-839G9.1(IMR90:Mesenchymal_Stem_Cell:Mesendoderm:hESC), CCDC68(IMR90:Mesenchymal_Stem_Cell:Mesendoderm:Trophoblast-like_Cell:hESC), MAP1LC3P(IMR90:Mesenchymal_Stem_Cell:Mesendoderm:Trophoblast-like_Cell:hESC), AC098848.1(Liver:IMR90:Mesenchymal_Stem_Cell:Mesendoderm:Trophoblast-like_Cell:hESC), CTD-2171N6.1(IMR90), RNA5SP459(IMR90:Mesendoderm:hESC), RP11-619L19.1(Mesenchymal_Stem_Cell), RP11-456O19.5(hESC), SNORA73(hESC), TXNL1(Left_Ventricle:Mesenchymal_Stem_Cell), WDR7(Left_Ventricle:Mesenchymal_Stem_Cell)</t>
  </si>
  <si>
    <t>rs5971319</t>
  </si>
  <si>
    <t>rs7058779, rs5926574, rs6526754, rs7059042, rs7060294</t>
  </si>
  <si>
    <t>AC078988.1(86337, intergenic)</t>
  </si>
  <si>
    <t>AC078988.1(95029, intergenic), AC078988.1(94236, intergenic), AC078988.1(90024, intergenic), AC078988.1(86385, intergenic), AC078988.1(86381, intergenic)</t>
  </si>
  <si>
    <t>IL1RAPL1</t>
  </si>
  <si>
    <t>IL1RAPL1(GTEx/v8/Thyroid)</t>
  </si>
  <si>
    <t>RP11-12D5.5(Mesenchymal_Stem_Cell:hESC), RP11-12D5.6(Mesenchymal_Stem_Cell:hESC), RP11-149B9.2(Mesenchymal_Stem_Cell:Mesendoderm:hESC), IL1RAPL1(Mesenchymal_Stem_Cell:Mesendoderm:hESC), RP1-22N22.1(hESC), RP6-127F18.2(Left_Ventricle)</t>
  </si>
  <si>
    <t>Genes</t>
  </si>
  <si>
    <t>AC007956.1</t>
  </si>
  <si>
    <t>ACO2</t>
  </si>
  <si>
    <t>ACYP1</t>
  </si>
  <si>
    <t>AMT</t>
  </si>
  <si>
    <t>AREL1</t>
  </si>
  <si>
    <t>C3orf62</t>
  </si>
  <si>
    <t>C3orf84</t>
  </si>
  <si>
    <t>CCDC71</t>
  </si>
  <si>
    <t>CSDC2</t>
  </si>
  <si>
    <t>CTD-2207P18.1</t>
  </si>
  <si>
    <t>CTD-2207P18.2</t>
  </si>
  <si>
    <t>CYSTM1</t>
  </si>
  <si>
    <t>DALRD3</t>
  </si>
  <si>
    <t>DESI1</t>
  </si>
  <si>
    <t>DHX38</t>
  </si>
  <si>
    <t>DLST</t>
  </si>
  <si>
    <t>EIF2B2</t>
  </si>
  <si>
    <t>FCF1</t>
  </si>
  <si>
    <t>GDI2P2</t>
  </si>
  <si>
    <t>GRK4</t>
  </si>
  <si>
    <t>HBEGF</t>
  </si>
  <si>
    <t>HP</t>
  </si>
  <si>
    <t>HPR</t>
  </si>
  <si>
    <t>HTT-AS</t>
  </si>
  <si>
    <t>ISCA2</t>
  </si>
  <si>
    <t>KLHDC8B</t>
  </si>
  <si>
    <t>KRT8P21</t>
  </si>
  <si>
    <t>LAMB2</t>
  </si>
  <si>
    <t>LMO4</t>
  </si>
  <si>
    <t>LTBP2</t>
  </si>
  <si>
    <t>MIR4271</t>
  </si>
  <si>
    <t>MLH3</t>
  </si>
  <si>
    <t>MON1A</t>
  </si>
  <si>
    <t>MRPS33P4</t>
  </si>
  <si>
    <t>MSANTD1</t>
  </si>
  <si>
    <t>NCKIPSD</t>
  </si>
  <si>
    <t>NDUFAF3</t>
  </si>
  <si>
    <t>NEGR1</t>
  </si>
  <si>
    <t>NEK9</t>
  </si>
  <si>
    <t>NICN1</t>
  </si>
  <si>
    <t>NOP14</t>
  </si>
  <si>
    <t>PFDN1</t>
  </si>
  <si>
    <t>PGF</t>
  </si>
  <si>
    <t>PHF5A</t>
  </si>
  <si>
    <t>POLR3H</t>
  </si>
  <si>
    <t>PROX2</t>
  </si>
  <si>
    <t>QRICH1</t>
  </si>
  <si>
    <t>RAB27B</t>
  </si>
  <si>
    <t>RANGAP1</t>
  </si>
  <si>
    <t>RHOA</t>
  </si>
  <si>
    <t>RN7SKP19</t>
  </si>
  <si>
    <t>RNU6-204P</t>
  </si>
  <si>
    <t>RP11-173A8.2</t>
  </si>
  <si>
    <t>RP11-281A20.2</t>
  </si>
  <si>
    <t>RP11-316E14.2</t>
  </si>
  <si>
    <t>RP11-316E14.6</t>
  </si>
  <si>
    <t>RP11-384M15.3</t>
  </si>
  <si>
    <t>RP11-3B7.1</t>
  </si>
  <si>
    <t>RP11-432I5.1</t>
  </si>
  <si>
    <t>RP11-500B12.1</t>
  </si>
  <si>
    <t>RP11-694I15.7</t>
  </si>
  <si>
    <t>RP11-950C14.3</t>
  </si>
  <si>
    <t>RP11-950C14.7</t>
  </si>
  <si>
    <t>RP4-583K8.1</t>
  </si>
  <si>
    <t>RP4-598G3.1</t>
  </si>
  <si>
    <t>RP4-660H19.1</t>
  </si>
  <si>
    <t>RP5-1022J11.2</t>
  </si>
  <si>
    <t>RP5-991G20.1</t>
  </si>
  <si>
    <t>RPL31P12</t>
  </si>
  <si>
    <t>RPS6KL1</t>
  </si>
  <si>
    <t>RPSAP57</t>
  </si>
  <si>
    <t>SLC4A9</t>
  </si>
  <si>
    <t>SNORA7</t>
  </si>
  <si>
    <t>TCTA</t>
  </si>
  <si>
    <t>TEF</t>
  </si>
  <si>
    <t>TLR4</t>
  </si>
  <si>
    <t>TMED10</t>
  </si>
  <si>
    <t>TOB2</t>
  </si>
  <si>
    <t>TSHZ2</t>
  </si>
  <si>
    <t>TXNL4B</t>
  </si>
  <si>
    <t>WDR6</t>
  </si>
  <si>
    <t>XPNPEP3</t>
  </si>
  <si>
    <t>XRCC6</t>
  </si>
  <si>
    <t>YLPM1</t>
  </si>
  <si>
    <t>Y_RNA</t>
  </si>
  <si>
    <t>ZC2HC1C</t>
  </si>
  <si>
    <t>ZC3H7B</t>
  </si>
  <si>
    <t>ZNF19</t>
  </si>
  <si>
    <t>ZNF23</t>
  </si>
  <si>
    <t>ZNF391</t>
  </si>
  <si>
    <t>Females</t>
  </si>
  <si>
    <t>Males</t>
  </si>
  <si>
    <t>×</t>
  </si>
  <si>
    <t>✓</t>
  </si>
  <si>
    <t>Region (start - stop)</t>
  </si>
  <si>
    <t>Posterioir probability of shared model</t>
  </si>
  <si>
    <t>SNP pos</t>
  </si>
  <si>
    <t>Posterior probability this SNP is causal under shared model</t>
  </si>
  <si>
    <t>Gene nearest SNP (distance, function)</t>
  </si>
  <si>
    <t>171226245 - 173138562</t>
  </si>
  <si>
    <t>rs6738445</t>
  </si>
  <si>
    <t>DYNC1I2(0, intronic)</t>
  </si>
  <si>
    <t>DYNC1I2, AC068039.4, SLC25A12, HAT1, METAP1D</t>
  </si>
  <si>
    <t>DYNC1I2</t>
  </si>
  <si>
    <t>CYBRD1(eQTLGen_cis_eQTLs:BIOSQTL/BIOS_eQTL_geneLevel), DYNC1I2(TIGER/Nom_Alonso_Pancreatic_islets:EyeGEx:eQTLcatalogue/Alasoo_2018_ge_macrophage_IFNg_Salmonella:eQTLcatalogue/Alasoo_2018_ge_macrophage_IFNg:eQTLcatalogue/Alasoo_2018_ge_macrophage_Salmonella:eQTLcatalogue/BLUEPRINT_ge_monocyte:eQTLcatalogue/BLUEPRINT_ge_neutrophil:eQTLcatalogue/Fairfax_2014_LPS2:eQTLcatalogue/Fairfax_2014_naive:eQTLcatalogue/GENCORD_ge_fibroblast:eQTLcatalogue/HipSci_ge_iPSC:eQTLcatalogue/Lepik_2017_ge_blood:eQTLcatalogue/Quach_2016_ge_monocyte_IAV:eQTLcatalogue/Quach_2016_ge_monocyte_LPS:eQTLcatalogue/Quach_2016_ge_monocyte_naive:eQTLcatalogue/Quach_2016_ge_monocyte_Pam3CSK4:eQTLcatalogue/Quach_2016_ge_monocyte_R848:eQTLGen_cis_eQTLs:BIOSQTL/BIOS_eQTL_geneLevel:GTEx/v8/Adipose_Subcutaneous:GTEx/v8/Artery_Aorta:GTEx/v8/Artery_Tibial:GTEx/v8/Brain_Cerebellar_Hemisphere:GTEx/v8/Brain_Cerebellum:GTEx/v8/Breast_Mammary_Tissue:GTEx/v8/Colon_Transverse:GTEx/v8/Esophagus_Mucosa:GTEx/v8/Esophagus_Muscularis:GTEx/v8/Heart_Left_Ventricle:GTEx/v8/Lung:GTEx/v8/Muscle_Skeletal:GTEx/v8/Pancreas:GTEx/v8/Cells_Cultured_fibroblasts:GTEx/v8/Skin_Not_Sun_Exposed_Suprapubic:GTEx/v8/Skin_Sun_Exposed_Lower_leg:GTEx/v8/Small_Intestine_Terminal_Ileum:GTEx/v8/Stomach:GTEx/v8/Testis), AC068039.4(eQTLGen_cis_eQTLs:BIOSQTL/BIOS_eQTL_geneLevel:CMC_SVA_cis:CMC_NoSVA_cis), SLC25A12(EyeGEx:eQTLcatalogue/Fairfax_2014_IFN24:eQTLcatalogue/Fairfax_2014_LPS2:eQTLcatalogue/TwinsUK_ge_fat:eQTLcatalogue/TwinsUK_ge_skin:eQTLGen_cis_eQTLs:xQTLServer_eQTLs:CMC_SVA_cis:GTEx/v8/Adipose_Subcutaneous:GTEx/v8/Whole_Blood:GTEx/v8/Artery_Aorta:GTEx/v8/Artery_Tibial:GTEx/v8/Brain_Caudate_basal_ganglia:GTEx/v8/Brain_Cerebellar_Hemisphere:GTEx/v8/Brain_Cerebellum:GTEx/v8/Brain_Cortex:GTEx/v8/Brain_Nucleus_accumbens_basal_ganglia:GTEx/v8/Breast_Mammary_Tissue:GTEx/v8/Esophagus_Gastroesophageal_Junction:GTEx/v8/Esophagus_Mucosa:GTEx/v8/Esophagus_Muscularis:GTEx/v8/Heart_Atrial_Appendage:GTEx/v8/Skin_Sun_Exposed_Lower_leg:GTEx/v8/Testis:GTEx/v8/Thyroid), HAT1(eQTLcatalogue/BLUEPRINT_ge_monocyte:eQTLcatalogue/BLUEPRINT_ge_neutrophil:eQTLcatalogue/Lepik_2017_ge_blood:eQTLGen_cis_eQTLs:BIOSQTL/BIOS_eQTL_geneLevel:GTEx/v8/Whole_Blood), METAP1D(eQTLcatalogue/BLUEPRINT_ge_monocyte:eQTLGen_cis_eQTLs:GTEx/v8/Esophagus_Mucosa:GTEx/v8/Cells_Cultured_fibroblasts)</t>
  </si>
  <si>
    <t>snoU13(Mesenchymal_Stem_Cell), METTL8(Mesenchymal_Stem_Cell), DCAF17(Mesenchymal_Stem_Cell), DAP3P2(IMR90), AC007969.4(IMR90), RPL21P38(GM12878:IMR90:Mesenchymal_Stem_Cell:Mesendoderm:hESC), DYNC1I2(Left_Ventricle:IMR90:Mesenchymal_Stem_Cell:Mesendoderm:Trophoblast-like_Cell:hESC), AC068039.4(Aorta:Left_Ventricle:Liver:GM12878:IMR90:Mesenchymal_Stem_Cell:Mesendoderm:Trophoblast-like_Cell:hESC), SLC25A12(GM12878:IMR90:Mesenchymal_Stem_Cell:hESC), RNU6-182P(Left_Ventricle:IMR90:Mesenchymal_Stem_Cell:Mesendoderm:hESC), HAT1(IMR90:Mesenchymal_Stem_Cell), METAP1D(GM12878:IMR90:Mesenchymal_Stem_Cell:hESC), DLX1(Left_Ventricle:Liver:Right_Ventricle:GM12878:IMR90:Mesenchymal_Stem_Cell:Mesendoderm:Neural_Progenitor_Cell:Trophoblast-like_Cell:hESC), DLX2(Left_Ventricle:GM12878:IMR90:Mesenchymal_Stem_Cell:Mesendoderm:Trophoblast-like_Cell:hESC), AC104801.1(Left_Ventricle:GM12878:IMR90:Mesenchymal_Stem_Cell:Mesendoderm:Trophoblast-like_Cell:hESC), snoU13(GM12878:IMR90:Mesenchymal_Stem_Cell:Mesendoderm:Trophoblast-like_Cell:hESC), AC104088.1(Mesenchymal_Stem_Cell), ITGA6(Left_Ventricle:Liver:Right_Ventricle:IMR90:Mesenchymal_Stem_Cell:Mesendoderm:Trophoblast-like_Cell:hESC), AC078883.4(Left_Ventricle:Liver:Right_Ventricle:IMR90:Mesenchymal_Stem_Cell:Mesendoderm:Trophoblast-like_Cell:hESC), AC078883.3(Liver:IMR90:Mesenchymal_Stem_Cell:Mesendoderm:Trophoblast-like_Cell:hESC), AC093818.1(IMR90:Mesenchymal_Stem_Cell:Mesendoderm:hESC), PDK1(IMR90:Mesenchymal_Stem_Cell:Mesendoderm:hESC), Y_RNA(IMR90:Mesenchymal_Stem_Cell:Mesendoderm:hESC), AC018712.2(IMR90:Mesenchymal_Stem_Cell:Mesendoderm:Trophoblast-like_Cell:hESC), snoU13(IMR90:Mesenchymal_Stem_Cell:Mesendoderm:Trophoblast-like_Cell:hESC)</t>
  </si>
  <si>
    <t>2844682 - 3845571</t>
  </si>
  <si>
    <t>rs362307</t>
  </si>
  <si>
    <t>HTT(0, UTR3)</t>
  </si>
  <si>
    <t>HTT-AS, HTT, MSANTD1, RGS12</t>
  </si>
  <si>
    <t>HTT, MSANTD1</t>
  </si>
  <si>
    <t>RNF4(eQTLGen_cis_eQTLs), MFSD10(eQTLGen_cis_eQTLs:GTEx/v8/Esophagus_Muscularis:GTEx/v8/Nerve_Tibial:GTEx/v8/Skin_Not_Sun_Exposed_Suprapubic:GTEx/v8/Testis), GRK4(eQTLGen_cis_eQTLs), HTT-AS(eQTLGen_cis_eQTLs:BIOSQTL/BIOS_eQTL_geneLevel), MSANTD1(BIOSQTL/BIOS_eQTL_geneLevel:GTEx/v8/Adipose_Subcutaneous:GTEx/v8/Thyroid), RGS12(TIGER/Nom_Alonso_Pancreatic_islets:GTEx/v8/Adipose_Visceral_Omentum:GTEx/v8/Thyroid), RP11-357G3.1(DICE/T_CD4_naive_TREG), RP11-489M13.1(DICE/T_CD4_naive_TREG)</t>
  </si>
  <si>
    <t>RNU6-204P(IMR90), HTT-AS(IMR90), HTT(IMR90), RGS12(Promoter_anchored_loops:IMR90), RP11-357G3.2(IMR90), HGFAC(Promoter_anchored_loops:IMR90), DOK7(Promoter_anchored_loops:IMR90)</t>
  </si>
  <si>
    <t>24135570 - 25608368</t>
  </si>
  <si>
    <t>rs34811474</t>
  </si>
  <si>
    <t>ANAPC4(0, exonic)</t>
  </si>
  <si>
    <t>ANAPC4</t>
  </si>
  <si>
    <t>PI4K2B(GTEx/v8/Adipose_Subcutaneous:GTEx/v8/Esophagus_Muscularis:GTEx/v8/Nerve_Tibial), ZCCHC4(eQTLcatalogue/Quach_2016_ge_monocyte_Pam3CSK4:GTEx/v8/Adrenal_Gland:GTEx/v8/Muscle_Skeletal), ANAPC4(eQTLcatalogue/BLUEPRINT_ge_monocyte:eQTLcatalogue/BLUEPRINT_ge_T-cell:eQTLcatalogue/Fairfax_2012_B-cell_CD19:eQTLcatalogue/Kasela_2017_T-cell_CD4:eQTLGen_cis_eQTLs:BIOSQTL/BIOS_eQTL_geneLevel:CMC_SVA_cis:CMC_NoSVA_cis:GTEx/v8/Adipose_Subcutaneous:GTEx/v8/Adipose_Visceral_Omentum:GTEx/v8/Artery_Aorta:GTEx/v8/Artery_Coronary:GTEx/v8/Artery_Tibial:GTEx/v8/Brain_Hippocampus:GTEx/v8/Breast_Mammary_Tissue:GTEx/v8/Colon_Sigmoid:GTEx/v8/Colon_Transverse:GTEx/v8/Esophagus_Gastroesophageal_Junction:GTEx/v8/Esophagus_Mucosa:GTEx/v8/Esophagus_Muscularis:GTEx/v8/Liver:GTEx/v8/Lung:GTEx/v8/Muscle_Skeletal:GTEx/v8/Nerve_Tibial:GTEx/v8/Pancreas:GTEx/v8/Pituitary:GTEx/v8/Prostate:GTEx/v8/Cells_Cultured_fibroblasts:GTEx/v8/Skin_Not_Sun_Exposed_Suprapubic:GTEx/v8/Skin_Sun_Exposed_Lower_leg:GTEx/v8/Small_Intestine_Terminal_Ileum:GTEx/v8/Spleen:GTEx/v8/Stomach:GTEx/v8/Thyroid:GTEx/v8/Vagina)</t>
  </si>
  <si>
    <t>ANAPC4(hESC), RP11-302F12.10(Liver:IMR90:Mesenchymal_Stem_Cell:Mesendoderm:Neural_Progenitor_Cell:Trophoblast-like_Cell:hESC)</t>
  </si>
  <si>
    <t>20060856 - 21639132</t>
  </si>
  <si>
    <t>rs2616192</t>
  </si>
  <si>
    <t>RP11-108E14.1(110978, intergenic)</t>
  </si>
  <si>
    <t>INTS10(CMC_SVA_cis)</t>
  </si>
  <si>
    <t>SLC18A1(Mesendoderm), ATP6V1B2(Mesendoderm), LZTS1(hESC), RP11-563N12.2(Mesendoderm), RP11-404E12.1(Mesendoderm:hESC), U3(Mesendoderm)</t>
  </si>
  <si>
    <t>109025901 - 110336546</t>
  </si>
  <si>
    <t>53383142 - 55903435</t>
  </si>
  <si>
    <t>rs1558902</t>
  </si>
  <si>
    <t>FTO(0, intronic)</t>
  </si>
  <si>
    <t>FTO, IRX3</t>
  </si>
  <si>
    <t>FTO</t>
  </si>
  <si>
    <t>TUBB4B(eQTLGen_trans_eQTLs), FTO(GTEx/v8/Muscle_Skeletal), IRX3(GTEx/v8/Pancreas)</t>
  </si>
  <si>
    <t>RPGRIP1L(IMR90:Mesenchymal_Stem_Cell:Mesendoderm:hESC), FTO(IMR90:Mesenchymal_Stem_Cell:Mesendoderm:hESC), RP11-357N13.3(IMR90:Mesenchymal_Stem_Cell:Mesendoderm:hESC), RP11-357N13.2(IMR90:Mesenchymal_Stem_Cell:Mesendoderm:hESC), RP11-357N13.1(IMR90:Mesenchymal_Stem_Cell:Mesendoderm:Trophoblast-like_Cell:hESC), FTO-IT1(Left_Ventricle:IMR90:Mesenchymal_Stem_Cell:Mesendoderm:hESC), RP11-324D17.2(Left_Ventricle:IMR90:Mesenchymal_Stem_Cell:Mesendoderm:Trophoblast-like_Cell:hESC), RP11-324D17.1(Liver:IMR90:Mesenchymal_Stem_Cell:Mesendoderm:Neural_Progenitor_Cell:Trophoblast-like_Cell:hESC), IRX3(Left_Ventricle:IMR90:Mesenchymal_Stem_Cell:Mesendoderm:Neural_Progenitor_Cell:Trophoblast-like_Cell:hESC), RP11-434E6.2(Left_Ventricle:IMR90:Mesenchymal_Stem_Cell:Mesendoderm:Trophoblast-like_Cell:hESC), AC079412.1(IMR90:Mesenchymal_Stem_Cell:Mesendoderm:Trophoblast-like_Cell:hESC), RP11-1136G4.1(Left_Ventricle:IMR90:Mesendoderm:hESC), CRNDE(Left_Ventricle:Liver:IMR90:Mesenchymal_Stem_Cell:Mesendoderm:Neural_Progenitor_Cell:Trophoblast-like_Cell:hESC), IRX5(Left_Ventricle:Liver:IMR90:Mesenchymal_Stem_Cell:Mesendoderm:Neural_Progenitor_Cell:Trophoblast-like_Cell:hESC), CTD-3032H12.2(Left_Ventricle:Liver:IMR90:Mesenchymal_Stem_Cell:Mesendoderm:Neural_Progenitor_Cell:Trophoblast-like_Cell:hESC), CTD-3032H12.1(Left_Ventricle:Liver:IMR90:Mesenchymal_Stem_Cell:Mesendoderm:Neural_Progenitor_Cell:Trophoblast-like_Cell:hESC), CTD-3032H12.3(Left_Ventricle:Liver:IMR90:Mesenchymal_Stem_Cell:Mesendoderm:Trophoblast-like_Cell:hESC), RP11-26L20.3(Left_Ventricle:IMR90:Mesenchymal_Stem_Cell:Mesendoderm:Trophoblast-like_Cell:hESC), RN7SL841P(Left_Ventricle:IMR90:Mesenchymal_Stem_Cell:Mesendoderm:Trophoblast-like_Cell:hESC), IRX6(Left_Ventricle:IMR90:Mesenchymal_Stem_Cell:Mesendoderm:Trophoblast-like_Cell:hESC), RP11-26L20.4(Left_Ventricle:IMR90:Mesenchymal_Stem_Cell:Mesendoderm:Trophoblast-like_Cell:hESC), RPL31P56(Left_Ventricle:IMR90:Mesenchymal_Stem_Cell:Mesendoderm:Trophoblast-like_Cell:hESC), MMP2(Left_Ventricle:IMR90:Mesenchymal_Stem_Cell:Mesendoderm:Neural_Progenitor_Cell:Trophoblast-like_Cell:hESC), RP11-212I21.2(IMR90:Mesenchymal_Stem_Cell:Mesendoderm:hESC), LPCAT2(IMR90:Mesenchymal_Stem_Cell:Trophoblast-like_Cell), RP11-212I21.4(IMR90:Mesenchymal_Stem_Cell), CAPNS2(Mesenchymal_Stem_Cell), SLC6A2(IMR90), CES1P2(IMR90), CES1P1(IMR90), CES1(Mesenchymal_Stem_Cell), CES5A(IMR90:Mesenchymal_Stem_Cell), RP11-461O7.1(Left_Ventricle), CTD-2050B12.1(Left_Ventricle), GNAO1(Left_Ventricle), CTD-2050B12.2(Left_Ventricle), MIR3935(Left_Ventricle), RP11-441F2.5(Mesenchymal_Stem_Cell), NUDT21(Mesenchymal_Stem_Cell), OGFOD1(Mesenchymal_Stem_Cell)</t>
  </si>
  <si>
    <t>913491 - 1941843</t>
  </si>
  <si>
    <t>rs9955276</t>
  </si>
  <si>
    <t>41389527 - 43321426</t>
  </si>
  <si>
    <t>Independent signficant SNP</t>
  </si>
  <si>
    <t>Trait</t>
  </si>
  <si>
    <t>Adams Major Depressive Disorder, Age of smoking initiation (MTAG), Anxiety, Bipolar disorder or major depressive disorder, Decaffeinated coffee consumption and/or neuroticism, Depressed affect, Depression, Depressive symptoms, Depressive symptoms (MTAG), Disruptive behavior (multivariate analysis), Experiencing mood swings, Externalizing behaviour (multivariate analysis), Feeling fed-up, General factor of neuroticism, IgG glycosylation, Insomnia, Irritable mood, Leisure screen time, Leisure sedentary behaviour (television watching), Life satisfaction, Major depressive disorder, Neurociticism, Neuroticism, Neuroticism (MTAG), Neuroticism conditioned on Townsend deprivation index (multi-trait conditioning and joint analysis), Neuroticism conditioned on average household income before tax (multi-trait conditioning and joint analysis), Neuroticism conditioned on cognitive performance (multi-trait conditioning and joint analysis), Neuroticism conditioned on educational attainment (multi-trait conditioning and joint analysis), Neuroticism conditioned on highest math class (multi-trait conditioning and joint analysis), Neuroticism conditioned on self-rated math ability (multi-trait conditioning and joint analysis), Osteoarthritis (hip), Positive affect, Smoking initiation (ever regular vs never regular), Smoking initiation (ever regular vs never regular) (MTAG), Subjective well-being (MTAG), Toll-like receptor 4:Lymphocyte antigen 96 complex levels, Well-being spectrum (multivariate analysis)</t>
  </si>
  <si>
    <t>Adams Major Depressive Disorder, Age of smoking initiation (MTAG), Alzheimer's disease or educational attainment (pleiotropy), Anorexia nervosa, attention-deficit/hyperactivity disorder, autism spectrum disorder, bipolar disorder, major depression, obsessive-compulsive disorder, schizophrenia, or Tourette syndrome (pleiotropy), Attention deficit hyperactivity disorder (MTAG), Attention deficit hyperactivity disorder (childhood), Attention deficit hyperactivity disorder or autism spectrum disorder or intelligence (pleiotropy), Biological sex, Bipolar disorder or major depressive disorder, Body mass index (ever vs never smoking interaction), Brain morphology (MOSTest), Brain morphology (min-P), Brain region volumes, Chronic back pain, Cognitive ability, Cognitive ability (MTAG), Cognitive ability, years of educational attainment or schizophrenia (pleiotropy), Cognitive aspects of educational attainment, Cognitive performance, Cognitive performance (MTAG), Cognitive traits (MTAG), Deliberate self-harm, Depressed affect, Depression, Depression (broad), Depression (time to event), Depressive symptoms, Depressive symptoms (MTAG), Disruptive behavior (multivariate analysis), Educational attainment, Educational attainment (MTAG), Educational attainment (years of education), Experiencing mood swings, Externalizing behaviour (multivariate analysis), F-acquired taste liking (derived food-liking factor), F-burn/spicy liking (derived food-liking factor), F-capsicum liking (derived food-liking factor), F-salty food liking (derived food-liking factor), F-sharp flavour liking (derived food-liking factor), F-strong vegetable liking (derived food-liking factor), Feeling fed-up, Feeling miserable, Gastroesophageal reflux disease, General cognitive ability, General factor of neuroticism, Gut microbiota relative abundance (unclassified genus belonging to family Clostridiaceae), Height, Highest math class taken, Highest math class taken (MTAG), Household income (MTAG), IDP T1 FIRST left putamen volume, IDP T1 FIRST right putamen volume, Insomnia, Intelligence, Intelligence (MTAG), Life satisfaction, Lifetime smoking index, Longevity, Lung function (FEV1), Lung function (FEV1/FVC), Lung function (FVC), Major depressive disorder, Major depressive disorder (MTAG), Mood instability, Multisite chronic pain, Neurociticism, Neuropsychiatric disorders, Neuroticism, Neuroticism (MTAG), Neuroticism conditioned on Townsend deprivation index (multi-trait conditioning and joint analysis), Neuroticism conditioned on average household income before tax (multi-trait conditioning and joint analysis), Neuroticism conditioned on cognitive performance (multi-trait conditioning and joint analysis), Neuroticism conditioned on educational attainment (multi-trait conditioning and joint analysis), Neuroticism conditioned on highest math class (multi-trait conditioning and joint analysis), Neuroticism conditioned on self-rated math ability (multi-trait conditioning and joint analysis), Positive affect, Post-traumatic stress disorder (mental health questionnaire or predicted), Putamen volume, Schizophrenia, Schizophrenia (MTAG), Self-reported math ability, Self-reported math ability (MTAG), Smoking cessation (MTAG), Smoking initiation (ever regular vs never regular), Smoking initiation (ever regular vs never regular) (MTAG), Spicy food liking, Subcortical brain region volumes, Subcortical volume (MOSTest), Subcortical volume (min-P), Subjective well-being, Subjective well-being (MTAG), Total PHF-tau (SNP x SNP interaction), Trauma exposure, Verbal-numerical reasoning, Well-being spectrum (multivariate analysis)</t>
  </si>
  <si>
    <t>A body shape index, Adams Major Depressive Disorder, Adiponectin levels, Age at first sexual intercourse, Age at menopause, Age of smoking initiation (MTAG), Anorexia nervosa, Asthma (childhood onset), Attention deficit hyperactivity disorder or autism spectrum disorder or intelligence (pleiotropy), Beetroot liking, Behcet's disease, Bioavailable testosterone levels, Biological sex, Blood protein levels, Body fat distribution (leg fat ratio), Body fat distribution (trunk fat ratio), Body fat percentage, Body mass index, Brain morphology (MOSTest), Bread type: White vs wholemeal/wholegrain and brown (UKB data field 1448), C-reactive protein levels, Childhood ear infection, Cholesterol to total lipids ratio in large HDL, Cholesteryl esters to total lipids ratio in large HDL, Cigarettes smoked per day (MTAG), Coffee consumption, Cognitive ability (MTAG), Cognitive aspects of educational attainment, Cognitive function, Common executive function, Coronary artery disease, Coronary artery disease (myocardial infarction, percutaneous transluminal coronary angioplasty, coronary artery bypass grafting, angina or chromic ischemic heart disease), Cortical surface area, Cortical surface area (MOSTest), Cortical thickness, Creatinine levels, Crohn's disease, Cystatin C levels, Depressed affect, Depression, Depressive symptoms, Depressive symptoms (MTAG), Diastolic blood pressure, Disruptive behavior (multivariate analysis), Educational attainment, Educational attainment (years of education), Endometriosis or depression (pleiotropy), Eosinophil counts, Estimated glomerular filtration rate, Fasting insulin, Feeling miserable, Free cholesterol to total lipids ratio in small HDL, General cognitive ability, Glycated hemoglobin levels, Glycine levels, Glycoprotein acetyls levels, HDL cholesterol, Heel bone mineral density, Hepatocyte growth factor-like protein levels, Highest math class taken, Household income (MTAG), Inflammatory bowel disease, Insomnia, Insomnia symptoms (never/rarely vs. sometimes/usually), Insomnia symptoms (never/rarely vs. usually), Intelligence, Intelligence (MTAG), Intraocular pressure, Irritable mood, Lateral thalamic nuclei volume, Life satisfaction, Lifetime smoking index, Lung function (FEV1/FVC), Major depressive disorder, Major depressive disorder (MTAG), Major depressive disorder vs anorexia nervosa (ordinary least squares (OLS)), Mean corpuscular hemoglobin, Mean corpuscular volume, Menarche (age at onset), Mitochondrial DNA copy number, Morning person, Morningness, Multisite chronic pain, Neuroticism, Opioid use disorder (MTAG), PR interval, Parkinson's disease, Parkinson's disease or first degree relation to individual with Parkinson's disease, Phospholipids to total lipids ratio in large HDL, Platelet count, Positive affect, Prion diseases, Prostate cancer, QT interval, Red blood cell count, Red cell distribution width, Resting heart rate, Revision surgery after total knee arthroplasty, Risk-taking behavior (multivariate analysis), Schizophrenia, Self-reported math ability, Self-reported math ability (MTAG), Serum alkaline phosphatase levels, Sex hormone-binding globulin levels, Sex hormone-binding globulin levels adjusted for BMI, Smoking behaviour (cigarettes smoked per day), Smoking cessation, Smoking cessation (MTAG), Smoking status, Subjective well-being (MTAG), Systolic blood pressure, Thioredoxin domain-containing protein 12 levels, Total bilirubin levels, Total cerebellar volume (excluding Crus I vermis), Total cholesterol levels, Triglyceride levels, Type 2 diabetes, Ulcerative colitis, Urate levels, Vertex-wise cortical surface area, Vertex-wise cortical thickness, Vertex-wise sulcal depth, Vertical cup-disc ratio, Waist circumference adjusted for body mass index, Waist-hip index, Waist-hip ratio, Waist-to-hip ratio adjusted for BMI, Well-being spectrum (multivariate analysis), Whole brain free water diffusion (multivariate analysis), Whole brain restricted directional diffusion (multivariate analysis), Whole brain restricted isotropic diffusion (multivariate analysis), Youthful appearance (self-reported)</t>
  </si>
  <si>
    <t>Adams Major Depressive Disorder, Alzheimer's disease, Alzheimer's disease or gastroesophageal reflux disease, Apolipoprotein A1 levels, Aspartate aminotransferase levels, Bipolar disorder or major depressive disorder, Blood protein levels, Coronary artery disease, Cortical thickness, Crisps liking, Depressed affect, Depression, Depression (broad), Depressive symptoms, Depressive symptoms (MTAG), Differential aging (frontal cortex), Differential aging in older adults (frontal cortex), Experiencing mood swings, F-dessert liking (derived food-liking factor), F-highly palatable foods liking (derived food-liking factor), F-sauces liking (derived food-liking factor), Feeling tense, Frontotemporal dementia, Frontotemporal dementia with GRN mutation, General cognitive ability, General factor of neuroticism, Generalized anxiety disorder (phenotype risk score), HDL cholesterol, HDL cholesterol levels, Height, Help-seeking from a GP, High density lipoprotein cholesterol levels, Insomnia, Late-onset Alzheimer's disease, Lifetime anxiety disorder, Liver enzyme levels (alkaline phosphatase), Major depressive disorder, Major depressive disorder (MTAG), Major depressive disorder (probable), Major depressive disorder or stroke (pleiotropy), Maternal nondisjunction of chromosome 21 (MI error vs MII error), Myocardial infarction, Neurociticism, Neurofibrillary tangles (SNP x SNP interaction), Neuroticism, Post-traumatic stress disorder (phenotype risk score), Residual cognition, Response to amphetamines, Serum alkaline phosphatase levels, Serum levels of protein TMEM106B, Triglyceride levels, Triglycerides, Type 2 diabetes, Vertex-wise cortical thickness, Well-being spectrum (multivariate analysis)</t>
  </si>
  <si>
    <t>Adams Major Depressive Disorder, Age at first birth, Age of smoking initiation (MTAG), Alcohol consumption (drinks per week) (MTAG), Alcohol use disorder, Anorexia nervosa, attention-deficit/hyperactivity disorder, autism spectrum disorder, bipolar disorder, major depression, obsessive-compulsive disorder, schizophrenia, or Tourette syndrome (pleiotropy), Anxiety, Appendicular lean mass, Asthma, Attention deficit hyperactivity disorder (MTAG), Autism spectrum disorder or schizophrenia, BBQ/grilled meat liking, Bipolar disorder (MTAG), Broad depression or major depressive disorder (self-reported), Cerebrospinal AB1-42 levels in normal cognition, Cortical thickness, Decaffeinated coffee consumption or major depression disorder, Deliberate self-harm, Depression, Depression (broad), Depressive symptoms, Depressive symptoms (MTAG), Educational attainment, Educational attainment (years of education), Externalizing behaviour (multivariate analysis), F-carbohydrate liking (derived food-liking factor), F-highly palatable foods liking (derived food-liking factor), F-meat liking (derived food-liking factor), F-sauces liking (derived food-liking factor), F-savour/caloric food liking (derived food-liking factor), Generalized anxiety disorder (mental health questionnaire or predicted), Generalized anxiety disorder (phenotype risk score), Highest math class taken, Highest math class taken (MTAG), Insomnia, Lifetime smoking index, Major depressive disorder, Major depressive disorder (MTAG), Major depressive disorder or stress-related disorder, Metabolite levels  (X-11787), Migraine, Neuropsychiatric disorders, Post-traumatic stress disorder (mental health questionnaire or predicted), Post-traumatic stress disorder (phenotype risk score), Problematic alcohol use, Problematic alcohol use (MTAG), Problematic opioid prescription use, Response to antidepressants (symptom improvement), Schizophrenia, Schizophrenia (MTAG), Schizophrenia vs autism spectrum disorder (ordinary least squares (OLS)), Self-reported math ability, Self-reported math ability (MTAG), Self-reported risk-taking behaviour, Smoking cessation (MTAG), Smoking initiation, Smoking initiation (ever regular vs never regular), Smoking initiation (ever regular vs never regular) (MTAG), Smoking status, Smoking status (current vs never), Smoking status (ever vs never smokers), Sunburns, Trauma exposure, Type 2 diabetes, Well-being spectrum (multivariate analysis), White bread liking</t>
  </si>
  <si>
    <t>Adams Major Depressive Disorder, Adolescent idiopathic scoliosis, Adult body size, BMI (adjusted for smoking behaviour), BMI in non-smokers, Body fat percentage, Body mass index, Body mass index (joint analysis main effects and smoking interaction), Cheese consumption, Cold medicine-related Stevens-Johnson syndrome/toxic epidermal necrolysis (SJS/TEN) with severe ocular complications, Depressive symptoms, Educational attainment, Educational attainment (years of education), Fat-free mass, HDL cholesterol, HDL cholesterol levels, Hand grip strength, Height, High density lipoprotein cholesterol levels, Hip index, Insomnia, Insular cortex volume, Longevity, Medication use (agents acting on the renin-angiotensin system), Metabolic biomarkers (multivariate analysis), Moderate-to-vigorous intensity physical activity during leisure time (MTAG), Neurofibrillary tangles (SNP x SNP interaction), Neuroticism, Obesity, Perinatal depression, Predicted visceral adipose tissue, Self-reported math ability, Self-reported math ability (MTAG), Serum uric acid levels, Sex hormone-binding globulin levels, Stress sensitivity (neuroticism score x major depressive disorder status interaction), Thyroid peroxidase antibody positivity, Triglyceride levels, Type 2 diabetes, Urinary sodium excretion, Waist circumference, Waist-hip index, Waist-hip ratio, Waist-to-hip ratio adjusted for BMI, Weight, Well-being spectrum (multivariate analysis)</t>
  </si>
  <si>
    <t>Adams Major Depressive Disorder, Age at first sexual intercourse, Anorexia nervosa, attention-deficit/hyperactivity disorder, autism spectrum disorder, bipolar disorder, major depression, obsessive-compulsive disorder, schizophrenia, or Tourette syndrome (pleiotropy), Autism and major depressive disorder (MTAG), Bipolar disorder or major depressive disorder, Body mass index, Cigarettes smoked per day (MTAG), Decaffeinated coffee consumption and/or insomnia, Decaffeinated coffee consumption or major depression disorder, Depression, Depressive symptoms, Depressive symptoms (MTAG), Dimethyl sulfone levels in elite athletes, Educational attainment (years of education), Externalizing behaviour (multivariate analysis), Insomnia, Insomnia symptoms (never/rarely vs. sometimes/usually), Insomnia symptoms (never/rarely vs. usually), Intelligence (MTAG), Longevity, Major depressive disorder, Multisite chronic pain, Risk-taking behavior (multivariate analysis), Trans fatty acid levels</t>
  </si>
  <si>
    <t>ADHD vs anorexia nervosa (ordinary least squares (OLS)), Adams Major Depressive Disorder, Age of smoking initiation (MTAG), Anorexia nervosa, Anorexia nervosa vs autism spectrum disorder (ordinary least squares (OLS)), Anorexia nervosa, attention-deficit/hyperactivity disorder, autism spectrum disorder, bipolar disorder, major depression, obsessive-compulsive disorder, schizophrenia, or Tourette syndrome (pleiotropy), Asthma and attention deficit hyperactivity disorder, Asthma and major depressive disorder, Attention deficit hyperactivity disorder, Attention deficit hyperactivity disorder (MTAG), Attention deficit hyperactivity disorder or autism spectrum disorder (pleiotropy), Autism and major depressive disorder (MTAG), Autism spectrum disorder, Autism spectrum disorder (MTAG), Bipolar disorder (MTAG), Bipolar disorder or major depressive disorder, Bipolar disorder vs anorexia nervosa (ordinary least squares (OLS)), Body fat percentage, Body mass index, Body size at age 10, Chronotype, Cognitive performance (MTAG), Daytime nap, Decaffeinated coffee consumption or major depression disorder, Depression, Depression (broad), Depression (quantitative trait), Depressive symptoms, Depressive symptoms (MTAG), Disruptive behavior (multivariate analysis), Educational attainment, Educational attainment (MTAG), Educational attainment (years of education), Endometriosis or depression (pleiotropy), Falling risk, Frailty index, HDL cholesterol, HDL cholesterol levels, Hand grip strength, Help-seeking from a GP, High density lipoprotein cholesterol levels, Highest math class taken, Highest math class taken (MTAG), Household income (MTAG), Insomnia, Insomnia symptoms (never/rarely vs. usually), Life satisfaction, Lifetime smoking, Loneliness, Loneliness (MTAG), Major depressive disorder, Major depressive disorder (MTAG), Major depressive disorder in trauma exposed individuals, Major depressive disorder or stress-related disorder, Major depressive disorder or stroke (pleiotropy), Major depressive disorder vs anorexia nervosa (ordinary least squares (OLS)), Metabolic biomarkers (multivariate analysis), Mood instability, Morning person, Multiple sclerosis, Multisite chronic pain, Neuropsychiatric disorders, Neuroticism, Neuroticism (MTAG), Noncognitive aspects of educational attainment, Positive affect, Predicted visceral adipose tissue, Pulse pressure, Risk-taking behavior (multivariate analysis), Risk-taking tendency (4-domain principal component model), Schizophrenia (MTAG), Self-reported math ability (MTAG), Smoking initiation, Smoking initiation (ever regular vs never regular) (MTAG), Subjective well-being, Subjective well-being (MTAG), Systolic blood pressure response to thiazide and thiazide-like diuretics in hypertension, Tea consumption, Tea intake (UKB data field 1488), Trauma exposure, Triglyceride levels, Triglycerides, Urinary potassium excretion, Waist-hip ratio, Weight, Well-being spectrum (multivariate analysis)</t>
  </si>
  <si>
    <t>Adams Major Depressive Disorder, Age at first sexual intercourse, Alzheimer’s disease polygenic risk score (upper quantile vs lower quantile), C-reactive protein, C-reactive protein levels, Cognitive decline rate in late mild cognitive impairment, Cortical surface area, Cortical thickness, Depression, Depressive symptoms, Depressive symptoms (MTAG), Educational attainment, Educational attainment (MTAG), Educational attainment (years of education), Facial morphology (segment 2), Gamma glutamyl transpeptidase, Gastroesophageal reflux disease, Glaucoma (primary open-angle), HDL cholesterol levels, Highest math class taken (MTAG), Household income (MTAG), Insomnia, Insomnia symptoms (never/rarely vs. sometimes/usually), Insomnia symptoms (never/rarely vs. usually), Lifetime smoking index, Lung function (FVC), Major depressive disorder, Metabolite levels, Optic cup area, Optic disc area, Optic disc size, Serum creatinine levels, Smoking cessation (MTAG), Smoking initiation (ever regular vs never regular) (MTAG), Tonsillectomy, Total PHF-tau (SNP x SNP interaction), Type 2 diabetes, Vertex-wise cortical surface area, Vertex-wise cortical thickness, Vertex-wise sulcal depth, Vertical cup-disc ratio, Vertical cup-disc ratio (adjusted for vertical disc diameter), Vertical cup-disc ratio (multi-trait analysis), Walking pace, White blood cell count</t>
  </si>
  <si>
    <t>Adams Major Depressive Disorder, Asthma and major depressive disorder, Autism spectrum disorder, Depression, Depressive symptoms, Life satisfaction, Major depressive disorder, Morningness, Neurociticism, Neuroticism, Non-melanoma skin cancer, Positive affect, Shingles, Subjective well-being, Well-being spectrum (multivariate analysis)</t>
  </si>
  <si>
    <t>Adams Major Depressive Disorder, Adult body size, Adventurousness, Alanine aminotransferase levels, Alcohol consumption (drinks per week), Alcohol consumption (drinks per week) (MTAG), Alcohol use disorder (consumption score), Allergic disease (asthma, hay fever or eczema), Alzheimer’s disease polygenic risk score (upper quantile vs lower quantile), Anorexia nervosa, attention-deficit/hyperactivity disorder, autism spectrum disorder, bipolar disorder, major depression, obsessive-compulsive disorder, schizophrenia, or Tourette syndrome (pleiotropy), Anxiety, Apolipoprotein B levels, Appendicular lean mass, Asthma, Asthma (childhood onset), Asthma (time to event), Atopic asthma, Autism spectrum disorder or schizophrenia, Bipolar disorder or major depressive disorder, Bitter alcoholic beverage consumption, Bitter beverage consumption, Bitter non-alcoholic beverage consumption, Body mass index, Body size at age 10, C-reactive protein, C-reactive protein levels, Caffeine consumption from coffee or tea, Caffeine consumption from tea, Cannabis dependence symptom count, Coffee consumption, Cognitive ability, years of educational attainment or schizophrenia (pleiotropy), Cognitive impairment level, Cognitive performance, Cognitive performance (MTAG), Common executive function, Crohn's disease, Decaffeinated coffee consumption and/or neuroticism, Depression, Depressive symptoms, Depressive symptoms (MTAG), Dietary macronutrient intake (multi-trait analysis), Eczema, Educational attainment (years of education), Eosinophil counts, Eosinophil percentage of granulocytes, Eosinophil percentage of white cells, Estimated glomerular filtration rate, Executive function (trail making test B), Experiencing mood swings, F-capsicum liking (derived food-liking factor), Feeling nervous, Feeling tense, Feeling worry, General cognitive ability, General factor of neuroticism, General risk tolerance (MTAG), Hair color, Heel bone mineral density, Highest math class taken, Highest math class taken (MTAG), Hypothyroidism, Inflammatory bowel disease, Insomnia, Insulin-like growth factor 1 levels, Intelligence, Intelligence (MTAG), Irritable mood, LDL cholesterol levels, Lamb consumption, Lifetime smoking index, Low density lipoprotein cholesterol levels, Lymphocyte count, Lymphocyte percentage of white cells, Lymphocyte-to-monocyte ratio, Major depressive disorder, Major depressive disorder in trauma-unexposed individuals, Mean reticulocyte volume, Meat-related diet, Medication use (adrenergics, inhalants), Medication use (thyroid preparations), Mood instability, Multiple sclerosis, Neurociticism, Neuroticism, Neuroticism (MTAG), Neuroticism conditioned on Townsend deprivation index (multi-trait conditioning and joint analysis), Neuroticism conditioned on average household income before tax (multi-trait conditioning and joint analysis), Neuroticism conditioned on educational attainment (multi-trait conditioning and joint analysis), Neutrophil percentage of granulocytes, Neutrophil percentage of white cells, Neutrophil-to-lymphocyte ratio, Non-HDL cholesterol levels, PR interval, Pediatric asthma, Platelet-to-lymphocyte ratio, Plateletcrit, Positive affect, Problematic alcohol use (MTAG), Processed meat consumption, R-warfarin levels, Red cell distribution width, Respiratory diseases, Schizophrenia, Schizophrenia (MTAG), Self-reported allergy, Self-reported math ability, Self-reported math ability (MTAG), Sensitivity to environmental stress and adversity, Serum 25-Hydroxyvitamin D levels, Smoking cessation, Smoking cessation (MTAG), Smoking initiation (ever regular vs never regular) (MTAG), Spherical equivalent or myopia (age of diagnosis), Spicy food liking, Sum eosinophil basophil counts, Tea consumption, Total cholesterol levels, Tumor necrosis factor beta levels, Type 2 diabetes, Vitiligo, Well-being spectrum (multivariate analysis), Worry</t>
  </si>
  <si>
    <t>Adams Major Depressive Disorder, Adult body size, Age at first sexual intercourse, Allergic rhinitis, Anorexia nervosa, attention-deficit/hyperactivity disorder, autism spectrum disorder, bipolar disorder, major depression, obsessive-compulsive disorder, schizophrenia, or Tourette syndrome (pleiotropy), Asthma and major depressive disorder, Attention deficit hyperactivity disorder or autism spectrum disorder or intelligence (pleiotropy), Autism spectrum disorder (MTAG), BMI (adjusted for smoking behaviour), BMI in non-smokers, BMI in smokers, Bipolar disorder or major depressive disorder, Blood protein levels, Body fat percentage, Body fat percentage or coronary artery disease (MTAG), Body mass index, Body mass index (age &lt;50), Body mass index (joint analysis main effects and physical activity interaction), Body mass index (joint analysis main effects and smoking interaction), Body mass index in physically active individuals, Body mass index in physically inactive individuals, Body mass index x sex x age interaction (4df test), Body size at age 10, Butternut squash liking, Cardiovascular disease, Childhood body fatness, Childhood body mass index, Childhood obesity, Cognitive ability, Cognitive ability (MTAG), Cognitive aspects of educational attainment, Cognitive performance, Cognitive performance (MTAG), Cognitive performance (attention) (longitudinal), Decaffeinated coffee consumption or major depression disorder, Depression, Depression (broad), Depressive symptoms, Depressive symptoms (MTAG), Dietary macronutrient intake (multi-trait analysis), Educational attainment, Educational attainment (college completion), Educational attainment (years of education), Externalizing behaviour (multivariate analysis), F-healthy breakfast food liking (derived food-liking factor), Fish- and plant-related diet, Fruit consumption, Gastroesophageal reflux disease, General cognitive ability, Heart rate response to recovery post exercise (10 sec), Heart rate response to recovery post exercise (20 sec), Help-seeking from a GP, High density lipoprotein cholesterol levels, Highest math class taken (MTAG), Hip circumference, Household income (MTAG), Insomnia, Insomnia symptoms (never/rarely vs. sometimes/usually), Insomnia symptoms (never/rarely vs. usually), Intelligence, Intelligence (MTAG), Life satisfaction, Lung function (FEV1/FVC), Major depressive disorder, Major depressive disorder (MTAG), Male puberty timing (early vs. average onset facial hair), Maximum habitual alcohol consumption, Meat-related diet, Menarche (age at onset), Neuronal growth regulator 1 levels, Neuropsychiatric disorders, Neuroticism, Number of sexual partners, Obesity, Obesity (early onset extreme), Obesity (extreme), Oily fish consumption, Participation in an health questionnaire (not invited vs invited), Pork consumption, Porridge liking, Positive affect, Predicted visceral adipose tissue, Relative fat intake, Rubella, Self-reported math ability, Self-reported math ability (MTAG), Serum levels of protein NEGR1, Smoking initiation (ever regular vs never regular), Smoking initiation (ever regular vs never regular) (MTAG), Subcutaneous adipose tissue, Triglyceride levels, Triglycerides, Type 2 diabetes, Urinary sodium excretion, Verbal-numerical reasoning, Vigorous physical activity, Waist circumference, Waist-hip ratio, Weight, Well-being spectrum (multivariate analysis)</t>
  </si>
  <si>
    <t>A body shape index, Adams Major Depressive Disorder, Age at first sexual intercourse, Alcohol consumption, Alcohol consumption (drinks per week), Alcohol consumption (drinks per week) (MTAG), Alcohol use disorder, Alcohol use disorder (consumption score), Ambidextrousness, Anorexia nervosa, attention-deficit/hyperactivity disorder, autism spectrum disorder, bipolar disorder, major depression, obsessive-compulsive disorder, schizophrenia, or Tourette syndrome (pleiotropy), Anxiety, Autism spectrum disorder or schizophrenia, Bipolar disorder (MTAG), Bipolar disorder or major depressive disorder, Body fat distribution (arm fat ratio), Body mass index, Body mass index (joint analysis main effects and physical activity interaction), Body mass index in physically active individuals, Brain morphology (MOSTest), Brain rsFMRI measurement (functional connectivity) (Net100_Pair15_45), Brain rsFMRI measurement (functional connectivity) (Net100_Pair21_49), Brain rsFMRI measurement (functional connectivity) (Net100_Pair28_47), Bread consumption (slices per week) (UKB data field 1438), Childhood absence epilepsy, Cognitive ability, years of educational attainment or schizophrenia (pleiotropy), Cognitive aspects of educational attainment, Cognitive performance, Common executive function, Cortical surface area, Cortical surface area (MOSTest), Cortical surface area (min-P), Cortical thickness, Cortical thickness (MOSTest), Daytime nap, Depressed affect, Depression, Depression (broad), Depressive symptoms, Depressive symptoms (MTAG), Educational attainment, Educational attainment (years of education), Epilepsy, Experiencing mood swings, Feeling miserable, Fish- and plant-related diet, Fruit consumption, Generalized epilepsy, Highest math class taken, Highest math class taken (MTAG), Hip circumference adjusted for BMI, Hirschsprung disease, Insomnia symptoms (never/rarely vs. sometimes/usually), Insomnia symptoms (never/rarely vs. usually), Intelligence (MTAG), Irritable mood, Lamb consumption, Language functional connectivity, Life satisfaction, Lifetime smoking index, Lung function (FVC), Major depressive disorder, Major depressive disorder or stroke (pleiotropy), Neurociticism, Neuropsychiatric disorders, Neuroticism, Neuroticism (MTAG), Neuroticism conditioned on Townsend deprivation index (multi-trait conditioning and joint analysis), Neuroticism conditioned on average household income before tax (multi-trait conditioning and joint analysis), Neuroticism conditioned on cognitive performance (multi-trait conditioning and joint analysis), Neuroticism conditioned on educational attainment (multi-trait conditioning and joint analysis), Neuroticism conditioned on highest math class (multi-trait conditioning and joint analysis), Neuroticism conditioned on self-rated math ability (multi-trait conditioning and joint analysis), Positive affect, Problematic alcohol use, Problematic alcohol use (MTAG), Schizophrenia, Schizophrenia (MTAG), Self-reported math ability, Self-reported math ability (MTAG), Sensitivity to environmental stress and adversity, Sleep duration, Sleep duration (oversleepers vs undersleepers), Sleep duration (short sleep), Smoking initiation, Smoking initiation (ever regular vs never regular), Smoking initiation (ever regular vs never regular) (MTAG), Subjective well-being (MTAG), Verbal-numerical reasoning, Vertex-wise cortical surface area, Vertex-wise cortical thickness, Vertex-wise sulcal depth, Waist circumference adjusted for body mass index, Waist-hip index, Waist-hip ratio, Waist-to-hip ratio adjusted for BMI, Well-being spectrum (multivariate analysis), Whole brain restricted directional diffusion (multivariate analysis), Whole brain restricted isotropic diffusion (multivariate analysis)</t>
  </si>
  <si>
    <t>Adams Major Depressive Disorder, Alanine levels, Anorexia nervosa, attention-deficit/hyperactivity disorder, autism spectrum disorder, bipolar disorder, major depression, obsessive-compulsive disorder, schizophrenia, or Tourette syndrome (pleiotropy), Anxiety, Apolipoprotein A1 levels, Appendicular lean mass, Bipolar disorder or major depressive disorder, Body fat percentage, Brain morphology (MOSTest), Caffeine consumption, Cortical thickness, Decaffeinated coffee consumption and/or neuroticism, Decaffeinated coffee consumption or major depression disorder, Depressed affect, Depression, Depression (broad), Depressive symptoms, Depressive symptoms (MTAG), Diastolic blood pressure, Educational attainment, Educational attainment (MTAG), Experiencing mood swings, Feeling fed-up, Feeling nervous, Feeling worry, Gastroesophageal reflux disease, General factor of neuroticism, Glaucoma, Glaucoma (primary open-angle), Glutamine levels, HDL cholesterol, HDL cholesterol levels, Help-seeking from a GP, High density lipoprotein cholesterol levels, Hip circumference adjusted for BMI, IgG glycosylation, JT interval, Life satisfaction, Low density lipoprotein cholesterol levels, Lung function (FEV1/FVC), Lung function (FVC), Macular thickness, Major depressive disorder, Major depressive disorder (MTAG), Major depressive disorder or stroke (pleiotropy), Mean arterial pressure, Metabolic biomarkers (multivariate analysis), Migraine, Mitral valve prolapse, Mitral valve prolapse after mitral valve surgery, Monocyte count, Neurociticism, Neuroticism, Neuroticism (MTAG), Neuroticism conditioned on Townsend deprivation index (multi-trait conditioning and joint analysis), Neuroticism conditioned on cognitive performance (multi-trait conditioning and joint analysis), Neuroticism conditioned on educational attainment (multi-trait conditioning and joint analysis), Neuroticism conditioned on highest math class (multi-trait conditioning and joint analysis), Neuroticism conditioned on self-rated math ability (multi-trait conditioning and joint analysis), Non-HDL cholesterol levels, Non-small cell lung cancer, Parental longevity (both parents in top 10%), Parental longevity (combined parental attained age, Martingale residuals), Parental longevity (father's attained age), Parkinson's disease or first degree relation to individual with Parkinson's disease, Platelet count, Plateletcrit, Positive affect, Pulse pressure, QT interval, Reaction time, Red cell distribution width, Retinal vascular fractal density, Serum alkaline phosphatase levels, Suffering from nerves, Systolic blood pressure, Total cholesterol levels, Vertex-wise cortical thickness, Vertex-wise sulcal depth, Well-being spectrum (multivariate analysis), Whole brain restricted isotropic diffusion (multivariate analysis), Worry</t>
  </si>
  <si>
    <t>Adams Major Depressive Disorder, Adult body size, Aging traits (healthspan, parental lifespan or longevity) (multivariate analysis), Alanine aminotransferase levels, Albumin levels, Alcohol consumption, Alcohol consumption (drinks per week) (MTAG), Alzheimer's disease or educational attainment (pleiotropy), Apolipoprotein B levels, Aspartate aminotransferase to alanine aminotransferase ratio, Body fat percentage, Body mass index, Cholesterol levels in large HDL, Cholesterol levels in very large HDL, Cholesterol to total lipids ratio in large HDL, Cholesterol to total lipids ratio in medium VLDL, Cholesterol to total lipids ratio in very large VLDL, Cholesteryl ester levels in large HDL, Cholesteryl ester levels in very large HDL, Cholesteryl esters to total lipids ratio in large HDL, Cholesteryl esters to total lipids ratio in very large VLDL, Cigarettes smoked per day (MTAG), Cognitive ability, years of educational attainment or schizophrenia (pleiotropy), Cognitive performance (MTAG), Concentration of very large HDL particles, Decaffeinated coffee consumption or major depression disorder, Depression, Educational attainment, Educational attainment (MTAG), Educational attainment (years of education), Estimated glomerular filtration rate, Estimated glomerular filtration rate (creatinine), Frailty index, Free cholesterol to total lipids ratio in medium VLDL, Free cholesterol to total lipids ratio in small LDL, Free cholesterol to total lipids ratio in small VLDL, Free cholesterol to total lipids ratio in very large VLDL, Hepatocyte growth factor levels, Highest math class taken (MTAG), Hip circumference adjusted for BMI, Household income (MTAG), LDL cholesterol levels x short total sleep time interaction (2df test), Lymphocyte count, Mean platelet volume, Medication use (HMG CoA reductase inhibitors), Medication use (agents acting on the renin-angiotensin system), Metabolic biomarkers (multivariate analysis), Monobrow, Myocardial infarction, Neutrophil count, Neutrophil percentage of white cells, Non-HDL cholesterol levels, Noncognitive aspects of educational attainment, Parental lifespan, Parental longevity (combined parental age at death), Parental longevity (mother's age at death), Phospholipids to total lipids ratio in small VLDL, Platelet count, Problematic alcohol use (MTAG), Ratio of polyunsaturated fatty acids to monounsaturated fatty acids, Serum sulfate level, Sex hormone-binding globulin levels, Smoking behaviour (cigarettes smoked per day), Total cholesterol levels, Triglyceride levels, Triglycerides, Triglycerides to total lipids ratio in medium VLDL, Triglycerides to total lipids ratio in small LDL, Vertex-wise sulcal depth, Waist-hip ratio, Waist-to-hip ratio adjusted for BMI, White blood cell count</t>
  </si>
  <si>
    <t>Acceptance of an invitation to participate in a mental health questionnaire, Adams Major Depressive Disorder, Alcohol consumption (drinks per week), Alcohol consumption (drinks per week) (MTAG), Alzheimer's disease or educational attainment (pleiotropy), Attention deficit hyperactivity disorder or autism spectrum disorder or intelligence (pleiotropy), Autism and major depressive disorder (MTAG), Bipolar disorder or body mass index, Body mass index, Cognitive ability, Cognitive ability (MTAG), Cognitive ability, years of educational attainment or schizophrenia (pleiotropy), Cognitive aspects of educational attainment, Cognitive performance, Cognitive performance (MTAG), Depressive symptoms, Educational attainment, Educational attainment (MTAG), Educational attainment (college completion), Educational attainment (years of education), Endometriosis or depression (pleiotropy), Fruit consumption, General cognitive ability, Heel bone mineral density, Household income (MTAG), Insomnia, Intelligence, Intelligence (MTAG), Mental health study participation (completed survey), Relative fat intake</t>
  </si>
  <si>
    <t>Adams Major Depressive Disorder, Adult body size, Allergic disease (asthma, hay fever or eczema), Body mass index, Body size at age 10, Brain morphology (MOSTest), Childhood body mass index, Cortical thickness, Depression, Depressive symptoms, Life satisfaction, Major depressive disorder, Neuroticism, Neuroticism conditioned on Townsend deprivation index (multi-trait conditioning and joint analysis), Neuroticism conditioned on cognitive performance (multi-trait conditioning and joint analysis), Neuroticism conditioned on educational attainment (multi-trait conditioning and joint analysis), Neutrophil count, Positive affect, Social science traits (pleiotropy) (HIPO component 1), Subjective wellbeing conditioned on average household income before tax (multi-trait conditioning and joint analysis), Uveal melanoma with chromosome 3 loss, Vertex-wise cortical thickness, Weight, Well-being spectrum (multivariate analysis), White blood cell count</t>
  </si>
  <si>
    <t>Educational attainment, Erectile dysfunction and prostate cancer treatment, Neuroticism, Vaginal microbiome relative abundance (s_Lactobacillus mulieris)</t>
  </si>
  <si>
    <t>Age at menopause, Brain region volumes, Cortical thickness, Creutzfeldt-Jakob disease (sporadic), Educational attainment, IDP T1 FAST ROIs L ventral striatum, Intralaminar thalamic nuclei volume, Menopause (age at onset), Progressive supranuclear palsy, QC T2 FLAIR-to-T1 linear alignment discrepancy, Total protein levels x insomnia interaction, Vertex-wise cortical thickness, Whole brain restricted directional diffusion (multivariate analysis), Whole brain restricted isotropic diffusion (multivariate analysis), aseg lh intensity Accumbens-area, aseg lh volume CerebralWhiteMatter, aseg rh volume CerebralWhiteMatter, wg lh intensity-contrast caudalmiddlefrontal, wg lh intensity-contrast entorhinal, wg lh intensity-contrast frontalpole, wg lh intensity-contrast fusiform, wg lh intensity-contrast inferiorparietal, wg lh intensity-contrast insula, wg lh intensity-contrast lateraloccipital, wg lh intensity-contrast lateralorbitofrontal, wg lh intensity-contrast medialorbitofrontal, wg lh intensity-contrast middletemporal, wg lh intensity-contrast parsopercularis, wg lh intensity-contrast parsorbitalis, wg lh intensity-contrast parstriangularis, wg lh intensity-contrast precuneus, wg lh intensity-contrast rostralanteriorcingulate, wg lh intensity-contrast rostralmiddlefrontal, wg lh intensity-contrast superiorfrontal, wg lh intensity-contrast superiorparietal, wg lh intensity-contrast superiortemporal, wg lh intensity-contrast supramarginal, wg lh intensity-contrast temporalpole, wg rh intensity-contrast bankssts, wg rh intensity-contrast caudalmiddlefrontal, wg rh intensity-contrast frontalpole, wg rh intensity-contrast fusiform, wg rh intensity-contrast inferiorparietal, wg rh intensity-contrast inferiortemporal, wg rh intensity-contrast insula, wg rh intensity-contrast lateraloccipital, wg rh intensity-contrast lateralorbitofrontal, wg rh intensity-contrast medialorbitofrontal, wg rh intensity-contrast middletemporal, wg rh intensity-contrast parsopercularis, wg rh intensity-contrast parsorbitalis, wg rh intensity-contrast parstriangularis, wg rh intensity-contrast posteriorcingulate, wg rh intensity-contrast precuneus, wg rh intensity-contrast rostralanteriorcingulate, wg rh intensity-contrast rostralmiddlefrontal, wg rh intensity-contrast superiorfrontal, wg rh intensity-contrast superiorparietal, wg rh intensity-contrast superiortemporal, wg rh intensity-contrast supramarginal, wg rh intensity-contrast temporalpole</t>
  </si>
  <si>
    <t>Apolipoprotein A1 levels, Atrial fibrillation, Atrial fibrillation (MTAG), Calcific aortic valve stenosis, Cardiovascular disease, Coronary artery disease and triglyceride levels (multivariate analysis), Diastolic blood pressure, Glucose levels, Hematocrit, Hemoglobin, Hemoglobin concentration, Hypertension, Lipid traits (pleiotropy) (HIPO component 2), Low density lipoprotein cholesterol levels, Mean corpuscular hemoglobin, Mean corpuscular volume, Non-HDL cholesterol levels, Parental longevity (mother's age at death or mother's attained age), Red blood cell count, Red cell distribution width, Self-reported math ability, Serum uric acid levels, Systolic blood pressure, Total cholesterol levels, Type 2 diabetes, Urate levels, Ventral diencephalon volume</t>
  </si>
  <si>
    <t>Adult body size, Body mass index, Breast cancer, Breast cancer (estrogen-receptor negative), Calcium levels, Heel bone mineral density, Medication use (diuretics), Trauma exposure, Walking pace</t>
  </si>
  <si>
    <t>NA</t>
  </si>
  <si>
    <t>Posterior probability this SNP is causal under female only model</t>
  </si>
  <si>
    <t>Beta (Female MDD)</t>
  </si>
  <si>
    <t>SE (Female MDD)</t>
  </si>
  <si>
    <t>P (Female MDD)</t>
  </si>
  <si>
    <t>Freq Effect Allele (Female MDD)</t>
  </si>
  <si>
    <t>Beta (Male MDD)</t>
  </si>
  <si>
    <t>SE (Male MDD)</t>
  </si>
  <si>
    <t>P (Male MDD)</t>
  </si>
  <si>
    <t>Freq Effect Allele (Male MDD)</t>
  </si>
  <si>
    <t>88128663 - 90065471</t>
  </si>
  <si>
    <t>rs665404</t>
  </si>
  <si>
    <t>38132712 - 39030302</t>
  </si>
  <si>
    <t>rs11883614</t>
  </si>
  <si>
    <t>84303844 - 85990038</t>
  </si>
  <si>
    <t>Posterior probability of female only model</t>
  </si>
  <si>
    <t>Posterior probability of shared model</t>
  </si>
  <si>
    <t>139268265 - 140645133</t>
  </si>
  <si>
    <t>117922331 - 121321501</t>
  </si>
  <si>
    <t>41615719 - 43137218</t>
  </si>
  <si>
    <t>rs10139031</t>
  </si>
  <si>
    <t>LRFN5(0, intronic)</t>
  </si>
  <si>
    <t>CTD-2298J14.2, LRFN5</t>
  </si>
  <si>
    <t>LRFN5</t>
  </si>
  <si>
    <t>CTD-2298J14.2(eQTLcatalogue/HipSci_ge_iPSC:eQTLcatalogue/TwinsUK_ge_fat:GTEx/v8/Artery_Aorta:GTEx/v8/Artery_Coronary:GTEx/v8/Breast_Mammary_Tissue:GTEx/v8/Nerve_Tibial:GTEx/v8/Ovary:GTEx/v8/Cells_Cultured_fibroblasts:GTEx/v8/Spleen:GTEx/v8/Thyroid), LRFN5(EyeGEx:eQTLcatalogue/HipSci_ge_iPSC:CMC_SVA_cis:CMC_NoSVA_cis:GTEx/v8/Adipose_Subcutaneous:GTEx/v8/Artery_Aorta:GTEx/v8/Artery_Tibial:GTEx/v8/Brain_Cerebellar_Hemisphere:GTEx/v8/Brain_Cerebellum:GTEx/v8/Esophagus_Muscularis:GTEx/v8/Cells_Cultured_fibroblasts:GTEx/v8/Skin_Not_Sun_Exposed_Suprapubic:GTEx/v8/Skin_Sun_Exposed_Lower_leg:GTEx/v8/Spleen:GTEx/v8/Thyroid)</t>
  </si>
  <si>
    <t>RP11-407N17.2(Mesendoderm), RP11-407N17.6(Mesendoderm), MIA2(Mesendoderm), RP11-407N17.3(Mesendoderm), RP11-647O20.1(Mesenchymal_Stem_Cell:Mesendoderm), AL157791.1(Mesenchymal_Stem_Cell:Mesendoderm), RP11-1074O12.1(Mesenchymal_Stem_Cell:Mesendoderm), FBXO33(Mesenchymal_Stem_Cell:Mesendoderm), RP11-111A21.1(IMR90:Mesenchymal_Stem_Cell:Mesendoderm:Trophoblast-like_Cell:hESC), RP11-662J14.1(Liver:IMR90:Mesenchymal_Stem_Cell:Mesendoderm:hESC), RP11-662J14.2(Liver:IMR90:Mesenchymal_Stem_Cell:Mesendoderm:hESC), RP11-129M6.1(Mesenchymal_Stem_Cell:Mesendoderm), RP11-629F19.1(Left_Ventricle:Mesenchymal_Stem_Cell:Mesendoderm:Trophoblast-like_Cell:hESC), AL390335.1(hESC), CTD-2298J14.2(Left_Ventricle), SNORA31(Left_Ventricle), LRFN5(Left_Ventricle), AL138498.1(Mesenchymal_Stem_Cell:Mesendoderm:hESC), AL445074.1(Mesenchymal_Stem_Cell), RP11-90P16.2(Mesenchymal_Stem_Cell:hESC), RP11-16O13.1(Mesenchymal_Stem_Cell), HNRNPUP1(Left_Ventricle:IMR90:Mesenchymal_Stem_Cell:Mesendoderm:hESC), RP11-557C9.3(Mesenchymal_Stem_Cell), RP11-557C9.1(Mesenchymal_Stem_Cell), RP11-305B6.3(Left_Ventricle:IMR90:Mesenchymal_Stem_Cell:Mesendoderm), RP11-305B6.1(IMR90:Mesenchymal_Stem_Cell), RP11-322L17.1(IMR90:Mesenchymal_Stem_Cell:Mesendoderm:hESC), RP11-99L13.2(Left_Ventricle:IMR90:Mesenchymal_Stem_Cell:Mesendoderm), FSCB(IMR90), RP11-163M18.1(IMR90), snoU13(Left_Ventricle:Mesenchymal_Stem_Cell)</t>
  </si>
  <si>
    <t>51554436 - 55213381</t>
  </si>
  <si>
    <t>POLI(eQTLcatalogue/TwinsUK_ge_LCL:eQTLGen_cis_eQTLs:CMC_SVA_cis:GTEx/v8/Artery_Tibial:GTEx/v8/Esophagus_Mucosa:GTEx/v8/Heart_Atrial_Appendage:GTEx/v8/Skin_Not_Sun_Exposed_Suprapubic:GTEx/v8/Small_Intestine_Terminal_Ileum), DYNAP(GTEx/v8/Esophagus_Mucosa), RAB27B(PsychENCODE_eQTLs)</t>
  </si>
  <si>
    <t>RAB27B(IMR90:Mesenchymal_Stem_Cell), RP11-99A1.2(IMR90:Mesenchymal_Stem_Cell:Mesendoderm:hESC), RP11-839G9.1(IMR90:Mesenchymal_Stem_Cell:Mesendoderm:hESC), CCDC68(IMR90:Mesenchymal_Stem_Cell:Mesendoderm:hESC), MAP1LC3P(IMR90:Mesenchymal_Stem_Cell:Mesendoderm:hESC), AC098848.1(IMR90:Mesenchymal_Stem_Cell:Mesendoderm:hESC), RNA5SP459(Mesendoderm), TXNL1(Mesenchymal_Stem_Cell), WDR7(Mesenchymal_Stem_Cell)</t>
  </si>
  <si>
    <t>Beta (metS)</t>
  </si>
  <si>
    <t>SE (metS)</t>
  </si>
  <si>
    <t>P (metS)</t>
  </si>
  <si>
    <t>Freq Effect Allele (metS)</t>
  </si>
  <si>
    <t>20062812 - 21618414</t>
  </si>
  <si>
    <t>53340133 - 54681048</t>
  </si>
  <si>
    <t>rs12429545</t>
  </si>
  <si>
    <t>AL450423.1(160114, intergenic)</t>
  </si>
  <si>
    <t>OLFM4(eQTLGen_cis_eQTLs)</t>
  </si>
  <si>
    <t>RN7SL618P(Mesendoderm:hESC)</t>
  </si>
  <si>
    <t>93586675 - 96087296</t>
  </si>
  <si>
    <t>rs2762091</t>
  </si>
  <si>
    <t>GPC6(0, intronic)</t>
  </si>
  <si>
    <t>GPC6</t>
  </si>
  <si>
    <t>GPC6, HNRNPA1P29</t>
  </si>
  <si>
    <t>GPC6(TIGER/Nom_Alonso_Pancreatic_islets:GTEx/v8/Lung:GTEx/v8/Pancreas:GTEx/v8/Testis:GTEx/v8/Thyroid)</t>
  </si>
  <si>
    <t>FABP5P4(Mesenchymal_Stem_Cell), GPC5-AS1(IMR90:Mesenchymal_Stem_Cell), GPC6(Fetal_Cortex:Mesenchymal_Stem_Cell), GPC6-AS2(IMR90:Mesenchymal_Stem_Cell:Mesendoderm:hESC), RNA5SP35(IMR90:Mesenchymal_Stem_Cell:Mesendoderm:hESC), GPC6-AS1(Left_Ventricle:IMR90:Mesenchymal_Stem_Cell:Mesendoderm:hESC), DCT(Left_Ventricle:IMR90:Mesenchymal_Stem_Cell:Mesendoderm:hESC), TGDS(Mesendoderm), GPR180(Mesendoderm), SOX21(Left_Ventricle), SOX21-AS1(Left_Ventricle)</t>
  </si>
  <si>
    <t>12613317 - 13152061</t>
  </si>
  <si>
    <t>rs7187154</t>
  </si>
  <si>
    <t>SHISA9(0, intronic)</t>
  </si>
  <si>
    <t>SHISA9</t>
  </si>
  <si>
    <t>RP11-895K13.2(IMR90:Mesenchymal_Stem_Cell), IMPDH1P11(IMR90), RN7SL493P(IMR90:Mesenchymal_Stem_Cell), ATF7IP2(IMR90), RN7SL99P(IMR90), RNU6-633P(IMR90:Mesenchymal_Stem_Cell), ACA64(IMR90:Mesenchymal_Stem_Cell:Mesendoderm:Trophoblast-like_Cell:hESC), RP11-552C15.1(IMR90:Mesenchymal_Stem_Cell:Mesendoderm:hESC), CTD-3037G24.4(IMR90:Mesenchymal_Stem_Cell:Mesendoderm:hESC), CTD-3037G24.3(IMR90:Mesenchymal_Stem_Cell:Mesendoderm:hESC), CTD-2583P5.1(IMR90), CTD-2583P5.3(IMR90), RP11-14K2.1(IMR90:Mesenchymal_Stem_Cell:Mesendoderm:hESC), SHISA9(IMR90:Mesenchymal_Stem_Cell:Mesendoderm:hESC), AC092380.1(IMR90:Mesenchymal_Stem_Cell:Mesendoderm:Trophoblast-like_Cell:hESC), AC009134.1(IMR90:Mesendoderm:hESC), U91319.1(Left_Ventricle:IMR90:Mesenchymal_Stem_Cell:Mesendoderm:Trophoblast-like_Cell:hESC), AC003009.1(Aorta:Liver:IMR90:Mesenchymal_Stem_Cell:Mesendoderm:Trophoblast-like_Cell:hESC), AC003009.2(Liver:IMR90:Mesenchymal_Stem_Cell:Mesendoderm:Trophoblast-like_Cell:hESC), U95743.1(Mesenchymal_Stem_Cell:Mesendoderm:Trophoblast-like_Cell:hESC), ERCC4(Mesendoderm:Trophoblast-like_Cell:hESC), RPS26P52(Mesendoderm:Trophoblast-like_Cell:hESC), CTD-2135D7.2(Mesendoderm:Trophoblast-like_Cell:hESC), CTA-276F8.2(Mesendoderm:hESC), TVP23CP2(Mesendoderm:hESC), AC040173.1(Mesendoderm:Trophoblast-like_Cell:hESC)</t>
  </si>
  <si>
    <t>77154670 - 78015180</t>
  </si>
  <si>
    <t>rs7236339</t>
  </si>
  <si>
    <t>RP11-154H12.3(3407, intergenic)</t>
  </si>
  <si>
    <t>RP11-154H12.3, KCNG2, TXNL4A, RBFA, ADNP2</t>
  </si>
  <si>
    <t>RP11-154H12.3</t>
  </si>
  <si>
    <t>CTDP1(BIOSQTL/BIOS_eQTL_geneLevel), RP11-154H12.3(GTEx/v8/Testis), KCNG2(eQTLGen_cis_eQTLs:BIOSQTL/BIOS_eQTL_geneLevel:GTEx/v8/Whole_Blood), PQLC1(EyeGEx:eQTLcatalogue/BLUEPRINT_ge_neutrophil:eQTLcatalogue/CEDAR_neutrophil_CD15:eQTLGen_cis_eQTLs:BIOSQTL/BIOS_eQTL_geneLevel:GTEx/v8/Colon_Sigmoid:GTEx/v8/Lung:GTEx/v8/Nerve_Tibial:GTEx/v8/Thyroid), HSBP1L1(eQTLcatalogue/BLUEPRINT_ge_neutrophil:eQTLcatalogue/Lepik_2017_ge_blood:eQTLGen_cis_eQTLs:BIOSQTL/BIOS_eQTL_geneLevel:GTEx/v8/Whole_Blood), TXNL4A(eQTLcatalogue/BLUEPRINT_ge_neutrophil), RBFA(eQTLGen_cis_eQTLs), ADNP2(eQTLGen_cis_eQTLs), AC139100.2(GTEx/v8/Adipose_Subcutaneous:GTEx/v8/Cells_Cultured_fibroblasts:GTEx/v8/Testis), AC139100.3(GTEx/v8/Esophagus_Mucosa:GTEx/v8/Esophagus_Muscularis:GTEx/v8/Nerve_Tibial:GTEx/v8/Skin_Not_Sun_Exposed_Suprapubic)</t>
  </si>
  <si>
    <t>KCNG2(Spleen:IMR90:Mesenchymal_Stem_Cell:Mesendoderm:hESC), TXNL4A(IMR90), RP11-795F19.5(IMR90), RBFA(IMR90), RBFADN(IMR90), SLC25A6P4(IMR90), ADNP2(IMR90)</t>
  </si>
  <si>
    <t>79668851 - 81352554</t>
  </si>
  <si>
    <t>rs7549987</t>
  </si>
  <si>
    <t>173097989 - 175088187</t>
  </si>
  <si>
    <t>rs7547843</t>
  </si>
  <si>
    <t>54687523 - 56201626</t>
  </si>
  <si>
    <t>rs2968821</t>
  </si>
  <si>
    <t>161770428 - 163502770</t>
  </si>
  <si>
    <t>rs16846050</t>
  </si>
  <si>
    <t>191973563 - 195857628</t>
  </si>
  <si>
    <t>rs1596751</t>
  </si>
  <si>
    <t>163773596 - 165640662</t>
  </si>
  <si>
    <t>rs6556810</t>
  </si>
  <si>
    <t>113723265 - 116779594</t>
  </si>
  <si>
    <t>rs12705980</t>
  </si>
  <si>
    <t>13947515 - 15987187</t>
  </si>
  <si>
    <t>124871697 - 126970838</t>
  </si>
  <si>
    <t>rs2479106</t>
  </si>
  <si>
    <t>8333826 - 9081926</t>
  </si>
  <si>
    <t>rs4929923</t>
  </si>
  <si>
    <t>83502773 - 84303690</t>
  </si>
  <si>
    <t>rs1603572</t>
  </si>
  <si>
    <t>59450384 - 61678259</t>
  </si>
  <si>
    <t>rs2094058</t>
  </si>
  <si>
    <t>35085897 - 37454580</t>
  </si>
  <si>
    <t>rs11636611</t>
  </si>
  <si>
    <t>917121 - 1941843</t>
  </si>
  <si>
    <t>rs8097544</t>
  </si>
  <si>
    <t>64252801 - 66124498</t>
  </si>
  <si>
    <t>rs12606123</t>
  </si>
  <si>
    <t>9731193 - 11247552</t>
  </si>
  <si>
    <t>rs2076645</t>
  </si>
  <si>
    <t>49241285 - 52464353</t>
  </si>
  <si>
    <t>79661361 - 81353920</t>
  </si>
  <si>
    <t>111256567 - 113869892</t>
  </si>
  <si>
    <t>103321080 - 104848654</t>
  </si>
  <si>
    <t>rs2018142</t>
  </si>
  <si>
    <t>rs13188413</t>
  </si>
  <si>
    <t>163771940 - 165641575</t>
  </si>
  <si>
    <t>rs4543289</t>
  </si>
  <si>
    <t>28018353 - 28917091</t>
  </si>
  <si>
    <t>28918380 - 29737871</t>
  </si>
  <si>
    <t>1353968 - 2061783</t>
  </si>
  <si>
    <t>11299198 - 12634478</t>
  </si>
  <si>
    <t>124871322 - 126971353</t>
  </si>
  <si>
    <t>rs2670139</t>
  </si>
  <si>
    <t>75422693 - 78706536</t>
  </si>
  <si>
    <t>8333814 - 9086714</t>
  </si>
  <si>
    <t>109121210 - 109814701</t>
  </si>
  <si>
    <t>12613098 - 13153524</t>
  </si>
  <si>
    <t>9730921 - 11249533</t>
  </si>
  <si>
    <t>49239658 - 52472165</t>
  </si>
  <si>
    <t>34800325 - 37546148</t>
  </si>
  <si>
    <t>rs546462</t>
  </si>
  <si>
    <t>71684405 - 74326484</t>
  </si>
  <si>
    <t>14335308 - 16278482</t>
  </si>
  <si>
    <t>rs3828463</t>
  </si>
  <si>
    <t>142518602 - 144518916</t>
  </si>
  <si>
    <t>rs13024661</t>
  </si>
  <si>
    <t>rs2389426</t>
  </si>
  <si>
    <t>212379721 - 214013606</t>
  </si>
  <si>
    <t>rs1439246</t>
  </si>
  <si>
    <t>47727379 - 49314960</t>
  </si>
  <si>
    <t>49317323 - 51828635</t>
  </si>
  <si>
    <t>rs7621797</t>
  </si>
  <si>
    <t>2845274 - 3845571</t>
  </si>
  <si>
    <t>rs3095075</t>
  </si>
  <si>
    <t>40203022 - 42213011</t>
  </si>
  <si>
    <t>rs7659193</t>
  </si>
  <si>
    <t>103321080 - 104851167</t>
  </si>
  <si>
    <t>rs30266</t>
  </si>
  <si>
    <t>152868437 - 153772289</t>
  </si>
  <si>
    <t>rs1466386</t>
  </si>
  <si>
    <t>26798640 - 28017250</t>
  </si>
  <si>
    <t>rs147439337</t>
  </si>
  <si>
    <t>rs149236018</t>
  </si>
  <si>
    <t>rs148466862</t>
  </si>
  <si>
    <t>29737993 - 30797991</t>
  </si>
  <si>
    <t>rs9262120</t>
  </si>
  <si>
    <t>100631103 - 102635841</t>
  </si>
  <si>
    <t>rs730224</t>
  </si>
  <si>
    <t>rs4721058</t>
  </si>
  <si>
    <t>82022686 - 83799292</t>
  </si>
  <si>
    <t>rs7810801</t>
  </si>
  <si>
    <t>116780178 - 118351333</t>
  </si>
  <si>
    <t>rs7785066</t>
  </si>
  <si>
    <t>10879518 - 12276139</t>
  </si>
  <si>
    <t>rs56262979</t>
  </si>
  <si>
    <t>36743759 - 38641335</t>
  </si>
  <si>
    <t>rs9408284</t>
  </si>
  <si>
    <t>122260443 - 124870653</t>
  </si>
  <si>
    <t>rs17483782</t>
  </si>
  <si>
    <t>98705232 - 100417066</t>
  </si>
  <si>
    <t>rs10790534</t>
  </si>
  <si>
    <t>112459488 - 114256749</t>
  </si>
  <si>
    <t>rs45495397</t>
  </si>
  <si>
    <t>126311355 - 127316324</t>
  </si>
  <si>
    <t>53339622 - 54682393</t>
  </si>
  <si>
    <t>54683180 - 55816982</t>
  </si>
  <si>
    <t>rs7991932</t>
  </si>
  <si>
    <t>72890537 - 76444469</t>
  </si>
  <si>
    <t>rs12888998</t>
  </si>
  <si>
    <t>103013178 - 105001680</t>
  </si>
  <si>
    <t>rs4906349</t>
  </si>
  <si>
    <t>37458195 - 38529259</t>
  </si>
  <si>
    <t>rs8025231</t>
  </si>
  <si>
    <t>rs4781368</t>
  </si>
  <si>
    <t>rs2058908</t>
  </si>
  <si>
    <t>43056905 - 45874715</t>
  </si>
  <si>
    <t>rs2732666</t>
  </si>
  <si>
    <t>47731764 - 51061399</t>
  </si>
  <si>
    <t>32813689 - 34960201</t>
  </si>
  <si>
    <t>rs3171389</t>
  </si>
  <si>
    <t>40546153 - 42690311</t>
  </si>
  <si>
    <t>14340289 - 16243192</t>
  </si>
  <si>
    <t>rs721858</t>
  </si>
  <si>
    <t>174266132 - 176568716</t>
  </si>
  <si>
    <t>rs11728358</t>
  </si>
  <si>
    <t>104989196 - 107409808</t>
  </si>
  <si>
    <t>rs1871745</t>
  </si>
  <si>
    <t>112460018 - 114251303</t>
  </si>
  <si>
    <t>rs2734849</t>
  </si>
  <si>
    <t>Genomic region ID</t>
  </si>
  <si>
    <t>Posterior probability this SNP is causal under shared model for sex top SNP was identified in</t>
  </si>
  <si>
    <t>Posterior probability this SNP is causal under shared model for other sex</t>
  </si>
  <si>
    <t>103322064 - 104847150</t>
  </si>
  <si>
    <t>rs2447832</t>
  </si>
  <si>
    <t>Female</t>
  </si>
  <si>
    <t>rs325501</t>
  </si>
  <si>
    <t>Male</t>
  </si>
  <si>
    <t>RP11-6N13.1(0, ncRNA_intronic)</t>
  </si>
  <si>
    <t>NUDT12(Mesenchymal_Stem_Cell:Mesendoderm:hESC), RN7SL255P(IMR90:hESC), RP11-6N13.1(Mesenchymal_Stem_Cell), CTD-2374C24.1(Left_Ventricle:Mesenchymal_Stem_Cell:Mesendoderm:hESC), RAB9BP1(Mesenchymal_Stem_Cell), CTC-278L1.1(Mesenchymal_Stem_Cell:hESC), CTD-2285G11.1(IMR90), EFNA5(IMR90:Mesenchymal_Stem_Cell:Mesendoderm)</t>
  </si>
  <si>
    <t>11299654 - 12627245</t>
  </si>
  <si>
    <t>rs12667950</t>
  </si>
  <si>
    <t>rs13230513</t>
  </si>
  <si>
    <t>82031257 - 83798287</t>
  </si>
  <si>
    <t>rs41597</t>
  </si>
  <si>
    <t>PCLO(0, intronic)</t>
  </si>
  <si>
    <t>PCLO</t>
  </si>
  <si>
    <t>HGF(Mesendoderm), MIR1255B1(Mesendoderm:hESC), AC079799.2(Mesenchymal_Stem_Cell:Mesendoderm:hESC), SEMA3E(Mesendoderm), RAD23BP2(Mesenchymal_Stem_Cell:Mesendoderm)</t>
  </si>
  <si>
    <t>53394465 - 55901549</t>
  </si>
  <si>
    <t>rs8057044</t>
  </si>
  <si>
    <t>rs13417851</t>
  </si>
  <si>
    <t>rs9992485</t>
  </si>
  <si>
    <t>rs209195</t>
  </si>
  <si>
    <t>rs6973700</t>
  </si>
  <si>
    <t>DENND1A</t>
  </si>
  <si>
    <t>DENND1A(0, intronic)</t>
  </si>
  <si>
    <t>DENND1A(eQTLGen_cis_eQTLs:BIOSQTL/BIOS_eQTL_geneLevel:CMC_SVA_cis:GTEx/v8/Adipose_Subcutaneous:GTEx/v8/Adipose_Visceral_Omentum:GTEx/v8/Esophagus_Gastroesophageal_Junction:GTEx/v8/Esophagus_Mucosa:GTEx/v8/Esophagus_Muscularis:GTEx/v8/Nerve_Tibial:GTEx/v8/Skin_Sun_Exposed_Lower_leg)</t>
  </si>
  <si>
    <t>RP11-123N4.4(Left_Ventricle:Mesendoderm), MIR600HG(IMR90:Mesenchymal_Stem_Cell:Mesendoderm), DENND1A(Mesenchymal_Stem_Cell:hESC), MIR601(IMR90:Mesenchymal_Stem_Cell:Mesendoderm:hESC), RP11-230L22.4(IMR90:Mesenchymal_Stem_Cell:Mesendoderm:hESC), AL161790.1(Aorta:Left_Ventricle:Liver:GM12878:IMR90:Mesenchymal_Stem_Cell:Mesendoderm:Neural_Progenitor_Cell:Trophoblast-like_Cell:hESC), RP11-417B4.2(Left_Ventricle:Liver:IMR90:Mesenchymal_Stem_Cell:Mesendoderm:Neural_Progenitor_Cell:Trophoblast-like_Cell:hESC), RP11-417B4.3(Aorta:Hippocampus:Left_Ventricle:Liver:Right_Ventricle:GM12878:IMR90:Mesenchymal_Stem_Cell:Mesendoderm:Neural_Progenitor_Cell:Trophoblast-like_Cell:hESC), LHX2(Liver:GM12878:IMR90:Mesenchymal_Stem_Cell:Mesendoderm:Neural_Progenitor_Cell:Trophoblast-like_Cell:hESC), RP11-85O21.2(Liver:GM12878:IMR90:Mesenchymal_Stem_Cell:Mesendoderm:Neural_Progenitor_Cell:Trophoblast-like_Cell:hESC), RP11-85O21.4(Liver:GM12878:IMR90:Mesenchymal_Stem_Cell:Mesendoderm:Neural_Progenitor_Cell:Trophoblast-like_Cell:hESC), RP11-85O21.5(Liver:GM12878:IMR90:Mesenchymal_Stem_Cell:Mesendoderm:Neural_Progenitor_Cell:Trophoblast-like_Cell:hESC), MIR181A2HG(Mesenchymal_Stem_Cell), RP11-205K6.2(Mesenchymal_Stem_Cell), AL356309.1(Mesenchymal_Stem_Cell)</t>
  </si>
  <si>
    <t>rs9415124</t>
  </si>
  <si>
    <t>rs4256980</t>
  </si>
  <si>
    <t>rs888194</t>
  </si>
  <si>
    <t>rs17267683</t>
  </si>
  <si>
    <t>rs12584509</t>
  </si>
  <si>
    <t>rs13043475</t>
  </si>
  <si>
    <t>rs1964926</t>
  </si>
  <si>
    <t>rs4440633</t>
  </si>
  <si>
    <t>ANKK1</t>
  </si>
  <si>
    <t>ANKK1(0, exonic)</t>
  </si>
  <si>
    <t>ANKK1, RP11-159N11.3</t>
  </si>
  <si>
    <t>TTC12(TIGER/Nom_Alonso_Pancreatic_islets:EyeGEx:eQTLcatalogue/BLUEPRINT_ge_monocyte:eQTLcatalogue/BrainSeq_ge_brain:eQTLcatalogue/CEDAR_B-cell_CD19:eQTLcatalogue/CEDAR_T-cell_CD4:eQTLcatalogue/CEDAR_T-cell_CD8:eQTLcatalogue/Fairfax_2012_B-cell_CD19:eQTLcatalogue/Fairfax_2014_IFN24:eQTLcatalogue/Fairfax_2014_LPS24:eQTLcatalogue/Fairfax_2014_LPS2:eQTLcatalogue/Fairfax_2014_naive:eQTLcatalogue/GENCORD_ge_fibroblast:eQTLcatalogue/GENCORD_ge_LCL:eQTLcatalogue/GEUVADIS_ge_LCL:eQTLcatalogue/HipSci_ge_iPSC:eQTLcatalogue/Lepik_2017_ge_blood:eQTLcatalogue/Nedelec_2016_ge_macrophage_naive:eQTLcatalogue/Schwartzentruber_2018_ge_sensory_neuron:eQTLcatalogue/TwinsUK_ge_blood:eQTLcatalogue/TwinsUK_ge_fat:eQTLcatalogue/TwinsUK_ge_LCL:eQTLcatalogue/TwinsUK_ge_skin:eQTLcatalogue/van_de_Bunt_2015_ge_pancreatic_islet:DICE/T_CD4_naive:DICE/T_CD8_naive:DICE/Monocyte_non_classical:DICE/NK:DICE/T_CD4_TFH:DICE/T_CD4_TH1:DICE/T_CD4_TH17:DICE/T_CD4_TH1_17:DICE/T_CD4_TH2:DICE/T_CD4_memory_TREG:DICE/T_CD4_naive_TREG:eQTLGen_cis_eQTLs:BIOSQTL/BIOS_eQTL_geneLevel:xQTLServer_eQTLs:CMC_SVA_cis:CMC_NoSVA_cis:BRAINEAC/MEDU:BRAINEAC/THAL:GTEx/v8/Adipose_Subcutaneous:GTEx/v8/Adipose_Visceral_Omentum:GTEx/v8/Adrenal_Gland:GTEx/v8/Whole_Blood:GTEx/v8/Artery_Aorta:GTEx/v8/Artery_Coronary:GTEx/v8/Artery_Tibial:GTEx/v8/Brain_Amygdala:GTEx/v8/Brain_Anterior_cingulate_cortex_BA24:GTEx/v8/Brain_Caudate_basal_ganglia:GTEx/v8/Brain_Cerebellar_Hemisphere:GTEx/v8/Brain_Cerebellum:GTEx/v8/Brain_Cortex:GTEx/v8/Brain_Frontal_Cortex_BA9:GTEx/v8/Brain_Hippocampus:GTEx/v8/Brain_Hypothalamus:GTEx/v8/Brain_Nucleus_accumbens_basal_ganglia:GTEx/v8/Brain_Putamen_basal_ganglia:GTEx/v8/Brain_Spinal_cord_cervical_c-1:GTEx/v8/Brain_Substantia_nigra:GTEx/v8/Breast_Mammary_Tissue:GTEx/v8/Colon_Sigmoid:GTEx/v8/Colon_Transverse:GTEx/v8/Esophagus_Gastroesophageal_Junction:GTEx/v8/Esophagus_Mucosa:GTEx/v8/Esophagus_Muscularis:GTEx/v8/Heart_Atrial_Appendage:GTEx/v8/Heart_Left_Ventricle:GTEx/v8/Kidney_Cortex:GTEx/v8/Liver:GTEx/v8/Lung:GTEx/v8/Muscle_Skeletal:GTEx/v8/Nerve_Tibial:GTEx/v8/Ovary:GTEx/v8/Pancreas:GTEx/v8/Pituitary:GTEx/v8/Prostate:GTEx/v8/Minor_Salivary_Gland:GTEx/v8/Cells_Cultured_fibroblasts:GTEx/v8/Skin_Not_Sun_Exposed_Suprapubic:GTEx/v8/Skin_Sun_Exposed_Lower_leg:GTEx/v8/Small_Intestine_Terminal_Ileum:GTEx/v8/Spleen:GTEx/v8/Stomach:GTEx/v8/Testis:GTEx/v8/Thyroid:GTEx/v8/Uterus:GTEx/v8/Vagina), RP11-159N11.4(TIGER/Nom_Alonso_Pancreatic_islets:EyeGEx:eQTLcatalogue/BrainSeq_ge_brain:eQTLcatalogue/Lepik_2017_ge_blood:eQTLcatalogue/TwinsUK_ge_skin:DICE/T_CD4_TFH:DICE/T_CD4_TH17:DICE/T_CD4_TH1_17:DICE/T_CD4_naive_TREG:eQTLGen_cis_eQTLs:BIOSQTL/BIOS_eQTL_geneLevel:GTEx/v8/Adipose_Subcutaneous:GTEx/v8/Adipose_Visceral_Omentum:GTEx/v8/Adrenal_Gland:GTEx/v8/Artery_Aorta:GTEx/v8/Artery_Tibial:GTEx/v8/Brain_Caudate_basal_ganglia:GTEx/v8/Brain_Cerebellum:GTEx/v8/Brain_Frontal_Cortex_BA9:GTEx/v8/Brain_Nucleus_accumbens_basal_ganglia:GTEx/v8/Brain_Spinal_cord_cervical_c-1:GTEx/v8/Breast_Mammary_Tissue:GTEx/v8/Colon_Sigmoid:GTEx/v8/Colon_Transverse:GTEx/v8/Esophagus_Gastroesophageal_Junction:GTEx/v8/Esophagus_Mucosa:GTEx/v8/Esophagus_Muscularis:GTEx/v8/Heart_Atrial_Appendage:GTEx/v8/Heart_Left_Ventricle:GTEx/v8/Lung:GTEx/v8/Muscle_Skeletal:GTEx/v8/Nerve_Tibial:GTEx/v8/Pituitary:GTEx/v8/Skin_Not_Sun_Exposed_Suprapubic:GTEx/v8/Skin_Sun_Exposed_Lower_leg:GTEx/v8/Thyroid), ANKK1(eQTLcatalogue/BLUEPRINT_ge_T-cell:eQTLcatalogue/Kasela_2017_T-cell_CD4:eQTLcatalogue/Kasela_2017_T-cell_CD8:eQTLcatalogue/Lepik_2017_ge_blood:eQTLcatalogue/TwinsUK_ge_blood:DICE/Monocyte_classical:DICE/T_CD4_TFH:DICE/T_CD4_TH17:DICE/T_CD4_memory_TREG:DICE/T_CD4_naive_TREG:eQTLGen_cis_eQTLs:BIOSQTL/BIOS_eQTL_geneLevel:GTEx/v8/Adipose_Subcutaneous:GTEx/v8/Adipose_Visceral_Omentum:GTEx/v8/Whole_Blood:GTEx/v8/Artery_Aorta:GTEx/v8/Artery_Coronary:GTEx/v8/Artery_Tibial:GTEx/v8/Breast_Mammary_Tissue:GTEx/v8/Colon_Sigmoid:GTEx/v8/Colon_Transverse:GTEx/v8/Esophagus_Mucosa:GTEx/v8/Esophagus_Muscularis:GTEx/v8/Heart_Atrial_Appendage:GTEx/v8/Heart_Left_Ventricle:GTEx/v8/Liver:GTEx/v8/Lung:GTEx/v8/Muscle_Skeletal:GTEx/v8/Nerve_Tibial:GTEx/v8/Pancreas:GTEx/v8/Small_Intestine_Terminal_Ileum:GTEx/v8/Spleen:GTEx/v8/Stomach:GTEx/v8/Testis:GTEx/v8/Thyroid)</t>
  </si>
  <si>
    <t>TMPRSS5(IMR90:Mesenchymal_Stem_Cell:Mesendoderm:hESC), RP11-627G1.1(IMR90:Mesenchymal_Stem_Cell:Mesendoderm:hESC), RP11-667M19.1(Mesendoderm:hESC)</t>
  </si>
  <si>
    <t>FTO(GTEx/v8/Muscle_Skeletal)</t>
  </si>
  <si>
    <t>RPGRIP1L(IMR90:Mesenchymal_Stem_Cell:Mesendoderm:hESC), FTO(IMR90:Mesenchymal_Stem_Cell:Mesendoderm:hESC), RP11-357N13.3(IMR90:Mesenchymal_Stem_Cell:Mesendoderm:hESC), RP11-357N13.2(IMR90:Mesenchymal_Stem_Cell:Mesendoderm:hESC), RP11-357N13.1(IMR90:Mesenchymal_Stem_Cell:Mesendoderm:Trophoblast-like_Cell:hESC), FTO-IT1(Left_Ventricle:IMR90:Mesenchymal_Stem_Cell:Mesendoderm:hESC), RP11-324D17.2(Left_Ventricle:IMR90:Mesenchymal_Stem_Cell:Mesendoderm:Trophoblast-like_Cell:hESC), RP11-324D17.1(Liver:IMR90:Mesenchymal_Stem_Cell:Mesendoderm:Neural_Progenitor_Cell:Trophoblast-like_Cell:hESC), IRX3(Left_Ventricle:IMR90:Mesenchymal_Stem_Cell:Mesendoderm:Neural_Progenitor_Cell:Trophoblast-like_Cell:hESC), RP11-434E6.2(Left_Ventricle:IMR90:Mesenchymal_Stem_Cell:Mesendoderm:Trophoblast-like_Cell:hESC), AC079412.1(IMR90:Mesenchymal_Stem_Cell:Mesendoderm:Trophoblast-like_Cell:hESC), RP11-1136G4.1(Left_Ventricle:IMR90:Mesendoderm:hESC), CRNDE(Adult_Cortex:Left_Ventricle:Liver:IMR90:Mesenchymal_Stem_Cell:Mesendoderm:Neural_Progenitor_Cell:Trophoblast-like_Cell:hESC), IRX5(Adult_Cortex:Left_Ventricle:Liver:IMR90:Mesenchymal_Stem_Cell:Mesendoderm:Neural_Progenitor_Cell:Trophoblast-like_Cell:hESC), CTD-3032H12.2(Adult_Cortex:Left_Ventricle:Liver:IMR90:Mesenchymal_Stem_Cell:Mesendoderm:Neural_Progenitor_Cell:Trophoblast-like_Cell:hESC), CTD-3032H12.1(Left_Ventricle:Liver:IMR90:Mesenchymal_Stem_Cell:Mesendoderm:Neural_Progenitor_Cell:Trophoblast-like_Cell:hESC), CTD-3032H12.3(Left_Ventricle:Liver:IMR90:Mesenchymal_Stem_Cell:Mesendoderm:Trophoblast-like_Cell:hESC), RP11-26L20.3(Left_Ventricle:IMR90:Mesenchymal_Stem_Cell:Mesendoderm:Trophoblast-like_Cell:hESC), RN7SL841P(Left_Ventricle:IMR90:Mesenchymal_Stem_Cell:Mesendoderm:Trophoblast-like_Cell:hESC), IRX6(Left_Ventricle:IMR90:Mesenchymal_Stem_Cell:Mesendoderm:Trophoblast-like_Cell:hESC), RP11-26L20.4(Left_Ventricle:IMR90:Mesenchymal_Stem_Cell:Mesendoderm:Trophoblast-like_Cell:hESC), RPL31P56(Left_Ventricle:IMR90:Mesenchymal_Stem_Cell:Mesendoderm:Trophoblast-like_Cell:hESC), MMP2(Left_Ventricle:IMR90:Mesenchymal_Stem_Cell:Mesendoderm:Neural_Progenitor_Cell:Trophoblast-like_Cell:hESC), RP11-212I21.2(IMR90:Mesenchymal_Stem_Cell:Mesendoderm:hESC), LPCAT2(IMR90:Mesenchymal_Stem_Cell:Trophoblast-like_Cell), RP11-212I21.4(IMR90:Mesenchymal_Stem_Cell), CAPNS2(Mesenchymal_Stem_Cell), SLC6A2(IMR90), CES1P2(IMR90), CES1P1(IMR90), CES1(Mesenchymal_Stem_Cell), CES5A(IMR90:Mesenchymal_Stem_Cell), RP11-461O7.1(Left_Ventricle), CTD-2050B12.1(Left_Ventricle), GNAO1(Left_Ventricle), CTD-2050B12.2(Left_Ventricle), MIR3935(Left_Ventricle), RP11-441F2.5(Mesenchymal_Stem_Cell), NUDT21(Mesenchymal_Stem_Cell), OGFOD1(Mesenchymal_Stem_Cell)</t>
  </si>
  <si>
    <t>TLR4(eQTLGen_cis_eQTLs:BIOSQTL/BIOS_eQTL_geneLevel:GTEx/v8/Whole_Blood)</t>
  </si>
  <si>
    <t>RP11-500B12.1(Left_Ventricle:IMR90:Mesenchymal_Stem_Cell:Mesendoderm), RPL35AP22(Mesenchymal_Stem_Cell:Mesendoderm:Trophoblast-like_Cell:hESC), TLR4(Mesenchymal_Stem_Cell:Mesendoderm:Trophoblast-like_Cell:hESC), RNU6-1082P(Mesenchymal_Stem_Cell:Mesendoderm:Trophoblast-like_Cell:hESC), RP11-281A20.2(IMR90:Mesenchymal_Stem_Cell:Mesendoderm:hESC), TPT1P9(Mesenchymal_Stem_Cell:Mesendoderm), RP11-349E4.1(IMR90:Mesenchymal_Stem_Cell:Mesendoderm:Trophoblast-like_Cell:hESC), RP11-127L21.1(Left_Ventricle:IMR90:Mesenchymal_Stem_Cell:Mesendoderm:Trophoblast-like_Cell:hESC), TUBB4BP6(IMR90:Mesenchymal_Stem_Cell:Mesendoderm:Trophoblast-like_Cell:hESC), BRINP1(IMR90:Mesenchymal_Stem_Cell:Mesendoderm:Trophoblast-like_Cell:hESC), RP11-295D22.1(Left_Ventricle:IMR90:Mesenchymal_Stem_Cell:Mesendoderm:Trophoblast-like_Cell:hESC), RP11-360A18.2(Left_Ventricle:Liver:Pancreas:IMR90:Mesenchymal_Stem_Cell:Mesendoderm:Trophoblast-like_Cell:hESC), RP11-360A18.1(Mesenchymal_Stem_Cell), MIR147A(IMR90:hESC)</t>
  </si>
  <si>
    <t>Beta (Female BMI)</t>
  </si>
  <si>
    <t>SE (Female BMI)</t>
  </si>
  <si>
    <t>P (Female BMI)</t>
  </si>
  <si>
    <t>Freq Effect Allele (Female BMI)</t>
  </si>
  <si>
    <t>Beta (Male BMI)</t>
  </si>
  <si>
    <t>SE (Male BMI)</t>
  </si>
  <si>
    <t>P (Male BMI)</t>
  </si>
  <si>
    <t>Freq Effect Allele (Male BMI)</t>
  </si>
  <si>
    <t>rs1421085</t>
  </si>
  <si>
    <t>TMEM106B(16947, intergenic), TMEM106B(11592, intergenic), TMEM106B(9921, intergenic), TMEM106B(9197, intergenic), TMEM106B(8127, intergenic), TMEM106B(5641, intergenic), TMEM106B(488, upstream), TMEM106B(464, upstream), TMEM106B(0, intronic), TMEM106B(0, UTR5), TMEM106B(0, exonic), TMEM106B(0, UTR3), TMEM106B(233, downstream), TMEM106B(282, downstream), TMEM106B(335, downstream), TMEM106B(793, downstream), TMEM106B(879, downstream), TMEM106B(1014, intergenic)</t>
  </si>
  <si>
    <t>RP4-660H19.1(0, ncRNA_intronic), RP4-660H19.1(6878, intergenic), RP4-660H19.1(6992, intergenic), RP4-660H19.1(11303, intergenic), RP4-660H19.1(14765, intergenic), RP4-660H19.1(15688, intergenic), RP4-660H19.1(17532, intergenic), RP4-660H19.1(21024, intergenic), RP4-660H19.1(21881, intergenic), RP4-660H19.1(23697, intergenic), RP4-660H19.1(24411, intergenic), RP4-660H19.1(31703, intergenic), RP4-660H19.1(31808, intergenic), RP4-660H19.1(31908, intergenic), RP4-660H19.1(34060, intergenic), RP4-660H19.1(37178, intergenic), RP4-660H19.1(37186, intergenic), RP4-660H19.1(37597, intergenic), RP4-660H19.1(41392, intergenic), RP4-660H19.1(42826, intergenic), RP4-660H19.1(43613, intergenic), RP4-660H19.1(44159, intergenic), RP4-660H19.1(47465, intergenic), RP4-660H19.1(50190, intergenic), RP4-660H19.1(51021, intergenic), RP4-660H19.1(53632, intergenic), RP4-660H19.1(54833, intergenic), RP4-660H19.1(56986, intergenic), RP4-660H19.1(60936, intergenic), RP4-660H19.1(62160, intergenic), RP4-660H19.1(62325, intergenic), RP4-660H19.1(64743, intergenic), RP4-660H19.1(65029, intergenic), RP4-660H19.1(70347, intergenic), RP4-660H19.1(70805, intergenic), RP4-660H19.1(71425, intergenic), RP4-660H19.1(72751, intergenic), RP4-660H19.1(74104, intergenic), RP4-660H19.1(80343, intergenic), RP4-660H19.1(81143, intergenic), RP4-660H19.1(81277, intergenic), RP4-660H19.1(81880, intergenic), RP4-660H19.1(82901, intergenic), RP4-660H19.1(83521, intergenic), RP4-660H19.1(85363, intergenic), RP4-660H19.1(94022, intergenic), RP4-660H19.1(94953, intergenic), RP4-660H19.1(95601, intergenic), RP4-660H19.1(101177, intergenic), RP4-660H19.1(101180, intergenic), RP4-660H19.1(101973, intergenic), RP4-660H19.1(102692, intergenic), KRT8P21(99674, intergenic), KRT8P21(98841, intergenic), KRT8P21(87260, intergenic), KRT8P21(86448, intergenic), KRT8P21(81069, intergenic), KRT8P21(80978, intergenic), KRT8P21(72521, intergenic), KRT8P21(71532, intergenic), KRT8P21(63126, intergenic), KRT8P21(62773, intergenic), KRT8P21(61407, intergenic), KRT8P21(56688, intergenic), KRT8P21(56345, intergenic), KRT8P21(55280, intergenic), KRT8P21(54013, intergenic), KRT8P21(53902, intergenic), KRT8P21(51570, intergenic), KRT8P21(51509, intergenic), KRT8P21(50286, intergenic), KRT8P21(47885, intergenic), KRT8P21(47606, intergenic), KRT8P21(47218, intergenic), KRT8P21(46249, intergenic), KRT8P21(46123, intergenic), KRT8P21(44552, intergenic), KRT8P21(42841, intergenic), KRT8P21(42724, intergenic), KRT8P21(42622, intergenic), KRT8P21(42222, intergenic), KRT8P21(40228, intergenic), KRT8P21(39659, intergenic), KRT8P21(39314, intergenic), KRT8P21(39276, intergenic), KRT8P21(39188, intergenic), KRT8P21(38323, intergenic), KRT8P21(37780, intergenic), KRT8P21(37160, intergenic), KRT8P21(36991, intergenic), KRT8P21(36728, intergenic), KRT8P21(36596, intergenic), KRT8P21(33020, intergenic), KRT8P21(29674, intergenic), KRT8P21(29403, intergenic), KRT8P21(28189, intergenic), KRT8P21(28065, intergenic), KRT8P21(27934, intergenic), KRT8P21(27777, intergenic), KRT8P21(27574, intergenic), KRT8P21(27446, intergenic), KRT8P21(26404, intergenic), KRT8P21(25918, intergenic), KRT8P21(24561, intergenic), KRT8P21(24222, intergenic), KRT8P21(24112, intergenic), KRT8P21(23423, intergenic), KRT8P21(23203, intergenic), KRT8P21(22911, intergenic), KRT8P21(22840, intergenic), KRT8P21(22068, intergenic), KRT8P21(21867, intergenic), KRT8P21(21613, intergenic), KRT8P21(21478, intergenic), KRT8P21(21411, intergenic), KRT8P21(21184, intergenic), KRT8P21(21100, intergenic), KRT8P21(20893, intergenic), KRT8P21(20803, intergenic), KRT8P21(20701, intergenic), KRT8P21(20695, intergenic), KRT8P21(20487, intergenic), KRT8P21(20110, intergenic), KRT8P21(19931, intergenic), KRT8P21(19890, intergenic), KRT8P21(19829, intergenic), KRT8P21(19280, intergenic), KRT8P21(19213, intergenic), KRT8P21(19089, intergenic), KRT8P21(19084, intergenic), KRT8P21(19048, intergenic), KRT8P21(18967, intergenic), KRT8P21(18725, intergenic), KRT8P21(18711, intergenic), KRT8P21(18629, intergenic), KRT8P21(18374, intergenic), KRT8P21(18367, intergenic), KRT8P21(18240, intergenic), KRT8P21(17639, intergenic), KRT8P21(17547, intergenic), KRT8P21(17484, intergenic), KRT8P21(17445, intergenic), KRT8P21(16786, intergenic), KRT8P21(16619, intergenic), KRT8P21(16295, intergenic), KRT8P21(15954, intergenic), KRT8P21(15760, intergenic), KRT8P21(15752, intergenic), KRT8P21(15719, intergenic), KRT8P21(15543, intergenic), KRT8P21(15451, intergenic), KRT8P21(15434, intergenic), KRT8P21(15321, intergenic), KRT8P21(15041, intergenic), KRT8P21(14979, intergenic), KRT8P21(14918, intergenic), KRT8P21(14608, intergenic), KRT8P21(14600, intergenic), KRT8P21(14181, intergenic), KRT8P21(13628, intergenic), KRT8P21(13618, intergenic), KRT8P21(13218, intergenic), KRT8P21(13203, intergenic), KRT8P21(12990, intergenic), KRT8P21(12498, intergenic), KRT8P21(12484, intergenic), KRT8P21(12374, intergenic), KRT8P21(12298, intergenic), KRT8P21(11962, intergenic), KRT8P21(11381, intergenic), KRT8P21(11300, intergenic), KRT8P21(10687, intergenic), KRT8P21(10618, intergenic), KRT8P21(10607, intergenic), KRT8P21(10506, intergenic), KRT8P21(10502, intergenic), KRT8P21(10320, intergenic), KRT8P21(10177, intergenic), KRT8P21(9663, intergenic), KRT8P21(9579, intergenic), KRT8P21(9434, intergenic), KRT8P21(8876, intergenic), KRT8P21(8871, intergenic), KRT8P21(8784, intergenic), KRT8P21(7698, intergenic), KRT8P21(1975, intergenic), KRT8P21(3109, intergenic), KRT8P21(4174, intergenic), KRT8P21(5970, intergenic), KRT8P21(6663, intergenic), KRT8P21(7271, intergenic), KRT8P21(7289, intergenic), KRT8P21(7676, intergenic), KRT8P21(7833, intergenic), KRT8P21(8124, intergenic), KRT8P21(8221, intergenic), KRT8P21(8481, intergenic), KRT8P21(8998, intergenic), KRT8P21(9468, intergenic), KRT8P21(9957, intergenic), KRT8P21(12566, intergenic), KRT8P21(12824, intergenic), KRT8P21(12872, intergenic), KRT8P21(13959, intergenic), KRT8P21(16074, intergenic), KRT8P21(17198, intergenic), KRT8P21(17585, intergenic), KRT8P21(18096, intergenic), KRT8P21(20792, intergenic), KRT8P21(21347, intergenic), KRT8P21(22727, intergenic), KRT8P21(24399, intergenic), KRT8P21(24525, intergenic), KRT8P21(24653, intergenic), KRT8P21(25363, intergenic), KRT8P21(26117, intergenic), KRT8P21(26456, intergenic), KRT8P21(26817, intergenic), KRT8P21(27262, intergenic), KRT8P21(27313, intergenic), KRT8P21(27514, intergenic), KRT8P21(28298, intergenic), KRT8P21(29023, intergenic), KRT8P21(29096, intergenic), KRT8P21(29333, intergenic), KRT8P21(29453, intergenic), KRT8P21(29506, intergenic), KRT8P21(30279, intergenic), KRT8P21(30415, intergenic), KRT8P21(30899, intergenic), KRT8P21(30907, intergenic), KRT8P21(31549, intergenic), KRT8P21(33921, intergenic), KRT8P21(34340, intergenic), KRT8P21(35005, intergenic), KRT8P21(35626, intergenic), KRT8P21(36000, intergenic), KRT8P21(36958, intergenic), KRT8P21(37038, intergenic), KRT8P21(37567, intergenic), KRT8P21(38064, intergenic), KRT8P21(38248, intergenic), KRT8P21(39084, intergenic), KRT8P21(39709, intergenic), KRT8P21(39722, intergenic), KRT8P21(39784, intergenic), KRT8P21(39994, intergenic), KRT8P21(41019, intergenic), KRT8P21(41040, intergenic), KRT8P21(41356, intergenic), KRT8P21(41460, intergenic), KRT8P21(41594, intergenic), KRT8P21(42115, intergenic), KRT8P21(42423, intergenic), RN7SKP19(42260, intergenic), RN7SKP19(42159, intergenic), RN7SKP19(41673, intergenic), RN7SKP19(40819, intergenic), RN7SKP19(40675, intergenic), RN7SKP19(39863, intergenic), RN7SKP19(39206, intergenic), RN7SKP19(39110, intergenic), RN7SKP19(38959, intergenic), RN7SKP19(38938, intergenic), RN7SKP19(38830, intergenic), RN7SKP19(38664, intergenic), RN7SKP19(38657, intergenic), RN7SKP19(38534, intergenic), RN7SKP19(38441, intergenic), RN7SKP19(38057, intergenic), RN7SKP19(37971, intergenic), RN7SKP19(37854, intergenic), RN7SKP19(37852, intergenic), RN7SKP19(37120, intergenic), RN7SKP19(36830, intergenic), RN7SKP19(36658, intergenic), RN7SKP19(36599, intergenic), RN7SKP19(36516, intergenic), RN7SKP19(36495, intergenic), RN7SKP19(36425, intergenic), RN7SKP19(36379, intergenic), RN7SKP19(36110, intergenic), RN7SKP19(36084, intergenic), RN7SKP19(35877, intergenic), RN7SKP19(35617, intergenic), RN7SKP19(35279, intergenic), RN7SKP19(35162, intergenic), RN7SKP19(35038, intergenic), RN7SKP19(34849, intergenic), RN7SKP19(34617, intergenic), RN7SKP19(33855, intergenic), RN7SKP19(33459, intergenic), RN7SKP19(33433, intergenic), RN7SKP19(32822, intergenic), RN7SKP19(32529, intergenic), RN7SKP19(32372, intergenic), RN7SKP19(31921, intergenic), RN7SKP19(31837, intergenic), RN7SKP19(31818, intergenic), RN7SKP19(31509, intergenic), RN7SKP19(31255, intergenic), RN7SKP19(30868, intergenic), RN7SKP19(30865, intergenic), RN7SKP19(30759, intergenic), RN7SKP19(30492, intergenic), RN7SKP19(30284, intergenic), RN7SKP19(30228, intergenic), RN7SKP19(29482, intergenic), RN7SKP19(29003, intergenic), RN7SKP19(28564, intergenic), RN7SKP19(28242, intergenic), RN7SKP19(28173, intergenic), RN7SKP19(27945, intergenic), RN7SKP19(27779, intergenic), RN7SKP19(27610, intergenic), RN7SKP19(27213, intergenic), RN7SKP19(26636, intergenic), RN7SKP19(26585, intergenic), RN7SKP19(26579, intergenic), RN7SKP19(26515, intergenic), RN7SKP19(25728, intergenic), RN7SKP19(25654, intergenic), RN7SKP19(25474, intergenic), RN7SKP19(25292, intergenic), RN7SKP19(23878, intergenic), RN7SKP19(23273, intergenic), RN7SKP19(23158, intergenic), RN7SKP19(22665, intergenic), RN7SKP19(22505, intergenic), RN7SKP19(22109, intergenic), RN7SKP19(21168, intergenic), RN7SKP19(21114, intergenic), RN7SKP19(20784, intergenic), RN7SKP19(20703, intergenic), RN7SKP19(20680, intergenic), RN7SKP19(20597, intergenic), RN7SKP19(20283, intergenic), RN7SKP19(20203, intergenic), RN7SKP19(20116, intergenic), RN7SKP19(19840, intergenic), RN7SKP19(19645, intergenic), RN7SKP19(19592, intergenic), RN7SKP19(19486, intergenic), RN7SKP19(18963, intergenic), RN7SKP19(18452, intergenic), RN7SKP19(18446, intergenic), RN7SKP19(18276, intergenic), RN7SKP19(18094, intergenic), RN7SKP19(17970, intergenic), RN7SKP19(17705, intergenic), RN7SKP19(17535, intergenic), RN7SKP19(17467, intergenic), RN7SKP19(17360, intergenic), RN7SKP19(17157, intergenic), RN7SKP19(16759, intergenic), RN7SKP19(16606, intergenic), RN7SKP19(16372, intergenic), RN7SKP19(16346, intergenic), RN7SKP19(16285, intergenic), RN7SKP19(16262, intergenic), RN7SKP19(16227, intergenic), RN7SKP19(15757, intergenic), RN7SKP19(14800, intergenic), RN7SKP19(14659, intergenic), RN7SKP19(14656, intergenic), RN7SKP19(14294, intergenic), RN7SKP19(10342, intergenic), RN7SKP19(6082, intergenic), RN7SKP19(5767, intergenic), RN7SKP19(5164, intergenic), RN7SKP19(5089, intergenic), RN7SKP19(4937, intergenic), RN7SKP19(2743, intergenic), RN7SKP19(1973, intergenic), RN7SKP19(1465, intergenic), RN7SKP19(546, upstream), RN7SKP19(768, upstream), RN7SKP19(858, upstream), RN7SKP19(968, upstream), RN7SKP19(1023, intergenic), RN7SKP19(3666, intergenic), RN7SKP19(4077, intergenic), RN7SKP19(4122, intergenic), RN7SKP19(4630, intergenic), RN7SKP19(5641, intergenic), RN7SKP19(5916, intergenic), RN7SKP19(6483, intergenic), RN7SKP19(6525, intergenic), RN7SKP19(6781, intergenic), RN7SKP19(6856, intergenic), RN7SKP19(7024, intergenic), RN7SKP19(7070, intergenic), RN7SKP19(7975, intergenic), RN7SKP19(8305, intergenic), RN7SKP19(8688, intergenic), RN7SKP19(9075, intergenic), RN7SKP19(9286, intergenic), RN7SKP19(9390, intergenic), RN7SKP19(10980, intergenic), RN7SKP19(11297, intergenic), RN7SKP19(11343, intergenic), RN7SKP19(12306, intergenic), RN7SKP19(19464, intergenic), RN7SKP19(20915, intergenic), RN7SKP19(23235, intergenic), RN7SKP19(26734, intergenic), RN7SKP19(28455, intergenic), RN7SKP19(28466, intergenic), RN7SKP19(28941, intergenic), RN7SKP19(37061, intergenic), RN7SKP19(38575, intergenic), RN7SKP19(43151, intergenic), RN7SKP19(44132, intergenic), RN7SKP19(44184, intergenic), RN7SKP19(48630, intergenic), RN7SKP19(48910, intergenic), RN7SKP19(49173, intergenic), RN7SKP19(51098, intergenic), RN7SKP19(51852, intergenic), RN7SKP19(53830, intergenic), RN7SKP19(53954, intergenic), RN7SKP19(54272, intergenic), RP4-598G3.1(56619, intergenic), RP4-598G3.1(51275, intergenic), RP4-598G3.1(49392, intergenic), RP4-598G3.1(42664, intergenic), RP4-598G3.1(40707, intergenic), RP4-598G3.1(36449, intergenic), RP4-598G3.1(35290, intergenic), RP4-598G3.1(34963, intergenic), RP4-598G3.1(33689, intergenic), RP4-598G3.1(32211, intergenic), RP4-598G3.1(29234, intergenic), RP4-598G3.1(27979, intergenic), RP4-598G3.1(27009, intergenic), RP4-598G3.1(24615, intergenic), RP4-598G3.1(22569, intergenic), RP4-598G3.1(21430, intergenic), RP4-598G3.1(21285, intergenic), RP4-598G3.1(20151, intergenic), RP4-598G3.1(19843, intergenic), RP4-598G3.1(16323, intergenic), RP4-598G3.1(16069, intergenic), RP4-598G3.1(13735, intergenic), RP4-598G3.1(11748, intergenic), RP4-598G3.1(7140, intergenic), RP4-598G3.1(5815, intergenic), RP4-598G3.1(5732, intergenic), RP4-598G3.1(5690, intergenic), RP4-598G3.1(5421, intergenic), RP4-598G3.1(4788, intergenic), RP4-598G3.1(4265, intergenic), RP4-598G3.1(3830, intergenic), RP4-598G3.1(3576, intergenic), RP4-598G3.1(3486, intergenic), RP4-598G3.1(2573, intergenic), RP4-598G3.1(2522, intergenic), RP4-598G3.1(507, upstream), RP4-598G3.1(395, upstream), RP4-598G3.1(324, upstream), RP4-598G3.1(86, upstream), RP4-598G3.1(0, ncRNA_intronic), RP4-598G3.1(0, ncRNA_exonic), RP4-598G3.1(0, ncRNA_exonic:splicing), RP4-598G3.1(158, downstream), RP4-598G3.1(346, downstream), RP4-598G3.1(642, downstream), RP4-598G3.1(844, downstream), RP4-598G3.1(1354, intergenic), RP4-598G3.1(3344, intergenic), RP4-598G3.1(3974, intergenic), RP4-598G3.1(6077, intergenic), RP4-598G3.1(7336, intergenic), RP4-598G3.1(7896, intergenic), RP4-598G3.1(8193, intergenic), RP4-598G3.1(8347, intergenic), RP4-598G3.1(8688, intergenic), RP4-598G3.1(8993, intergenic), RP4-598G3.1(9146, intergenic), RP4-598G3.1(9536, intergenic), RP4-598G3.1(11740, intergenic), RP4-598G3.1(12074, intergenic), RP4-598G3.1(12979, intergenic), RP4-598G3.1(13411, intergenic), RP4-598G3.1(13715, intergenic), RP4-598G3.1(14791, intergenic), RP4-598G3.1(14806, intergenic), RP4-598G3.1(14842, intergenic), RP4-598G3.1(15405, intergenic), RP4-598G3.1(15834, intergenic), RP4-598G3.1(16482, intergenic), RP4-598G3.1(16673, intergenic), RP4-598G3.1(16705, intergenic), RP4-598G3.1(18629, intergenic), RP4-598G3.1(18986, intergenic), RP4-598G3.1(19406, intergenic), RP4-598G3.1(19908, intergenic), RP4-598G3.1(21545, intergenic), RP4-598G3.1(21750, intergenic), RP4-598G3.1(22278, intergenic), RP4-598G3.1(22533, intergenic), RP4-598G3.1(24319, intergenic), RP4-598G3.1(24425, intergenic), RP4-598G3.1(25006, intergenic), RP4-598G3.1(25959, intergenic), RP4-598G3.1(26203, intergenic), RP4-598G3.1(26867, intergenic), RP4-598G3.1(27396, intergenic), RP4-598G3.1(27570, intergenic), RP4-598G3.1(27602, intergenic), RP4-598G3.1(27696, intergenic), RP4-598G3.1(28009, intergenic), RP4-598G3.1(28050, intergenic), RP4-598G3.1(28052, intergenic), RP4-598G3.1(28081, intergenic), RP4-598G3.1(28362, intergenic), RP4-598G3.1(28720, intergenic), RP4-598G3.1(28738, intergenic), RP4-598G3.1(28752, intergenic), RP4-598G3.1(28838, intergenic), RP4-598G3.1(30278, intergenic), RP4-598G3.1(30405, intergenic), RP4-598G3.1(30817, intergenic), RP4-598G3.1(31001, intergenic), RP4-598G3.1(31132, intergenic), RP4-598G3.1(31155, intergenic), RP4-598G3.1(31510, intergenic), RP4-598G3.1(31619, intergenic), RP4-598G3.1(31650, intergenic), RP4-598G3.1(31830, intergenic), RP4-598G3.1(32004, intergenic), RP4-598G3.1(32525, intergenic), RP4-598G3.1(32546, intergenic), RP4-598G3.1(32891, intergenic), RP4-598G3.1(33212, intergenic), RP4-598G3.1(33349, intergenic), RP4-598G3.1(34080, intergenic), RP4-598G3.1(34116, intergenic), RP4-598G3.1(34560, intergenic), RP4-598G3.1(35156, intergenic), RP4-598G3.1(35536, intergenic), RP4-598G3.1(35906, intergenic), RP4-598G3.1(35998, intergenic), RP4-598G3.1(36123, intergenic), RP4-598G3.1(36162, intergenic), RP4-598G3.1(36559, intergenic), RP4-598G3.1(36678, intergenic), RP4-598G3.1(36789, intergenic), RP4-598G3.1(36904, intergenic), RP4-598G3.1(36909, intergenic), RP4-598G3.1(37104, intergenic), RP4-598G3.1(37144, intergenic), RP4-598G3.1(37326, intergenic), RP4-598G3.1(37416, intergenic), RP4-598G3.1(37626, intergenic), RP4-598G3.1(38006, intergenic), RP4-598G3.1(38067, intergenic), RP4-598G3.1(38432, intergenic), RP4-598G3.1(39093, intergenic), RP4-598G3.1(39376, intergenic), RP4-598G3.1(39696, intergenic), RP4-598G3.1(40989, intergenic), RP4-598G3.1(41069, intergenic), RP4-598G3.1(42334, intergenic), RP4-598G3.1(42927, intergenic), RP4-598G3.1(43316, intergenic), RP4-598G3.1(44661, intergenic), RP4-598G3.1(44805, intergenic), RP4-598G3.1(44855, intergenic), RP4-598G3.1(45085, intergenic), RP4-598G3.1(45174, intergenic), RP4-598G3.1(45337, intergenic), RP4-598G3.1(45663, intergenic), RP4-598G3.1(47451, intergenic), RP4-598G3.1(48295, intergenic), RP4-598G3.1(49966, intergenic), RP4-598G3.1(50270, intergenic), RP4-598G3.1(51950, intergenic), RP4-598G3.1(52101, intergenic), RP4-598G3.1(52820, intergenic), RP4-598G3.1(53386, intergenic), RP4-598G3.1(57259, intergenic), RP4-598G3.1(58886, intergenic), RP4-598G3.1(59651, intergenic), RP4-598G3.1(59719, intergenic), RP4-598G3.1(59789, intergenic), RP4-598G3.1(61543, intergenic), RP4-598G3.1(61945, intergenic), RP4-598G3.1(63903, intergenic), RP4-598G3.1(63994, intergenic), RP4-598G3.1(65764, intergenic), RP4-598G3.1(66777, intergenic), RP4-598G3.1(66936, intergenic), RP4-598G3.1(68047, intergenic), RP4-598G3.1(68175, intergenic), RP4-598G3.1(68501, intergenic), RP4-598G3.1(69006, intergenic), RP4-598G3.1(69455, intergenic), RP4-598G3.1(69538, intergenic), RP4-598G3.1(69658, intergenic), RP4-598G3.1(69802, intergenic), RP4-598G3.1(69951, intergenic), RP4-598G3.1(69965, intergenic), RP4-598G3.1(70952, intergenic), RP4-598G3.1(71485, intergenic), RP4-598G3.1(71644, intergenic), RP4-598G3.1(71678, intergenic), RP4-598G3.1(71889, intergenic), RP4-598G3.1(72213, intergenic), RP4-598G3.1(72644, intergenic), RP4-598G3.1(72674, intergenic), RP4-598G3.1(72697, intergenic), RP4-598G3.1(73130, intergenic), RP4-598G3.1(73215, intergenic), RP4-598G3.1(73524, intergenic), RP4-598G3.1(73833, intergenic), RP4-598G3.1(74116, intergenic), RP4-598G3.1(74234, intergenic), RP4-598G3.1(75047, intergenic), RP4-598G3.1(75283, intergenic), RP4-598G3.1(76311, intergenic), RP4-598G3.1(76446, intergenic), RP4-598G3.1(76874, intergenic), RP4-598G3.1(77095, intergenic), RP4-598G3.1(77323, intergenic), RP4-598G3.1(78704, intergenic), RP4-598G3.1(78807, intergenic), RP4-598G3.1(79997, intergenic), RP4-598G3.1(80012, intergenic), RP4-598G3.1(82018, intergenic), RP4-598G3.1(83276, intergenic), RP4-598G3.1(84002, intergenic), RP4-598G3.1(84479, intergenic), RP4-598G3.1(84589, intergenic), RP4-598G3.1(87424, intergenic), RP4-598G3.1(88040, intergenic), RP4-598G3.1(89029, intergenic), RP4-598G3.1(89120, intergenic), RP4-598G3.1(89222, intergenic), RP4-598G3.1(91864, intergenic), RP4-598G3.1(92754, intergenic), RP4-598G3.1(93222, intergenic), RP4-598G3.1(95713, intergenic), RP4-598G3.1(96176, intergenic), RP4-598G3.1(96312, intergenic), RP4-598G3.1(97619, intergenic), RP4-598G3.1(98078, intergenic), RP4-598G3.1(98295, intergenic), RP4-598G3.1(98990, intergenic), RP4-598G3.1(99417, intergenic), RP4-598G3.1(100368, intergenic), RP4-598G3.1(100668, intergenic), RP4-598G3.1(100826, intergenic), RP4-598G3.1(100884, intergenic), RP4-598G3.1(101593, intergenic), RP4-598G3.1(102414, intergenic), RP4-598G3.1(103489, intergenic), RP4-598G3.1(104155, intergenic), RP4-598G3.1(105637, intergenic), RP4-598G3.1(106059, intergenic), RP4-598G3.1(107820, intergenic), RP4-598G3.1(109470, intergenic), RP4-598G3.1(109558, intergenic), RP4-598G3.1(110053, intergenic), RP4-598G3.1(110660, intergenic), RP4-598G3.1(110802, intergenic), RP4-598G3.1(110916, intergenic), RP4-598G3.1(111516, intergenic), RP4-598G3.1(111839, intergenic), RP4-598G3.1(111951, intergenic), RP4-598G3.1(112995, intergenic), RP4-598G3.1(113338, intergenic), RP4-598G3.1(113698, intergenic), RP4-598G3.1(113790, intergenic), RP4-598G3.1(114316, intergenic), RP4-598G3.1(114949, intergenic), RP4-598G3.1(114962, intergenic), RP4-598G3.1(115043, intergenic), RP4-598G3.1(116760, intergenic), RP4-598G3.1(118963, intergenic), RP4-598G3.1(119741, intergenic), RP4-598G3.1(119783, intergenic), RP4-598G3.1(120946, intergenic), RP4-598G3.1(121959, intergenic), RP4-598G3.1(123342, intergenic), RP4-598G3.1(123969, intergenic), RP4-598G3.1(124891, intergenic), RP4-598G3.1(130580, intergenic), RP4-598G3.1(133342, intergenic), RP4-598G3.1(134004, intergenic), RP4-598G3.1(135555, intergenic), RP4-598G3.1(137151, intergenic), RP4-598G3.1(137643, intergenic), RP4-598G3.1(139890, intergenic), RP4-788P17.1(136586, intergenic), RP4-788P17.1(135029, intergenic), RP4-788P17.1(134186, intergenic), RP4-788P17.1(133569, intergenic), RP4-788P17.1(130962, intergenic), RP4-788P17.1(129448, intergenic), RP4-788P17.1(126510, intergenic), RP4-788P17.1(125212, intergenic), RP4-788P17.1(125140, intergenic), RP4-788P17.1(123791, intergenic), RP4-788P17.1(117825, intergenic), RP4-788P17.1(115534, intergenic), RP4-788P17.1(114801, intergenic), RP4-788P17.1(113290, intergenic), RP4-788P17.1(112853, intergenic), RP4-788P17.1(112749, intergenic), RP4-788P17.1(109247, intergenic), RP4-788P17.1(109106, intergenic)</t>
  </si>
  <si>
    <t>RP4-723E3.1(0, ncRNA_intronic), RP4-723E3.1:RP5-1022J11.2(0:0, ncRNA_intronic), RP4-723E3.1(0, ncRNA_exonic)</t>
  </si>
  <si>
    <t>RP11-6N13.1(29849, intergenic), RP11-6N13.1(24203, intergenic), RP11-6N13.1(22568, intergenic), RP11-6N13.1(17927, intergenic), RP11-6N13.1(14141, intergenic), RP11-6N13.1(13492, intergenic), RP11-6N13.1(13128, intergenic), RP11-6N13.1(0, ncRNA_intronic)</t>
  </si>
  <si>
    <t>PMFBP1(0, intronic), PMFBP1(3498, intergenic), PMFBP1(3835, intergenic), PMFBP1(10188, intergenic), PMFBP1(10679, intergenic), PMFBP1(14955, intergenic), PMFBP1(15008, intergenic), PMFBP1(19483, intergenic)</t>
  </si>
  <si>
    <t>AREL1(0, intronic), AREL1(0, UTR3), AREL1:AC007956.1(0:0, intronic), FCF1(3868, intergenic), FCF1(4297, intergenic), YLPM1(12241, intergenic), YLPM1(0, intronic), YLPM1:RP11-316E14.6(0:0, ncRNA_intronic), PROX2(0, intronic), PROX2(949, upstream), PROX2(961, upstream), PROX2(1202, intergenic), PROX2(3558, intergenic), PROX2(3661, intergenic), RP11-316E14.2(181, downstream), DLST(3652, intergenic), DLST(1552, intergenic), DLST(0, intronic), DLST(0, exonic), RPS6KL1(0, UTR3), RPS6KL1(0, intronic)</t>
  </si>
  <si>
    <t>Metabolic syndrome</t>
  </si>
  <si>
    <t>Drinks per week</t>
  </si>
  <si>
    <t>Ever smoked regularly</t>
  </si>
  <si>
    <t>Demontis et al., 2023</t>
  </si>
  <si>
    <t>Frigilkou et al., 2024</t>
  </si>
  <si>
    <t>Mullins et al., 2021</t>
  </si>
  <si>
    <t>Nievergelt et al., 2024</t>
  </si>
  <si>
    <t>Schizophrenia</t>
  </si>
  <si>
    <t>Trubetskoy et al., 2022</t>
  </si>
  <si>
    <t>Yengo et al., 2018</t>
  </si>
  <si>
    <t>Pulit et al., 2019</t>
  </si>
  <si>
    <t>Park et al., 2024</t>
  </si>
  <si>
    <t>Okbay et al., 2022</t>
  </si>
  <si>
    <t>Saunders et al., 2022</t>
  </si>
  <si>
    <t>Publication from which GWAS Summary Statistics were used</t>
  </si>
  <si>
    <t>Notes</t>
  </si>
  <si>
    <t xml:space="preserve"> Anxiety factor derived from applying genomic structrural equation modeling
Europeans only summary statistics used</t>
  </si>
  <si>
    <t>Refers to alcoholic drinks.
Used summary statistics for Europeans only and with 23andMe removed</t>
  </si>
  <si>
    <t>Labelled as 'smoking initiation (SmkInit)' in the publication.
Used summary statistics for Europeans only and with 23andMe removed</t>
  </si>
  <si>
    <t>Educational Attainment</t>
  </si>
  <si>
    <t>Waist-to-hip ratio adjusted for body mass index</t>
  </si>
  <si>
    <t>Body mass index (sex-stratified)</t>
  </si>
  <si>
    <t>Bipolar disorder</t>
  </si>
  <si>
    <t>Anxiety disorders</t>
  </si>
  <si>
    <t>Attention-deficit/hyperactivity disorder (ADHD)</t>
  </si>
  <si>
    <t>Post-traumatic stress disorder (PTSD)</t>
  </si>
  <si>
    <t>Body mass index (BMI)</t>
  </si>
  <si>
    <t>Effect_AGDS</t>
  </si>
  <si>
    <t>SE_AGDS</t>
  </si>
  <si>
    <t>P_AGDS</t>
  </si>
  <si>
    <t>FREQA1_AGDS</t>
  </si>
  <si>
    <t>Effect_GenScot</t>
  </si>
  <si>
    <t>SE_GenScot</t>
  </si>
  <si>
    <t>P_GenScot</t>
  </si>
  <si>
    <t>FREQA1_GenScot</t>
  </si>
  <si>
    <t>Effect_same_direction</t>
  </si>
  <si>
    <t>Effect_AGDS_minus_GenScot</t>
  </si>
  <si>
    <t>No</t>
  </si>
  <si>
    <t>Yes</t>
  </si>
  <si>
    <t>CHR</t>
  </si>
  <si>
    <t>BP</t>
  </si>
  <si>
    <t>Allele1</t>
  </si>
  <si>
    <t>Allele2</t>
  </si>
  <si>
    <t>Effect_Meta</t>
  </si>
  <si>
    <t>SE_Meta</t>
  </si>
  <si>
    <t>P_Meta</t>
  </si>
  <si>
    <t>FREQA1_Meta</t>
  </si>
  <si>
    <t>Effect_Meta_minus_GenScot</t>
  </si>
  <si>
    <t>pi (mean)</t>
  </si>
  <si>
    <t>pi (std)</t>
  </si>
  <si>
    <t>sig2_beta (mean)</t>
  </si>
  <si>
    <t>sig2_beta (std)</t>
  </si>
  <si>
    <t>sig2_zero (mean)</t>
  </si>
  <si>
    <t>sig2_zero (std)</t>
  </si>
  <si>
    <t>h2 (mean)</t>
  </si>
  <si>
    <t>h2 (std)</t>
  </si>
  <si>
    <t>nc@p9 (mean)</t>
  </si>
  <si>
    <t>nc@p9 (std)</t>
  </si>
  <si>
    <t>AIC</t>
  </si>
  <si>
    <t>BIC</t>
  </si>
  <si>
    <t>MDD female</t>
  </si>
  <si>
    <t>MDD male</t>
  </si>
  <si>
    <t>BMI female</t>
  </si>
  <si>
    <t>BMI male</t>
  </si>
  <si>
    <t>trait 1</t>
  </si>
  <si>
    <t>trait 2</t>
  </si>
  <si>
    <t>nc1 (mean)</t>
  </si>
  <si>
    <t>nc1 (std)</t>
  </si>
  <si>
    <t>nc2 (mean)</t>
  </si>
  <si>
    <t>nc2 (std)</t>
  </si>
  <si>
    <t>nc12 (mean)</t>
  </si>
  <si>
    <t>nc12 (std)</t>
  </si>
  <si>
    <t>rho (mean)</t>
  </si>
  <si>
    <t>rho (std)</t>
  </si>
  <si>
    <t>rg (mean)</t>
  </si>
  <si>
    <t>rg (std)</t>
  </si>
  <si>
    <t>Cohort</t>
  </si>
  <si>
    <t>Case definition</t>
  </si>
  <si>
    <t>Control definition</t>
  </si>
  <si>
    <t>Total (= GxS)</t>
  </si>
  <si>
    <t>Cases</t>
  </si>
  <si>
    <t>Controls</t>
  </si>
  <si>
    <t>Total</t>
  </si>
  <si>
    <t>AGDS</t>
  </si>
  <si>
    <t>Self-report no depression and no post/antenatal depression (Qskin)</t>
  </si>
  <si>
    <t>All Of US</t>
  </si>
  <si>
    <t>Self-report depression OR electronic health records</t>
  </si>
  <si>
    <t>No self-report depression AND no EHR</t>
  </si>
  <si>
    <t>BIONIC</t>
  </si>
  <si>
    <t>PGC: DSM-IV
iPSYCH: ICD-10 codes</t>
  </si>
  <si>
    <t>? Not stated in publication</t>
  </si>
  <si>
    <t>UK  Biobank</t>
  </si>
  <si>
    <t>CIDI-SF (below DSM-5 criteria) + no probable MDD or bipolar + no ICD-10 codes + no self-report</t>
  </si>
  <si>
    <t>TOTAL</t>
  </si>
  <si>
    <t xml:space="preserve">DSM-5 criteria: CIDI-SF </t>
  </si>
  <si>
    <t>Blokland et al., 2022 
(Sample sizes reported in manuscript)</t>
  </si>
  <si>
    <t>Below DSM-5 criteria</t>
  </si>
  <si>
    <t>DSM-5 criteria: CIDI-SF OR probable MDD OR (ICD-10 codes + self-reported depression)</t>
  </si>
  <si>
    <t>SNP</t>
  </si>
  <si>
    <t>SNP in LD</t>
  </si>
  <si>
    <t>Tested Allele in other trait</t>
  </si>
  <si>
    <t>Beta of SNP in LD in trait</t>
  </si>
  <si>
    <t>Effect direction for MDD vs other trait</t>
  </si>
  <si>
    <t>?</t>
  </si>
  <si>
    <t>Same</t>
  </si>
  <si>
    <t>Opposite</t>
  </si>
  <si>
    <t>Educational attainment</t>
  </si>
  <si>
    <t>Tested Allele male GWAS meta-analysis</t>
  </si>
  <si>
    <t>Beta of SNP in LD in male GWAS meta-analysis</t>
  </si>
  <si>
    <t>rs5971305</t>
  </si>
  <si>
    <t>Erectile dysfunction and prostate cancer treatment</t>
  </si>
  <si>
    <t>rs1234509</t>
  </si>
  <si>
    <t>0.00798441 unit increase</t>
  </si>
  <si>
    <t>rs6630665</t>
  </si>
  <si>
    <t>Neuroticism</t>
  </si>
  <si>
    <t>0.0121 unit decrease</t>
  </si>
  <si>
    <t>rs5943446</t>
  </si>
  <si>
    <t>Vaginal microbiome relative abundance (s_Lactobacillus mulieris)</t>
  </si>
  <si>
    <t>0.4256 unit increase</t>
  </si>
  <si>
    <t>rs4345742</t>
  </si>
  <si>
    <t>0.4266 unit increase</t>
  </si>
  <si>
    <t>GLAD+</t>
  </si>
  <si>
    <t>Female Population Prevalence</t>
  </si>
  <si>
    <t>Female Proportion of Unscreened Controls</t>
  </si>
  <si>
    <t>Male Population Prevalence</t>
  </si>
  <si>
    <t>Male proportion of unscreened controls</t>
  </si>
  <si>
    <t>Posterior probability female h2 &gt; male h2 (%)</t>
  </si>
  <si>
    <t>DSM-5 criteria:  LIDAS, CIDI or MINI</t>
  </si>
  <si>
    <t>Below DSM-5 criteria or low symptom score (&lt;10) on the CES-D, ASR-ASEBA, BDI or  HADS. Screened for a diagnostic or treatment history of psychopathology and antidepressant use when such information was available.</t>
  </si>
  <si>
    <t>Adams Major Depressive Disorder, Alzheimer's disease, Alzheimer's disease in APOE e4- carriers, Alzheimer’s disease polygenic risk score (upper quantile vs lower quantile), Atrial fibrillation, Attention deficit hyperactivity disorder or autism spectrum disorder or intelligence (pleiotropy), Blood urea nitrogen levels, Body mass index, Brain morphology (MOSTest), Cognitive aspects of educational attainment, Cognitive performance, Cognitive performance (MTAG), Creatine kinase levels, Educational attainment, Educational attainment (MTAG), General cognitive ability, Highest math class taken, Highest math class taken (MTAG), Intelligence, Intelligence (MTAG), Low density lipoprotein cholesterol levels, Major depressive disorder, Male-pattern baldness, Non-HDL cholesterol levels, Reaction time, Schizophrenia, Self-reported math ability, Self-reported math ability (MTAG), Total cholesterol levels, Verbal-numerical reasoning, White matter microstructure (fractional anisotropy), White matter microstructure (mode of anisotropy), White matter microstructure (radial diusivities), Whole brain restricted isotropic diffusion (multivariate analysis), Worry too long after an embarrassing experience</t>
  </si>
  <si>
    <t>1-stearoyl-2-oleoyl-GPS (18:0/18:1) levels in elite athletes, Adams Major Depressive Disorder, Age at first birth, Age at first sexual intercourse, Cannabis dependence symptom count, Childhood ear infection, Cognitive test performance, Educational attainment, General risk tolerance (MTAG), Hearing loss, Insomnia, Irritable bowel syndrome, Principal component-derived dietary pattern 1</t>
  </si>
  <si>
    <t>Adams Major Depressive Disorder, Age at first sexual intercourse, Attention deficit hyperactivity disorder or autism spectrum disorder or intelligence (pleiotropy), Cognitive ability (MTAG), Cognitive aspects of educational attainment, Cognitive performance, Cognitive performance (MTAG), Common executive function, Educational attainment, Educational attainment (MTAG), Educational attainment (years of education), Externalizing behaviour (multivariate analysis), General cognitive ability, Highest math class taken (MTAG), Household income (MTAG), Idiopathic intracranial hypertension, Insomnia, Intelligence, Intelligence (MTAG), Lifetime smoking index, Metabolite levels, Morningness, Self-reported math ability (MTAG), Smoking status, Verbal-numerical reasoning</t>
  </si>
  <si>
    <t>Adams Major Depressive Disorder, Bitter alcoholic beverage consumption, Depression, Desulfobacterota A abundance in stool, Desulfovibrionaceae abundance in stool, Desulfovibrionales abundance in stool, Desulfovibrionia abundance in stool, Smoking initiation (ever regular vs never regular) (MTAG)</t>
  </si>
  <si>
    <t>3-Hydroxybutyrate levels, Adams Major Depressive Disorder, Adult body size, Alanine aminotransferase levels, Alcohol consumption, Angina pectoris, Anorexia nervosa, attention-deficit/hyperactivity disorder, autism spectrum disorder, bipolar disorder, major depression, obsessive-compulsive disorder, schizophrenia, or Tourette syndrome (pleiotropy), Apolipoprotein A-I levels, Apolipoprotein A1 levels, Apolipoprotein B levels, Apolipoprotein L1 levels, Aspartate aminotransferase levels, Attention deficit hyperactivity disorder or autism spectrum disorder or intelligence (pleiotropy), Bipolar disorder or major depressive disorder, Blood protein levels, Blood urea nitrogen levels, Body fat percentage, Body mass index, Body mass index (change over time) in cancer, Body mass index (change over time) in cancer or chronic obstructive pulmonary disease, CD4 on monocyte, Cerebrospinal fluid biomarker levels, Cholesterol levels in IDL, Cholesterol levels in medium VLDL, Cholesterol levels in small VLDL, Cholesterol levels in very small VLDL, Cholesterol to total lipids ratio in very large HDL, Cholesterol, total, Cholesteryl ester levels in IDL, Cholesteryl ester levels in VLDL, Cholesteryl ester levels in medium VLDL, Cholesteryl ester levels in small VLDL, Cholesteryl ester levels in very small VLDL, Chronic elevation of alanine aminotransferase (cALT) levels, Chronotype, Cognitive aspects of educational attainment, Cognitive performance, Concentration of IDL particles, Concentration of VLDL particles, Concentration of chylomicrons and extremely large VLDL particles, Concentration of very small VLDL particles, Coronary artery disease, Depression, Diastolic blood pressure, Ease of getting up in the morning, Educational attainment, Educational attainment (MTAG), Educational attainment (years of education), Eubacterium I ramulus A abundance in stool, Ferritin levels, Free cholesterol levels in IDL, Free cholesterol levels in VLDL, Free cholesterol levels in chylomicrons and extremely large VLDL, Free cholesterol levels in medium VLDL, Free cholesterol levels in small VLDL, Free cholesterol levels in very small VLDL, Free cholesterol to total lipids ratio in medium LDL, Free cholesterol to total lipids ratio in small LDL, Free cholesterol to total lipids ratio in very large VLDL, G_Parasutterella abundance, Gamma glutamyl transpeptidase, General cognitive ability, Glycoprotein acetyls (mainly a1-acid glycoprotein), Glycoprotein acetyls levels, Hair color, Hand grip strength, Haptoglobin levels, Hematocrit, Hemoglobin, Hemoglobin concentration, Heparin cofactor 2 levels, High light scatter reticulocyte count, High light scatter reticulocyte percentage of red cells, Intelligence, Intelligence (MTAG), LDL cholesterol, LDL cholesterol levels, LDL cholesterol levels x long total sleep time interaction (2df test), LDL cholesterol levels x short total sleep time interaction (2df test), Leisure sedentary behaviour (television watching), Leucine levels, Liver enzyme levels (alanine transaminase), Liver enzyme levels (alkaline phosphatase), Low density lipoprotein cholesterol levels, Lung function (FEV1), Lung function (FVC), Mean reticulocyte volume, Mean spheric corpuscular volume, Medication use (HMG CoA reductase inhibitors), Metabolic biomarkers (multivariate analysis), Metabolite levels, Morning person, Morningness, Non-HDL cholesterol levels, Offspring birth weight, Phosphatidylcholine levels, Phosphoglycerides levels, Phospholipid levels in IDL, Phospholipid levels in VLDL, Phospholipid levels in chylomicrons and extremely large VLDL, Phospholipid levels in medium VLDL, Phospholipid levels in small VLDL, Phospholipid levels in very small VLDL, Phospholipids to total lipids ratio in IDL, Phospholipids to total lipids ratio in chylomicrons and extremely large VLDL, Phospholipids to total lipids ratio in large HDL, Phospholipids to total lipids ratio in large LDL, Phospholipids to total lipids ratio in large VLDL, Phospholipids to total lipids ratio in medium LDL, Phospholipids to total lipids ratio in medium VLDL, Phospholipids to total lipids ratio in very large VLDL, Phospholipids to total lipids ratio in very small VLDL, Post bronchodilator FEV1, Predicted visceral adipose tissue, Problematic alcohol use (MTAG), Red blood cell count, Reticulocyte count, Reticulocyte fraction of red cells, Risk-taking behavior (multivariate analysis), Risk-taking tendency (4-domain principal component model), Serum alkaline phosphatase levels, Serum creatinine levels, Serum levels of protein APOA1, Serum levels of protein APOL1, Serum levels of protein FTH1;FTL, Serum levels of protein HP, Serum levels of protein SERPIND1, Serum levels of protein SPARCL1, Serum metabolite levels, Serum metabolite levels (CMS), Serum total protein level, Smoking initiation (ever regular vs never regular), Smoking initiation (ever regular vs never regular) (MTAG), Thiazide-induced adverse metabolic effects in hypertensive patients, Tonsillectomy, Total cholesterol levels, Total cholines levels, Total concentration of branched-chain amino acids (leucine + isoleucine + valine), Total lipid levels in IDL, Total lipid levels in very small VLDL, Total phospholipid levels in lipoprotein particles, Triglyceride levels, Triglyceride levels in IDL, Triglyceride levels in very large HDL, Triglyceride levels in very small VLDL, Triglycerides, Triglycerides to total lipids ratio in large VLDL, Urate levels, VLDL cholesterol levels, Venous thromboembolism or fibrinogen levels (pleiotropy)</t>
  </si>
  <si>
    <t>Adams Major Depressive Disorder, Cognitive aspects of educational attainment, Cognitive performance, Educational attainment, Educational attainment (MTAG), Intelligence (MTAG), Periodontitis (Mean PAL), Platelet count</t>
  </si>
  <si>
    <t>STX6(0, intronic)</t>
  </si>
  <si>
    <t>STX6(0, intronic), IER5(288, upstream), RP11-309G3.3(4558, intergenic)</t>
  </si>
  <si>
    <t>KIAA1614, RP11-46A10.5, RP11-46A10.4, RP11-46A10.8, AL162431.1, STX6, MR1, IER5, RP11-309G3.3</t>
  </si>
  <si>
    <t>FBRSL1(0, intronic)</t>
  </si>
  <si>
    <t>FBRSL1(0, intronic), FBRSL1(0, intronic)</t>
  </si>
  <si>
    <t>CCNE1(38308, intergenic)</t>
  </si>
  <si>
    <t>CCNE1</t>
  </si>
  <si>
    <t>PCSK2(0, intronic)</t>
  </si>
  <si>
    <t>Trait 1</t>
  </si>
  <si>
    <t>Trait 2</t>
  </si>
  <si>
    <t>Genetic correlation</t>
  </si>
  <si>
    <t>SE</t>
  </si>
  <si>
    <t>Z</t>
  </si>
  <si>
    <t>P</t>
  </si>
  <si>
    <t>Adjusted P</t>
  </si>
  <si>
    <t>Female MDD</t>
  </si>
  <si>
    <t>Male MDD</t>
  </si>
  <si>
    <t>Blokland et al., 2022 MDD female</t>
  </si>
  <si>
    <t>Blokland et al., 2022 MDD male</t>
  </si>
  <si>
    <t>Silveira et al., 2023 MDD female</t>
  </si>
  <si>
    <t>Silveira et al., 2023 MDD male</t>
  </si>
  <si>
    <t>Adams et al., 2025 MDD both sexes</t>
  </si>
  <si>
    <t>ADHD</t>
  </si>
  <si>
    <t>Anxiety</t>
  </si>
  <si>
    <t>Bipolar</t>
  </si>
  <si>
    <t>PTSD</t>
  </si>
  <si>
    <t>Body mass index</t>
  </si>
  <si>
    <t>Female BMI</t>
  </si>
  <si>
    <t>Male BMI</t>
  </si>
  <si>
    <t>rsID of possible causal variant</t>
  </si>
  <si>
    <t>Sex the possible causal variant identified in</t>
  </si>
  <si>
    <t>Z-score method</t>
  </si>
  <si>
    <t>Jack-knife method</t>
  </si>
  <si>
    <t>MDD female UK Biobank full</t>
  </si>
  <si>
    <t>MDD male UK Biobank full</t>
  </si>
  <si>
    <t>MDD female UK Biobank down-sampled</t>
  </si>
  <si>
    <t>MDD male UK Biobank down-sampled</t>
  </si>
  <si>
    <t>Used summary statistics for additive GWAS meta-analysis excluding 23andMe</t>
  </si>
  <si>
    <t>Beta ( Female MDD)</t>
  </si>
  <si>
    <t>Freq Effect Allele (male MDD)</t>
  </si>
  <si>
    <t>Quality Control</t>
  </si>
  <si>
    <t>Restrict sex chromosomes to high-confidence regions known to be reliable for variant calling</t>
  </si>
  <si>
    <t>Suggested best practices for sex-aware analyses</t>
  </si>
  <si>
    <t>For autosomal and PAR X markers Fisher’s exact test was used on a 2×3 table comparing genotype counts between sexes.</t>
  </si>
  <si>
    <t>SNPs on the sex chromosomes were included in the same QC pipeline as autosomes. No explicit filtering for sex chromosome-specific high-confidence regions was applied.</t>
  </si>
  <si>
    <t>All QC was done sex-combined</t>
  </si>
  <si>
    <t>For the X chromosome, carry out all QC on each sex separately and remove SNPs that show poor QC metrics in either males or females</t>
  </si>
  <si>
    <t>Autosomes</t>
  </si>
  <si>
    <t>X Chromosome</t>
  </si>
  <si>
    <t>QC of the autosomes and PAR of the X chromosome was done sex-combined</t>
  </si>
  <si>
    <r>
      <t>For sex-specific regions of X chromosome, HWE testing done in females only</t>
    </r>
    <r>
      <rPr>
        <sz val="11"/>
        <color theme="1"/>
        <rFont val="Calibri"/>
        <family val="2"/>
        <scheme val="minor"/>
      </rPr>
      <t xml:space="preserve"> using p-value threshold of 10^-12</t>
    </r>
  </si>
  <si>
    <t>For the sex-specific regions of the X chromosome QC was done on each sex separately as well as sex-combined and the smallest p-value was used.</t>
  </si>
  <si>
    <t>Flag variants with sex differences in MAF in control samples.</t>
  </si>
  <si>
    <t>Check for SNPs with a significant difference in MAF between the sexes in the control samples</t>
  </si>
  <si>
    <t>For non-PAR X markers (sex-specific regions), a 2×2 test comparing allele counts between males and females was used.</t>
  </si>
  <si>
    <t>QC at the sample level and the variant level should be performed separately by sex, but according to the same guidelines as for a combined-sex sample (including PCA plots speparately for each sex)</t>
  </si>
  <si>
    <t>Not done</t>
  </si>
  <si>
    <t>HWE testing done in females only using p-value threshold of 10^-6</t>
  </si>
  <si>
    <t>HWE testing only done on the autosomes</t>
  </si>
  <si>
    <t>HWE testing was done on all variants and all sexes using a p-value threshold of 10^-4</t>
  </si>
  <si>
    <t>HWE testing was done on all variants and all sexes using a p-value threshold of 10^-10</t>
  </si>
  <si>
    <t>Generation Scotland</t>
  </si>
  <si>
    <t>HWE testing was done on all variants and all sexes using a p-value threshold of 10^-5</t>
  </si>
  <si>
    <t>Analysis</t>
  </si>
  <si>
    <t>Number of controls should be matched to cases to reflect sex differences in the population trait prevalence, or approaches should be used to account for unbalanced composition</t>
  </si>
  <si>
    <t>PAR X chromsome analysed with the autosomes</t>
  </si>
  <si>
    <t>PAR1 and PAR2 were separated from the nPAR and analysed in the same way as the autosomes for all cohorts</t>
  </si>
  <si>
    <t>Sex-stratified test performed</t>
  </si>
  <si>
    <t>Yes, sex-stratified GWAS were performed in all cohorts</t>
  </si>
  <si>
    <t>Estimate SNP-based heritability of the X chromosome</t>
  </si>
  <si>
    <t>Perform a combination of tests when there is no a priori knowledge of the type of allelic effects.</t>
  </si>
  <si>
    <t>Multiple tests were performed, including sex-stratified GWAS, genotype-by-sex interaction analysis and and idenitfying polygenic overlap across the sexes using MiXeR and gwas-pw.</t>
  </si>
  <si>
    <t>Include the X chromosome</t>
  </si>
  <si>
    <t>Done for all cohorts</t>
  </si>
  <si>
    <t>When accounting for X chromosome inactivation a combination of a few tests will be most useful</t>
  </si>
  <si>
    <t>Both dosage compensation and no dosage compensation were used for GWAS of the X chromsome nPAR in the GxS analysis in all cohorts</t>
  </si>
  <si>
    <t>Filtering on significant associations of a combined-sex analysis can increase statistical power. But, this approach should not filter only for a single most significant variant within a linkage disequilibrium (LD) block.</t>
  </si>
  <si>
    <t>Adams MJ, et al., Trans-ancestry genome-wide study of depression identifies 697 associations implicating cell types and pharmacotherapies. Cell, 2025. 188:1-13.</t>
  </si>
  <si>
    <t>Khramtsova EA, et al., Quality control and analytic best practices for testing genetic models of sex differences in large populations. Cell, 2023. 186(10):2044-2061.</t>
  </si>
  <si>
    <t>Remove variants not in Hardy-Weinburg Equilibrium (HWE). 
If assuming equal allele frequency across sexes, consider HWE for chrX in females only using a p-value as p/no. X chromosome variants.
Otherwise, test for equality of allele frequencies between the sexes followed by joint testing for HWE.</t>
  </si>
  <si>
    <t xml:space="preserve">Case/control imbalances are present in each of the cohorts.
All sex-stratified analyses used '--fastGWA-mlm-binary' which performs generalized linear mixed model (GLMM-) based GWAS analysis for binary traits and uses the saddle point approximation (SPA) method to account for inflation in test statistics due to case-control imbalance.
However, as gene-by-environment analyses are not yet implemented for --fastGWA-mlm-binary we used '--fastGWA-mlm' for our genotype-by-sex analysis. This performs mixed linear model (MLM)-based GWAS analysis even though our outcome is binary and does not adjust for case/control imbalances.
</t>
  </si>
  <si>
    <t>Only autosomal SNP-based heritability was estimated</t>
  </si>
  <si>
    <t xml:space="preserve">As a sensitivity analysis, we restricted our genome-wide genotype-by-sex interaction meta-analysis results to the genome-wide significant hits identified in the latest sex-combined GWAS of depression (Adams et al., 2025). All genome-wide significant SNPs were used, even if they were in LD. </t>
  </si>
  <si>
    <r>
      <t xml:space="preserve">Supplementary Data 1. </t>
    </r>
    <r>
      <rPr>
        <b/>
        <sz val="11"/>
        <color theme="1"/>
        <rFont val="Calibri"/>
        <family val="2"/>
        <scheme val="minor"/>
      </rPr>
      <t>Cohorts included in the meta-analyses.</t>
    </r>
    <r>
      <rPr>
        <sz val="11"/>
        <color theme="1"/>
        <rFont val="Calibri"/>
        <family val="2"/>
        <scheme val="minor"/>
      </rPr>
      <t xml:space="preserve"> ASR-ASEBA = Adult Self-report - The Achenbach System of Empirically Based Assessment. BDI = Beck's Depression Inventory. CES-D = Center for Epidemiologic Studies Depression Scale. CIDI-SF = Composite International Diagnostic Interview short form. DSM = Diagnostic and Statistical Manual of Mental Disorders. EHR = electronic health records.  GxS = genome-wide genotype-by-sex interaction analysis. HADS = Hospital Anxiety and Depression Scale. ICD-10 = International Classification of Diseases-10. LIDAS = Lifetime Depression Assessment Survey.  MDD = major depressive disorder. MINI = Mini-International Neuropsychiatric Interview. PGC = Psychiatric Genomics Consortium. iPSYCH = The Integrative Psychiatric Research consortium which has established a large Danish population-based Case–Cohort sample. </t>
    </r>
  </si>
  <si>
    <r>
      <t xml:space="preserve">Supplementary Data 2. </t>
    </r>
    <r>
      <rPr>
        <b/>
        <sz val="11"/>
        <color theme="1"/>
        <rFont val="Calibri"/>
        <family val="2"/>
        <scheme val="minor"/>
      </rPr>
      <t>Traits that have previously been found to be associated with each of the genome-wide significant independent lead SNPs, or any SNPs in linkage disequilibrium with these independent SNPs, in our female GWAS.</t>
    </r>
    <r>
      <rPr>
        <sz val="11"/>
        <color theme="1"/>
        <rFont val="Calibri"/>
        <family val="2"/>
        <scheme val="minor"/>
      </rPr>
      <t xml:space="preserve"> Associated traits were determined by the list of SNPs in GWASCatalog. As the largest GWAS of major depressive disorder (Adams et al., 2025) was not yet published when doing this analysis all significant SNPs, and any SNPs in linkage disequilibrium, from Adams et al., 2025 were also searched and have been added as the Trait 'Adams Major Depressive Disorder'.</t>
    </r>
  </si>
  <si>
    <r>
      <t xml:space="preserve">Supplementary Data 3. </t>
    </r>
    <r>
      <rPr>
        <b/>
        <sz val="11"/>
        <color theme="1"/>
        <rFont val="Calibri"/>
        <family val="2"/>
        <scheme val="minor"/>
      </rPr>
      <t>Traits that have previously been found to be associated with each of the genome-wide significant independent lead SNPs, or any SNPs in linkage disequilibrium with these independent SNPs, in our male GWAS</t>
    </r>
    <r>
      <rPr>
        <sz val="11"/>
        <color theme="1"/>
        <rFont val="Calibri"/>
        <family val="2"/>
        <scheme val="minor"/>
      </rPr>
      <t>. Associated traits were determined by the list of SNPs in GWASCatalog. As the largest GWAS of major depressive disorder (Adams et al., 2025) was not yet published when doing this analysis all significant SNPs, and any SNPs in linkage disequilibrium, from Adams et al., 2025 were also searched and have been added as the Trait 'Adams Major Depressive Disorder'. Bolded is the independent lead SNP for which no depression traits have previously been associated with this SNP or any SNPs in linkage disequilibrium with it.</t>
    </r>
  </si>
  <si>
    <r>
      <t xml:space="preserve">Supplementary Data 4. </t>
    </r>
    <r>
      <rPr>
        <b/>
        <sz val="11"/>
        <color theme="1"/>
        <rFont val="Calibri"/>
        <family val="2"/>
        <scheme val="minor"/>
      </rPr>
      <t>Genetic correlation results between our sex-stratified GWAS meta-analysis of Major Depressive Disorder (MDD) and previously published GWAS of depression</t>
    </r>
    <r>
      <rPr>
        <sz val="11"/>
        <color theme="1"/>
        <rFont val="Calibri"/>
        <family val="2"/>
        <scheme val="minor"/>
      </rPr>
      <t>. Genetic correlation was estimated using linkage disequilibrium score regression (LDSC) between our sex-stratified GWAS meta-analysis of MDD (Females: 130,471 cases, 159,521 controls. Males: 64,805 cases, 132,185 controls) with the largest published GWAS meta-analysis of MDD in both sexes combined (Adams et al., 2025) and with previously published sex-stratified GWAS of MDD (Blokland et al., 2022; Silveira et al., 2023). The two-sided p-value tests whether the genetic correlation is significantly different from zero and was adjusted for 10 comparisons using the Benjamini-Hochberg method. SE = standard error. Z = Z statistic. P = P-value. Adjusted P = P-value adjusted for 10 comparisons.</t>
    </r>
  </si>
  <si>
    <r>
      <t>Supplementary Data 5.</t>
    </r>
    <r>
      <rPr>
        <b/>
        <sz val="11"/>
        <color theme="1"/>
        <rFont val="Calibri"/>
        <family val="2"/>
        <scheme val="minor"/>
      </rPr>
      <t xml:space="preserve"> Comparison between the genetic correlation of our Major Depressive Disorder (MDD) GWAS in females with the previously published MDD GWAS versus the genetic correlation of our MDD GWAS in males with the same previously published MDD GWAS.</t>
    </r>
    <r>
      <rPr>
        <sz val="11"/>
        <color theme="1"/>
        <rFont val="Calibri"/>
        <family val="2"/>
        <scheme val="minor"/>
      </rPr>
      <t xml:space="preserve"> Genetic correlations were estimated using linkage disequilibrium score regression (LDSC) using our sex-stratified GWAS summary statistics (Females: 130,471 cases, 159,521 controls. Males: 64,805 cases, 132,185 controls) and publicly available GWAS datasets for depression; the largest published GWAS for MDD (sex-combined) (Adams et al., 2025) and previous sex-stratified GWAS for depression (Blokland et al., 2022 and Silveira et al., 2023). Assessed using the jack-knife method and a two-sided Z-test on the difference in genetic correlations across the 200 jack-knife pseudo-values. P-values were adjusted using the Benjamini Hochberg method for five tests. The results from the Z-score method using the two-sided Z-test are also presented as it is commonly used, but not theoretically appropriate. Z = Z-score, a positive Z-score indicates that the genetic correlation between our female MDD vs previous MDD is larger than the genetic correlation between our male MDD vs previous MDD. P = P-value. Adjusted P = P-value adjusted for five comparisons.</t>
    </r>
  </si>
  <si>
    <r>
      <t xml:space="preserve">Supplementary Data 7. </t>
    </r>
    <r>
      <rPr>
        <b/>
        <sz val="11"/>
        <color theme="1"/>
        <rFont val="Calibri"/>
        <family val="2"/>
        <scheme val="minor"/>
      </rPr>
      <t>Comparison of the results from our male GWAS meta-analysis to the replication in the Generation Scotland cohort using males only.</t>
    </r>
    <r>
      <rPr>
        <sz val="11"/>
        <color theme="1"/>
        <rFont val="Calibri"/>
        <family val="2"/>
        <scheme val="minor"/>
      </rPr>
      <t xml:space="preserve"> We identified eight independent genome-wide significant SNPs in our male GWAS meta-analysis, but only seven SNPs were tested for replication as one SNP was unavailable in the Generation Scotland cohort. Our male GWAS meta-analysis: 64,805 cases and 132,185 controls. The Generation Scotland replication GWAS in males: 938 cases and 2,491 controls. rsID = SNP ID, CHR = chromosome, BP = base pair location (according to human genome build 37), Allele1 = effect/tested allele, Allele2 = alternative allele, Effect = effect size (beta), SE = standard error of effect size, P = p-value of effect in the GWAS (not adjusted for multiple comparisons), FREQA1 = Frequency of allele1, Effect_same_direction = is the effect size in the same direction for the male GWAS meta-analysis and the replication in Generation Scotland using males only, Meta = our male GWAS meta-analysis results, GenScot = replication results in Generation Scotland cohort, Effect_Meta_minus_GenScot = effect size in our male GWAS meta-analysis minus the effect size in the Generation Scotland replication.</t>
    </r>
  </si>
  <si>
    <r>
      <t xml:space="preserve">Supplementary Data 10. </t>
    </r>
    <r>
      <rPr>
        <b/>
        <sz val="11"/>
        <color theme="1"/>
        <rFont val="Calibri"/>
        <family val="2"/>
        <scheme val="minor"/>
      </rPr>
      <t xml:space="preserve">The posterior probability that autosomal SNP-based heritability (h2) on the liability scale is higher in females compared to males. </t>
    </r>
    <r>
      <rPr>
        <sz val="11"/>
        <color theme="1"/>
        <rFont val="Calibri"/>
        <family val="2"/>
        <scheme val="minor"/>
      </rPr>
      <t>SNP-based heritability was estimated using SBayesS with our sex-stratified GWAS meta-analysis results (Females: 130,471 cases, 159,521 controls. Males: 64,805 cases, 132,185 controls). When estimating SNP-based heritability for males, the proportion of unscreened controls ranged from 0 – 1 (i.e. all controls screened – no screening of controls) and the corresponding population prevalence ranged from 0.1 - 0.2. In females, SNP-based heritability was estimated using a population prevalence of 0.2 and no unscreened controls. Bolded are the scenarios in which there is at least moderate evidence (&gt;80% posterior probability) that female h2 &gt; male h2. H2 = autosomal SNP-based heritability.</t>
    </r>
  </si>
  <si>
    <r>
      <t xml:space="preserve">Supplementary Data 11. </t>
    </r>
    <r>
      <rPr>
        <b/>
        <sz val="11"/>
        <color theme="1"/>
        <rFont val="Calibri"/>
        <family val="2"/>
        <scheme val="minor"/>
      </rPr>
      <t>Bivariate MiXeR results examining polygenic overlap between our GWAS meta-analyses of Major Depressive Disorder (MDD) in females and males.</t>
    </r>
    <r>
      <rPr>
        <sz val="11"/>
        <color theme="1"/>
        <rFont val="Calibri"/>
        <family val="2"/>
        <scheme val="minor"/>
      </rPr>
      <t xml:space="preserve"> Females: 130,471 cases, 159,521 controls. Males: 64,805 cases, 132,185 controls. nc1, nc2, and nc12 = number of causal variants explaining 90% of heritability that are specific to trait 1, specific to trait 2, and shared between trait 1 and 2, respectively; rho = correlation of effect sizes in shared polygenic component; rg = genetic correlation.</t>
    </r>
  </si>
  <si>
    <r>
      <t xml:space="preserve">Supplementary Data 12. </t>
    </r>
    <r>
      <rPr>
        <b/>
        <sz val="11"/>
        <color theme="1"/>
        <rFont val="Calibri"/>
        <family val="2"/>
        <scheme val="minor"/>
      </rPr>
      <t xml:space="preserve">Bivariate MiXeR results investigating polygenic overlap between Major Depressive Disorder (MDD) in females and males using the full and down-sampled UK Biobank cohort. </t>
    </r>
    <r>
      <rPr>
        <sz val="11"/>
        <color theme="1"/>
        <rFont val="Calibri"/>
        <family val="2"/>
        <scheme val="minor"/>
      </rPr>
      <t>The full UK Biobank sample: Females = 46,194 cases and 53,211 controls, Males = 22,608 cases and 56,516 controls. UK Biobank after down-sampling: n = 22,608 cases and 53,211 in both females and males. nc1, nc2, and nc12 = number of causal variants explaining 90% of heritability that are specific to trait 1, specific to trait 2, and shared between trait 1 and 2, respectively; rho = correlation of effect sizes in shared polygenic component; rg = genetic correlation.</t>
    </r>
  </si>
  <si>
    <r>
      <t>Supplementary Data 13.</t>
    </r>
    <r>
      <rPr>
        <b/>
        <sz val="11"/>
        <color theme="1"/>
        <rFont val="Calibri"/>
        <family val="2"/>
        <scheme val="minor"/>
      </rPr>
      <t xml:space="preserve"> Information and possible causal variants for the 42 genomic regions that share a common causal variant between Major Depressive Disorder (MDD) in females and MDD in males as identified by gwas-pw.</t>
    </r>
    <r>
      <rPr>
        <sz val="11"/>
        <color theme="1"/>
        <rFont val="Calibri"/>
        <family val="2"/>
        <scheme val="minor"/>
      </rPr>
      <t xml:space="preserve"> Of these 42 shared regions, four variants (in bold) were identified as possible causal risk loci (PPA of model 3 (shared model) &gt; 0.5).  For each genomic region, the regions position (base pair position according to human genome build 37) and posterior probability that this region is shared by MDD in females and males is displayed. Information for the SNP with the highest posterior probability of being the causal SNP in each region is also displayed: rsID, base pair position according to human genome build 37 (SNP pos), effect allele and other allele. For each variant with a posterior probability of being the causal variant &gt; 0.5, i.e. for each possible causal risk variant, the effect size (beta), standard error (SE), two-sided unadjusted p-value (P) and frequency of the effect allele from the GWAS results in females and males are displayed. Gene nearest SNP = The gene nearest the possible causal SNP (with the distance and function in brackets). Genes (annotated with &gt; 1 method) = All genes annotated to the possible causal SNP with more than 1 method (from positional, eQTL and chromatin interaction mapping). Gene: poisitional = the genes mapped to each of the possible causal SNPs using positional mapping. Gene: eQTL = the genes mapped to each of the possible causal SNPs using eQTL information, with the tissue type in brackets next to each gene. Gene: chromatin interaction = the genes mapped to each of the possible causal SNPs using chromatin interaction information, with the tissue type in brackets next to each gene.</t>
    </r>
  </si>
  <si>
    <r>
      <t>Supplementary Data 14.</t>
    </r>
    <r>
      <rPr>
        <b/>
        <sz val="11"/>
        <color theme="1"/>
        <rFont val="Calibri"/>
        <family val="2"/>
        <scheme val="minor"/>
      </rPr>
      <t xml:space="preserve"> Information for the three genomic regions that contain a causal variant for Major Depressive Disorder (MDD) in females only as identified by gwas-pw.</t>
    </r>
    <r>
      <rPr>
        <sz val="11"/>
        <color theme="1"/>
        <rFont val="Calibri"/>
        <family val="2"/>
        <scheme val="minor"/>
      </rPr>
      <t xml:space="preserve"> For each genomic region, the regions position (base pair position according to human genome build 37) and posterior probability that this region is specific to MDD in females is displayed. Information for the SNP with the highest posterior probability of being the causal SNP in each region is also displayed: rsID, base pair position according to human genome build 37 (SNP pos), effect allele and other allele. None of these female-specific MDD regions contained a SNP with a posterior probability of being the causal variant &gt; 0.5, i.e. no SNPs were identified as possible causal risk loci for MDD in females only. </t>
    </r>
  </si>
  <si>
    <r>
      <t xml:space="preserve">Supplementary Data 15. </t>
    </r>
    <r>
      <rPr>
        <b/>
        <sz val="11"/>
        <color theme="1"/>
        <rFont val="Calibri"/>
        <family val="2"/>
        <scheme val="minor"/>
      </rPr>
      <t>Independent lead SNPs identified as genome-wide significant in the GWAS meta-analysis of Major Depressive Disorder (MDD) in females.</t>
    </r>
    <r>
      <rPr>
        <sz val="11"/>
        <color theme="1"/>
        <rFont val="Calibri"/>
        <family val="2"/>
        <scheme val="minor"/>
      </rPr>
      <t xml:space="preserve"> rsID = SNP ID, Chr = chromosome, Pos = base pair location (according to human genome build 37). For each SNP, results from the female GWAS, male GWAS and GxS analysis are displayed: the effect size (Beta), standard error (SE), two-sided unadjusted p-value (P) and frequency of the effect allele from the GWAS results (Freq Effect Allele). Significant SNPs in LD = other SNPs identified as genome-wide significant in the female GWAS that are in linkage disequilibrium with each of the independent lead SNPs. Gene nearest lead SNP = The gene nearest the lead SNP (with the distance and function in brackets). Gene nearest significant SNPs in LD = The gene nearest each of the SNPs identified as genome-wide significant in the female GWAS that are in linkage disequilibrium with each of the independent lead SNPs (the distance and function in brackets). Genes (annotated with &gt; 1 method) = All genes annotated to the lead SNP, and any genome-wide significant SNPs in linkage disequilibrium with the lead SNP, with more than one method (from positional, eQTL and chromatin interaction mapping).Gene: poisitional = the genes mapped to each of the independent lead SNPs (or any of the genome-wide significant SNPs in LD with these lead SNPs) using positional mapping. Gene: eQTL = the genes mapped to each of the independent lead SNPs (or any of the genome-wide significant SNPs in LD with these lead SNPs) using eQTL information, with the tissue type in brackets next to each gene. Gene: chromatin interaction = the genes mapped to each of the independent lead SNPs (or any of the genome-wide significant SNPs in LD with these lead SNPs) using chromatin interaction information, with the tissue type in brackets next to each gene.</t>
    </r>
  </si>
  <si>
    <r>
      <t>Supplementary Data 16.</t>
    </r>
    <r>
      <rPr>
        <b/>
        <sz val="11"/>
        <color theme="1"/>
        <rFont val="Calibri"/>
        <family val="2"/>
        <scheme val="minor"/>
      </rPr>
      <t xml:space="preserve"> Independent lead SNPs identified as genome-wide significant in the GWAS meta-analysis of Major Depressive Disorder (MDD) in males.</t>
    </r>
    <r>
      <rPr>
        <sz val="11"/>
        <color theme="1"/>
        <rFont val="Calibri"/>
        <family val="2"/>
        <scheme val="minor"/>
      </rPr>
      <t xml:space="preserve"> rsID = SNP ID, Chr = chromosome, Pos = base pair location (according to human genome build 37). For each SNP, results from the male GWAS, female GWAS and GxS analysis are displayed: the effect size (Beta), standard error (SE), two-sided unadjusted p-value (P) and frequency of the effect allele from the GWAS results (Freq Effect Allele). Significant SNPs in LD = other SNPs identified as genome-wide significant in the male GWAS that are in linkage disequilibrium with each of the independent lead SNPs. Gene nearest lead SNP = The gene nearest the lead SNP (with the distance and function in brackets). Gene nearest significant SNPs in LD = The gene nearest each of the SNPs identified as genome-wide significant in the male GWAS that are in linkage disequilibrium with each of the independent lead SNPs (the distance and function in brackets). Genes (annotated with &gt; 1 method) = All genes annotated to the lead SNP, and any genome-wide significant SNPs in linkage disequilibrium with the lead SNP, with more than one method (from positional, eQTL and chromatin interaction mapping). Gene: poisitional = the genes mapped to each of the independent lead SNPs (or any of the genome-wide significant SNPs in LD with these lead SNPs) using positional mapping. Gene: eQTL = the genes mapped to each of the independent lead SNPs (or any of the genome-wide significant SNPs in LD with these lead SNPs) using eQTL information, with the tissue type in brackets next to each gene. Gene: chromatin interaction = the genes mapped to each of the independent lead SNPs (or any of the genome-wide significant SNPs in LD with these lead SNPs) using chromatin interaction information, with the tissue type in brackets next to each gene.</t>
    </r>
  </si>
  <si>
    <r>
      <t xml:space="preserve">Supplementary Data 17. </t>
    </r>
    <r>
      <rPr>
        <b/>
        <sz val="11"/>
        <color theme="1"/>
        <rFont val="Calibri"/>
        <family val="2"/>
        <scheme val="minor"/>
      </rPr>
      <t>A comparison across sexes of the genes annotated to the genome-wide significant SNPs identified in the sex-stratified GWAS meta-analysis of Major Depressive Disorder (MDD).</t>
    </r>
    <r>
      <rPr>
        <sz val="11"/>
        <color theme="1"/>
        <rFont val="Calibri"/>
        <family val="2"/>
        <scheme val="minor"/>
      </rPr>
      <t xml:space="preserve"> All independent, lead, genome-wide significant SNPs, and any genome-wide significant SNPs in linkage disequilibrium with them, were mapped to genes with positional, eQTL and chromatin interaction mapping. All genes annotated to a SNP with more than one of these mapping methods were retained. These genes were compared across females and males. Only one gene was found in both sexes (bolded). cross = gene not mapped to the genome-wide significant SNPs in this sex, tick = gene is mapped to the genome-wide significant SNPs in this sex.</t>
    </r>
  </si>
  <si>
    <r>
      <t xml:space="preserve">Supplementary Data 18. </t>
    </r>
    <r>
      <rPr>
        <b/>
        <sz val="11"/>
        <color theme="1"/>
        <rFont val="Calibri"/>
        <family val="2"/>
        <scheme val="minor"/>
      </rPr>
      <t>Comparison of the direction of association between our one novel Major Depressive Disorder (MDD) SNP and this SNP’s association with other traits.</t>
    </r>
    <r>
      <rPr>
        <sz val="11"/>
        <color theme="1"/>
        <rFont val="Calibri"/>
        <family val="2"/>
        <scheme val="minor"/>
      </rPr>
      <t xml:space="preserve"> Our sex-stratified GWAS meta-analysis of MDD identified one novel SNP (rs5971319) which has not previously been associated with any depression phenotypes. This novel SNP is on the X chromosome and was identified in our male GWAS. Here, the direction of association of this SNP with other traits is displayed, as identified in GWAS Catalog. SNP = rsID of our novel variant (rs5971319). SNP in LD = rsID of the SNP in linkage disequilibrium with rs5971319. Trait = Other trait which this SNP in linkage disequilibrium has previously been associated with. Tested Allele male GWAS meta-analysis = the tested allele in our GWAS meta-analysis of MDD in males. Tested Allele in other trait = the tested allele in the GWAS results for the trait. Beta of SNP in LD in male GWAS meta-analysis = Effect size (beta) of the SNP in linkage disequilibrium with rs5971319 in our GWAS meta-analysis of MDD in males. Beta of SNP in LD in trait = Effect size (beta) of the SNP in linkage disequilibrium with rs5971319 in the GWAS of the other trait. Effect direction for MDD vs other trait = based on the tested alleles and effect sizes, whether the association between the SNP and MDD and between the SNP and the other trait is in the same or opposite directions.</t>
    </r>
  </si>
  <si>
    <r>
      <t>Supplementary Data 19.</t>
    </r>
    <r>
      <rPr>
        <b/>
        <sz val="11"/>
        <color theme="1"/>
        <rFont val="Calibri"/>
        <family val="2"/>
        <scheme val="minor"/>
      </rPr>
      <t xml:space="preserve"> Traits that have previously been found to be associated with each of the nominally significant independent lead SNPs, or any SNPs in linkage disequilibrium with these independent SNPs, in our genotype-by-sex interaction analysis. </t>
    </r>
    <r>
      <rPr>
        <sz val="11"/>
        <color theme="1"/>
        <rFont val="Calibri"/>
        <family val="2"/>
        <scheme val="minor"/>
      </rPr>
      <t xml:space="preserve"> Associated traits were determined by the list of SNPs in GWAS Catalog. As the largest GWAS of major depressive disorder (Adams et al., 2025) was not yet published when doing this analysis all significant SNPs, and any SNPs in linkage disequilibrium, from Adams et al., 2025 were also searched and have been added as the Trait 'Adams Major Depressive Disorder'. Bolded are all four independent lead SNPs for which no depression traits have previously been associated with this SNP or any SNPs in linkage disequilibrium with it.</t>
    </r>
  </si>
  <si>
    <r>
      <t>Supplementary Data 20.</t>
    </r>
    <r>
      <rPr>
        <b/>
        <sz val="11"/>
        <color theme="1"/>
        <rFont val="Calibri"/>
        <family val="2"/>
        <scheme val="minor"/>
      </rPr>
      <t xml:space="preserve"> Independent lead SNPs identified as nominally significant in the genome-wide genotype-by-sex (GxS) interaction meta-analysis of Major Depressive Disorder (MDD).</t>
    </r>
    <r>
      <rPr>
        <sz val="11"/>
        <color theme="1"/>
        <rFont val="Calibri"/>
        <family val="2"/>
        <scheme val="minor"/>
      </rPr>
      <t xml:space="preserve"> rsID = SNP ID, Chr = chromosome, Pos = base pair location (according to human genome build 37). For each SNP, results from the GxS analysis, female GWAS and male GWAS are displayed: the effect size (Beta), standard error (SE), two-sided unadjusted p-value (P) and frequency of the effect allele from the results (Freq Effect Allele). Significant SNPs in LD = other SNPs identified as nominally significant in the GxS analysis that are in linkage disequilibrium with each of the independent lead SNPs. Gene nearest lead SNP = The gene nearest the lead SNP (with the distance and function in brackets). Gene nearest significant SNPs in LD = The gene nearest each of the SNPs identified as nominally significant in the GxS analysis that are in linkage disequilibrium with each of the independent lead SNPs (the distance and function in brackets). Genes (annotated with &gt; 1 method) = All genes annotated to the lead SNP, and any nominally significant SNPs in linkage disequilibrium with the lead SNP, with more than one method (from positional, eQTL and chromatin interaction mapping). Gene: poisitional = the genes mapped to each of the independent lead SNPs (or any of the nominally significant SNPs in LD with these lead SNPs) using positional mapping. Gene: eQTL = the genes mapped to each of the independent lead SNPs (or any of the nominally significant SNPs in LD with these lead SNPs) using eQTL information, with the tissue type in brackets next to each gene. Gene: chromatin interaction = the genes mapped to each of the independent lead SNPs (or any of the nominally significant SNPs in LD with these lead SNPs) using chromatin interaction information, with the tissue type in brackets next to each gene.</t>
    </r>
  </si>
  <si>
    <r>
      <t>Supplementary Data 21.</t>
    </r>
    <r>
      <rPr>
        <b/>
        <sz val="11"/>
        <color theme="1"/>
        <rFont val="Calibri"/>
        <family val="2"/>
        <scheme val="minor"/>
      </rPr>
      <t xml:space="preserve"> Traits included in linkage disequilibrium score (LDSC) regression to estimate genome-wide autosomal SNP-based genetic correlation with our sex-stratified MDD GWAS meta-analysis results.</t>
    </r>
  </si>
  <si>
    <r>
      <t xml:space="preserve">Supplementary Data 22. </t>
    </r>
    <r>
      <rPr>
        <b/>
        <sz val="11"/>
        <color theme="1"/>
        <rFont val="Calibri"/>
        <family val="2"/>
        <scheme val="minor"/>
      </rPr>
      <t xml:space="preserve">Genetic correlation results between our sex-stratified GWAS meta-analysis of Major Depressive Disorder (MDD) and a range of traits. </t>
    </r>
    <r>
      <rPr>
        <sz val="11"/>
        <color theme="1"/>
        <rFont val="Calibri"/>
        <family val="2"/>
        <scheme val="minor"/>
      </rPr>
      <t>Genetic correlation was estimated using linkage disequilibrium score regression (LDSC) between our sex-stratified GWAS meta-analysis of MDD (Females: 130,471 cases, 159,521 controls. Males: 64,805 cases, 132,185 controls) with previous traits, as outlined in Supplementary Data 21. The two-sided p-value tests whether the genetic correlation is significantly different from zero and was adjusted for 22 comparisons using the Benjamini-Hochberg method. SE = standard error. Z = Z statistic. P = P-value. Adjusted P = P-value adjusted for 22 comparisons.</t>
    </r>
  </si>
  <si>
    <r>
      <t xml:space="preserve">Supplementary Data 23. </t>
    </r>
    <r>
      <rPr>
        <b/>
        <sz val="11"/>
        <color theme="1"/>
        <rFont val="Calibri"/>
        <family val="2"/>
        <scheme val="minor"/>
      </rPr>
      <t>Comparison between the genetic correlation of our Major Depressive Disorder (MDD) GWAS in females with the GWAS of another trait versus the genetic correlation of our MDD GWAS in males with the same trait.</t>
    </r>
    <r>
      <rPr>
        <sz val="11"/>
        <color theme="1"/>
        <rFont val="Calibri"/>
        <family val="2"/>
        <scheme val="minor"/>
      </rPr>
      <t xml:space="preserve"> Genetic correlations were estimated using linkage disequilibrium score regression (LDSC) using our sex-stratified GWAS summary statistics (Females: 130,471 cases, 159,521 controls. Males: 64,805 cases, 132,185 controls) and publicly available GWAS datasets for other traits (Supplementary Data 21). Assessed using the jack-knife method and a two-sided Z-test on the difference in genetic correlations across the 200 jack-knife pseudo-values. P-values were adjusted using the Benjamini Hochberg method for 11 tests. The results from the Z-score method using the two-sided Z-test are also presented as it is commonly used, but not theoretically appropriate. Z = Z-score, a positive Z-score indicates that the genetic correlation between our female MDD vs other trait is larger than the genetic correlation between our male MDD vs other trait. P = P-value. Adjusted P = P-value adjusted for 11 comparisons.</t>
    </r>
  </si>
  <si>
    <r>
      <t xml:space="preserve">Supplementary Data 24. </t>
    </r>
    <r>
      <rPr>
        <b/>
        <sz val="11"/>
        <color theme="1"/>
        <rFont val="Calibri"/>
        <family val="2"/>
        <scheme val="minor"/>
      </rPr>
      <t>Genetic correlation results between our sex-stratified GWAS meta-analysis of Major Depressive Disorder (MDD) and sex-stratified body mass index (BMI).</t>
    </r>
    <r>
      <rPr>
        <sz val="11"/>
        <color theme="1"/>
        <rFont val="Calibri"/>
        <family val="2"/>
        <scheme val="minor"/>
      </rPr>
      <t xml:space="preserve"> Genetic correlation was estimated using linkage disequilibrium score regression (LDSC) between our sex-stratified GWAS meta-analysis of MDD (Females: 130,471 cases, 159,521 controls. Males: 64,805 cases, 132,185 controls) with sex-stratified BMI, as outlined in Supplementary Data 21. The two-sided p-value tests whether the genetic correlation is significantly different from zero and was adjusted for four comparisons using the Benjamini-Hochberg method. SE = standard error. Z = Z statistic. P = P-value. Adjusted P = P-value adjusted for four comparisons.</t>
    </r>
  </si>
  <si>
    <r>
      <t xml:space="preserve">Supplementary Data 25. </t>
    </r>
    <r>
      <rPr>
        <b/>
        <sz val="11"/>
        <color theme="1"/>
        <rFont val="Calibri"/>
        <family val="2"/>
        <scheme val="minor"/>
      </rPr>
      <t>Comparison between the genetic correlation of our Major Depressive Disorder (MDD) GWAS in females with the body mass index (BMI) GWAS in females versus the genetic correlation of our MDD GWAS in males with the BMI GWAS in males.</t>
    </r>
    <r>
      <rPr>
        <sz val="11"/>
        <color theme="1"/>
        <rFont val="Calibri"/>
        <family val="2"/>
        <scheme val="minor"/>
      </rPr>
      <t xml:space="preserve"> Genetic correlations were estimated using linkage disequilibrium score regression (LDSC) using our sex-stratified GWAS summary statistics (Females: 130,471 cases, 159,521 controls. Males: 64,805 cases, 132,185 controls) and the publicly available sex-stratified GWAS datasets of BMI (Pulit et al., 2018). Assessed using the jack-knife method and a two-sided Z-test on the difference in genetic correlations across the 200 jack-knife pseudo-values. P-values were adjusted using the Benjamini Hochberg method for two tests. The results from the Z-score method using the two-sided Z-test are also presented as it is commonly used, but not theoretically appropriate. Z = Z-score, a positive Z-score indicates that the genetic correlation between our female MDD vs female BMI is larger than the genetic correlation between our male MDD vs male BMI. P = P-value. Adjusted P = P-value adjusted for two comparisons.</t>
    </r>
  </si>
  <si>
    <r>
      <t xml:space="preserve">Supplementary Data 26. </t>
    </r>
    <r>
      <rPr>
        <b/>
        <sz val="11"/>
        <color theme="1"/>
        <rFont val="Calibri"/>
        <family val="2"/>
        <scheme val="minor"/>
      </rPr>
      <t>Univariate MiXeR results quantifying polygenicity for sex-stratified body mass index (BMI) and sex-combined metabolic syndrome (metS).</t>
    </r>
    <r>
      <rPr>
        <sz val="11"/>
        <color theme="1"/>
        <rFont val="Calibri"/>
        <family val="2"/>
        <scheme val="minor"/>
      </rPr>
      <t xml:space="preserve"> MiXeR fits a Gaussian mixture model assuming that common genetic effects on a trait are a mixture of causal variants and non-causal variants. pi = polygenicity; sig2_beta = discoverability; sig2_zero = chi-square statistic inflation factor; h2 = heritability; nc@p9 = number of causal variants explaining 90% of heritability; AIC = Akaike information criterion; BIC = Bayesian information criterion. </t>
    </r>
  </si>
  <si>
    <r>
      <t xml:space="preserve">Supplementary Data 8. </t>
    </r>
    <r>
      <rPr>
        <b/>
        <sz val="11"/>
        <color theme="1"/>
        <rFont val="Calibri"/>
        <family val="2"/>
        <scheme val="minor"/>
      </rPr>
      <t>Univariate MiXeR results quantifying polygenicity using our sex-stratified GWAS meta-analysis results.</t>
    </r>
    <r>
      <rPr>
        <sz val="11"/>
        <color theme="1"/>
        <rFont val="Calibri"/>
        <family val="2"/>
        <scheme val="minor"/>
      </rPr>
      <t xml:space="preserve"> MiXeR fits a Gaussian mixture model assuming that common genetic effects on a trait are a mixture of causal variants and non-causal variants. Females: 130,471 cases, 159,521 controls. Males: 64,805 cases, 132,185 controls. pi = polygenicity; sig2_beta = discoverability; sig2_zero = chi-square statistic inflation factor; h2 = heritability; nc@p9 = number of causal variants explaining 90% of heritability; AIC = Akaike information criterion; BIC = Bayesian information criterion; MDD = major depressive disorder. </t>
    </r>
  </si>
  <si>
    <r>
      <t xml:space="preserve">Supplementary Data 9. </t>
    </r>
    <r>
      <rPr>
        <b/>
        <sz val="11"/>
        <color theme="1"/>
        <rFont val="Calibri"/>
        <family val="2"/>
        <scheme val="minor"/>
      </rPr>
      <t>Univariate MiXeR results quantifying polygenicity in females and males of the UK Biobank full and down-sampled cohort.</t>
    </r>
    <r>
      <rPr>
        <sz val="11"/>
        <color theme="1"/>
        <rFont val="Calibri"/>
        <family val="2"/>
        <scheme val="minor"/>
      </rPr>
      <t xml:space="preserve"> MiXeR fits a Gaussian mixture model assuming that common genetic effects on a trait are a mixture of causal variants and non-causal variants. The full UK Biobank sample: Females = 46,194 cases and 53,211 controls, Males = 22,608 cases and 56,516 controls. UK Biobank after down-sampling: n = 22,608 cases and 53,211 in both females and males. pi = polygenicity; sig2_beta = discoverability; sig2_zero = chi-square statistic inflation factor; h2 = heritability; nc@p9 = number of causal variants explaining 90% of heritability; AIC = Akaike information criterion; BIC = Bayesian information criterion; MDD = major depressive disorder</t>
    </r>
  </si>
  <si>
    <r>
      <t>Supplementary Data 27.</t>
    </r>
    <r>
      <rPr>
        <b/>
        <sz val="11"/>
        <color theme="1"/>
        <rFont val="Calibri"/>
        <family val="2"/>
        <scheme val="minor"/>
      </rPr>
      <t xml:space="preserve"> Bivariate MiXeR results examining polygenic overlap between our GWAS meta-analyses of Major Depressive Disorder (MDD) in females/males and the metabolic traits body mass index (BMI) (sex-stratified) and metabolic syndrome (metS) (sex-combined).</t>
    </r>
    <r>
      <rPr>
        <sz val="11"/>
        <color theme="1"/>
        <rFont val="Calibri"/>
        <family val="2"/>
        <scheme val="minor"/>
      </rPr>
      <t xml:space="preserve"> Our sex-stratified GWAS meta-analysis of MDD = Females: 130,471 cases, 159,521 controls. Males: 64,805 cases, 132,185 controls. nc1, nc2, and nc12 = number of causal variants explaining 90% of heritability that are specific to trait 1, specific to trait 2, and shared between trait 1 and 2, respectively; rho = correlation of effect sizes in shared polygenic component; rg = genetic correlation.</t>
    </r>
  </si>
  <si>
    <r>
      <t>Supplementary Data 28.</t>
    </r>
    <r>
      <rPr>
        <b/>
        <sz val="11"/>
        <rFont val="Calibri"/>
        <family val="2"/>
        <scheme val="minor"/>
      </rPr>
      <t xml:space="preserve"> Information and possible causal variants for the one genomic region that shares a common causal variant between Major Depressive Disorder (MDD) and body mass index (BMI) in both sexes, as identified by gwas-pw.</t>
    </r>
    <r>
      <rPr>
        <sz val="11"/>
        <rFont val="Calibri"/>
        <family val="2"/>
        <scheme val="minor"/>
      </rPr>
      <t xml:space="preserve"> For this genomic region shared by MDD and BMI, the regions position (base pair position according to human genome build 37) and posterior probability that this region is shared by MDD and BMI is displayed. Information for the SNP with the highest posterior probability of being the causal SNP in this region for females and males is also displayed: rsID, base pair position according to human genome build 37 (SNP pos), effect allele and other allele. In this one shared region, a different variant was identified as a possible causal risk locus (PPA of model 3 (shared model) &gt; 0.5) in females and males. Thus, two rows are displayed for the same genomic region: one with the possible causal variant identified in females, and one with the possible causal variant identified in males. As each variant has a posterior probability of being the causal variant &gt; 0.5, i.e. they are both possible causal risk variants, the effect size (beta), standard error (SE), two-sided unadjusted p-value (P) and frequency of the effect allele from the GWAS results for MDD in females and males and BMI in females and males are displayed. Gene nearest SNP = The gene nearest the possible causal SNP (with the distance and function in brackets). Genes (annotated with &gt; 1 method) = All genes annotated to the possible causal SNP with more than 1 method (from positional, eQTL and chromatin interaction mapping). Gene: poisitional = the genes mapped to each of the possible causal SNPs using positional mapping. Gene: eQTL = the genes mapped to each of the possible causal SNPs using eQTL information, with the tissue type in brackets next to each gene. Gene: chromatin interaction = the genes mapped to each of the possible causal SNPs using chromatin interaction information, with the tissue type in brackets next to each gene. Note that the two different possible causal risk variants identified in females and males from the same genomic region shared by MDD and BMI map to the same genes.</t>
    </r>
  </si>
  <si>
    <r>
      <t>Supplementary Data 29.</t>
    </r>
    <r>
      <rPr>
        <b/>
        <sz val="11"/>
        <color theme="1"/>
        <rFont val="Calibri"/>
        <family val="2"/>
        <scheme val="minor"/>
      </rPr>
      <t xml:space="preserve"> Information and possible causal variants for the 24 genomic region that share a common causal variant between Major Depressive Disorder (MDD) and body mass index (BMI) in females only, as identified by gwas-pw. </t>
    </r>
    <r>
      <rPr>
        <sz val="11"/>
        <color theme="1"/>
        <rFont val="Calibri"/>
        <family val="2"/>
        <scheme val="minor"/>
      </rPr>
      <t>Of these 24 shared regions, six variants (in bold) were identified as possible causal risk loci (PPA of model 3 (shared model) &gt; 0.5).  For each genomic region, the regions position (base pair position according to human genome build 37) and posterior probability that this region is shared by MDD in females and BMI in females is displayed. Information for the SNP with the highest posterior probability of being the causal SNP in each region is also displayed: rsID, base pair position according to human genome build 37 (SNP pos), effect allele and other allele. For each variant with a posterior probability of being the causal variant &gt; 0.5, i.e. for each possible causal risk variant, the effect size (beta), standard error (SE), two-sided unadjusted p-value (P) and frequency of the effect allele from the GWAS results for MDD in females and BMI in females are displayed. Gene nearest SNP = The gene nearest the possible causal SNP (with the distance and function in brackets). Genes (annotated with &gt; 1 method) = All genes annotated to the possible causal SNP with more than 1 method (from positional, eQTL and chromatin interaction mapping). Gene: poisitional = the genes mapped to each of the possible causal SNPs using positional mapping. Gene: eQTL = the genes mapped to each of the possible causal SNPs using eQTL information, with the tissue type in brackets next to each gene. Gene: chromatin interaction = the genes mapped to each of the possible causal SNPs using chromatin interaction information, with the tissue type in brackets next to each gene.</t>
    </r>
  </si>
  <si>
    <r>
      <t>Supplementary Data 30.</t>
    </r>
    <r>
      <rPr>
        <b/>
        <sz val="11"/>
        <color theme="1"/>
        <rFont val="Calibri"/>
        <family val="2"/>
        <scheme val="minor"/>
      </rPr>
      <t xml:space="preserve"> Information and possible causal variants for the four genomic regions that share a common causal variant between Major Depressive Disorder (MDD) and metabolic syndrome (metS) in both sexes, as identified by gwas-pw. </t>
    </r>
    <r>
      <rPr>
        <sz val="11"/>
        <color theme="1"/>
        <rFont val="Calibri"/>
        <family val="2"/>
        <scheme val="minor"/>
      </rPr>
      <t xml:space="preserve">For these four genomic regions shared by MDD and metS, the regions position (base pair position according to human genome build 37) and posterior probability that this region is shared by MDD and metS is displayed. Information for the SNP with the highest posterior probability of being the causal SNP in this region for females and males is also displayed: rsID, base pair position according to human genome build 37 (SNP pos), effect allele and other allele (two rows for each genomic region - one with female top SNP and one with male top SNP). Of the four MDD/metS pleiotropic regions found in both sexes, four variants (shown in bold) were identified as possible causal risk loci (PPA of model 3 (shared model) &gt; 0.5) in at least one sex. Only one possible causal variant was identified as the same in both sexes (yellow highlight). For possible risk variants, the effect size (beta), standard error (SE), two-sided unadjusted p-value (P) and frequency of the effect allele from the GWAS results for MDD in females and males and sex-combined metS are displayed. Gene nearest SNP = The gene nearest the possible causal SNP (with the distance and function in brackets). Genes (annotated with &gt; 1 method) = All genes annotated to the possible causal SNP with more than 1 method (from positional, eQTL and chromatin interaction mapping). Gene: poisitional = the genes mapped to each of the possible causal SNPs using positional mapping. Gene: eQTL = the genes mapped to each of the possible causal SNPs using eQTL information, with the tissue type in brackets next to each gene. Gene: chromatin interaction = the genes mapped to each of the possible causal SNPs using chromatin interaction information, with the tissue type in brackets next to each gene. </t>
    </r>
  </si>
  <si>
    <r>
      <t>Supplementary Data 31.</t>
    </r>
    <r>
      <rPr>
        <b/>
        <sz val="11"/>
        <color theme="1"/>
        <rFont val="Calibri"/>
        <family val="2"/>
        <scheme val="minor"/>
      </rPr>
      <t xml:space="preserve"> Information and possible causal variants for the 22 genomic region that share a common causal variant between Major Depressive Disorder (MDD) and metabolic syndrome (metS) in females only, as identified by gwas-pw</t>
    </r>
    <r>
      <rPr>
        <sz val="11"/>
        <color theme="1"/>
        <rFont val="Calibri"/>
        <family val="2"/>
        <scheme val="minor"/>
      </rPr>
      <t>. Of these 22 shared regions, five variants (in bold) were identified as possible causal risk loci (PPA of model 3 (shared model) &gt; 0.5).  For each genomic region, the regions position (base pair position according to human genome build 37) and posterior probability that this region is shared by MDD in females and sex-combined metS is displayed. Information for the SNP with the highest posterior probability of being the causal SNP in each region is also displayed: rsID, base pair position according to human genome build 37 (SNP pos), effect allele and other allele. For each variant with a posterior probability of being the causal variant &gt; 0.5, i.e. for each possible causal risk variant, the effect size (beta), standard error (SE), two-sided unadjusted p-value (P) and frequency of the effect allele from the GWAS results for MDD in females and sex-combined metS are displayed. Gene nearest SNP = The gene nearest the possible causal SNP (with the distance and function in brackets). Genes (annotated with &gt; 1 method) = All genes annotated to the possible causal SNP with more than 1 method (from positional, eQTL and chromatin interaction mapping). Gene: poisitional = the genes mapped to each of the possible causal SNPs using positional mapping. Gene: eQTL = the genes mapped to each of the possible causal SNPs using eQTL information, with the tissue type in brackets next to each gene. Gene: chromatin interaction = the genes mapped to each of the possible causal SNPs using chromatin interaction information, with the tissue type in brackets next to each gene.</t>
    </r>
  </si>
  <si>
    <r>
      <t>Supplementary Data 32.</t>
    </r>
    <r>
      <rPr>
        <b/>
        <sz val="11"/>
        <color theme="1"/>
        <rFont val="Calibri"/>
        <family val="2"/>
        <scheme val="minor"/>
      </rPr>
      <t xml:space="preserve"> Information and possible causal variants for the four genomic region that share a common causal variant between Major Depressive Disorder (MDD) and metabolic syndrome (metS) in males only, as identified by gwas-pw.</t>
    </r>
    <r>
      <rPr>
        <sz val="11"/>
        <color theme="1"/>
        <rFont val="Calibri"/>
        <family val="2"/>
        <scheme val="minor"/>
      </rPr>
      <t xml:space="preserve"> Of these four shared regions, one variant (in bold) was identified as a possible causal risk locus (PPA of model 3 (shared model) &gt; 0.5).  For each genomic region, the regions position (base pair position according to human genome build 37) and posterior probability that this region is shared by MDD in males and sex-combined metS is displayed. Information for the SNP with the highest posterior probability of being the causal SNP in each region is also displayed: rsID, base pair position according to human genome build 37 (SNP pos), effect allele and other allele. For the variant with a posterior probability of being the causal variant &gt; 0.5, i.e. for the possible causal risk variant, the effect size (beta), standard error (SE), two-sided unadjusted p-value (P) and frequency of the effect allele from the GWAS results for MDD in males and sex-combined metS is displayed. Gene nearest SNP = The gene nearest the possible causal SNP (with the distance and function in brackets). Genes (annotated with &gt; 1 method) = All genes annotated to the possible causal SNP with more than 1 method (from positional, eQTL and chromatin interaction mapping). Gene: poisitional = the genes mapped to each of the possible causal SNPs using positional mapping. Gene: eQTL = the genes mapped to each of the possible causal SNPs using eQTL information, with the tissue type in brackets next to each gene. Gene: chromatin interaction = the genes mapped to each of the possible causal SNPs using chromatin interaction information, with the tissue type in brackets next to each gene.</t>
    </r>
  </si>
  <si>
    <r>
      <t xml:space="preserve">Supplementary Data 33. </t>
    </r>
    <r>
      <rPr>
        <b/>
        <sz val="11"/>
        <color theme="1"/>
        <rFont val="Calibri"/>
        <family val="2"/>
        <scheme val="minor"/>
      </rPr>
      <t>Summary of how the recommended best practices for sex-aware analyses by Khramtsova et al., (2023) were addressed.</t>
    </r>
  </si>
  <si>
    <r>
      <t xml:space="preserve">Supplementary Data 6. </t>
    </r>
    <r>
      <rPr>
        <b/>
        <sz val="11"/>
        <color theme="1"/>
        <rFont val="Calibri"/>
        <family val="2"/>
        <scheme val="minor"/>
      </rPr>
      <t>Comparison of the results from our female GWAS meta-analysis to the replication in the Generation Scotland cohort using females only, for the 16 independent genome-wide significant SNPs identified in our female GWAS meta-analysis.</t>
    </r>
    <r>
      <rPr>
        <sz val="11"/>
        <color theme="1"/>
        <rFont val="Calibri"/>
        <family val="2"/>
        <scheme val="minor"/>
      </rPr>
      <t xml:space="preserve"> Our female GWAS meta-analysis: 130,471 cases and 159,521 controls. The Generation Scotland replication GWAS in females: 2,441 cases and 3,321 controls. rsID = SNP ID, CHR = chromosome, BP = base pair location (according to human genome build 37), Allele1 = effect/tested allele, Allele2 = alternative allele, Effect = effect size (beta), SE = standard error of effect size, P = p-value of effect in the GWAS (not adjusted for multiple comparisons), FREQA1 = Frequency of allele1, Effect_same_direction = is the effect size in the same direction for the female GWAS meta-analysis and the replication in Generation Scotland using females only, Meta = our female GWAS meta-analysis results, GenScot = replication results in Generation Scotland cohort, Effect_Meta_minus_GenScot = effect size in our female GWAS meta-analysis minus the effect size in the Generation Scotland replication.</t>
    </r>
  </si>
  <si>
    <t>Demontis, D., Walters, G. B., Athanasiadis, G., Walters, R., Therrien, K., Nielsen, T. T., ... &amp; Børglum, A. D.. Genome-wide analyses of ADHD identify 27 risk loci, refine the genetic architecture and implicate several cognitive domains. Nature Genetics, 2023. 55(2), 198-208.</t>
  </si>
  <si>
    <t>Friligkou, E., Løkhammer, S., Cabrera-Mendoza, B., Shen, J., He, J., Deiana, G., ... &amp; Polimanti, R. Gene discovery and biological insights into anxiety disorders from a large-scale multi-ancestry genome-wide association study. Nature Genetics, 2024. 56(10), 2036-2045.</t>
  </si>
  <si>
    <t>Mullins, N., &amp; Huang, H. Genetic architecture of bipolar disorder in individuals of Han Chinese and European ancestries. JAMA Psychiatry, 2021. 78(3), 248-249.</t>
  </si>
  <si>
    <t>Nievergelt, C. M., Maihofer, A. X., Atkinson, E. G., Chen, C. Y., Choi, K. W., Coleman, J. R., ... &amp; Mufford, M. S. Genome-wide association analyses identify 95 risk loci and provide insights into the neurobiology of post-traumatic stress disorder. Nature Genetics, 2024. 56(5), 792-808.</t>
  </si>
  <si>
    <t>Yengo, L., Sidorenko, J., Kemper, K. E., Zheng, Z., Wood, A. R., Weedon, M. N., ... &amp; Giant Consortium. Meta-analysis of genome-wide association studies for height and body mass index in∼ 700000 individuals of European ancestry. Human Molecular Genetics, 2018. 27(20), 3641-3649.</t>
  </si>
  <si>
    <t>Pulit, S. L., Stoneman, C., Morris, A. P., Wood, A. R., Glastonbury, C. A., Tyrrell, J., ... &amp; Lindgren, C. M. Meta-analysis of genome-wide association studies for body fat distribution in 694 649 individuals of European ancestry. Human Molecular Genetics, 2019. 28(1), 166-174.</t>
  </si>
  <si>
    <t>Park, S., Kim, S., Kim, B., Kim, D. S., Kim, J., Ahn, Y., ... &amp; Won, H. H. Multivariate genomic analysis of 5 million people elucidates the genetic architecture of shared components of the metabolic syndrome. Nature Genetics, 2024. 56(11), 2380-2391.</t>
  </si>
  <si>
    <t>Okbay, A., Wu, Y., Wang, N., Jayashankar, H., Bennett, M., Nehzati, S. M., ... &amp; Esko, T. Polygenic prediction of educational attainment within and between families from genome-wide association analyses in 3 million individuals. Nature Genetics, 2022. 54(4), 437-449.</t>
  </si>
  <si>
    <t>Saunders, G. R., Wang, X., Chen, F., Jang, S. K., Liu, M., Wang, C., ... &amp; Peyser, P. A. Genetic diversity fuels gene discovery for tobacco and alcohol use. Nature, 2022. 612(7941), 720-724.</t>
  </si>
  <si>
    <t>Trubetskoy, V., Pardiñas, A. F., Qi, T., Panagiotaropoulou, G., Awasthi, S., Bigdeli, T. B., ... &amp; Lazzeroni, L. C. Mapping genomic loci implicates genes and synaptic biology in schizophrenia. Nature, 2022. 604(7906), 502-508.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</si>
</sst>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sz val="12"/>
      <color theme="1"/>
      <name val="Calibri"/>
      <scheme val="minor"/>
    </font>
    <font>
      <b/>
      <sz val="12"/>
      <color theme="1"/>
      <name val="Calibri"/>
      <scheme val="minor"/>
    </font>
    <font>
      <i/>
      <sz val="11"/>
      <color theme="1"/>
      <name val="Calibri"/>
      <family val="2"/>
      <scheme val="minor"/>
    </font>
    <font>
      <b/>
      <sz val="1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thin">
        <color indexed="64"/>
      </bottom>
      <diagonal/>
    </border>
  </borders>
  <cellStyleXfs count="1">
    <xf numFmtId="0" fontId="0" fillId="0" borderId="0"/>
  </cellStyleXfs>
  <cellXfs count="59">
    <xf numFmtId="0" fontId="0" fillId="0" borderId="0" xfId="0"/>
    <xf numFmtId="0" fontId="1" fillId="0" borderId="0" xfId="0" applyFont="1"/>
    <xf numFmtId="0" fontId="0" fillId="0" borderId="0" xfId="0" applyAlignment="1">
      <alignment horizontal="left" vertical="top" wrapText="1"/>
    </xf>
    <xf numFmtId="0" fontId="1" fillId="0" borderId="0" xfId="0" applyFont="1" applyAlignment="1">
      <alignment horizontal="left" vertical="top" wrapText="1"/>
    </xf>
    <xf numFmtId="11" fontId="0" fillId="0" borderId="0" xfId="0" applyNumberFormat="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11" fontId="0" fillId="0" borderId="0" xfId="0" applyNumberFormat="1" applyAlignment="1">
      <alignment horizontal="left" vertical="top"/>
    </xf>
    <xf numFmtId="11" fontId="1" fillId="0" borderId="0" xfId="0" applyNumberFormat="1" applyFont="1" applyAlignment="1">
      <alignment horizontal="left" vertical="top" wrapText="1"/>
    </xf>
    <xf numFmtId="0" fontId="1" fillId="2" borderId="0" xfId="0" applyFont="1" applyFill="1" applyAlignment="1">
      <alignment horizontal="left" vertical="top" wrapText="1"/>
    </xf>
    <xf numFmtId="11" fontId="1" fillId="2" borderId="0" xfId="0" applyNumberFormat="1" applyFont="1" applyFill="1" applyAlignment="1">
      <alignment horizontal="left" vertical="top" wrapText="1"/>
    </xf>
    <xf numFmtId="0" fontId="0" fillId="0" borderId="0" xfId="0" applyAlignment="1">
      <alignment horizontal="left" vertical="top" wrapText="1"/>
    </xf>
    <xf numFmtId="0" fontId="0" fillId="0" borderId="0" xfId="0" applyFont="1" applyAlignment="1">
      <alignment horizontal="left" vertical="top" wrapText="1"/>
    </xf>
    <xf numFmtId="11" fontId="0" fillId="0" borderId="0" xfId="0" applyNumberFormat="1" applyFont="1" applyAlignment="1">
      <alignment horizontal="left" vertical="top" wrapText="1"/>
    </xf>
    <xf numFmtId="0" fontId="0" fillId="0" borderId="0" xfId="0" applyFill="1" applyAlignment="1">
      <alignment horizontal="left" vertical="top" wrapText="1"/>
    </xf>
    <xf numFmtId="11" fontId="0" fillId="0" borderId="0" xfId="0" applyNumberFormat="1" applyFill="1" applyAlignment="1">
      <alignment horizontal="left" vertical="top" wrapText="1"/>
    </xf>
    <xf numFmtId="0" fontId="1" fillId="0" borderId="1" xfId="0" applyFont="1" applyFill="1" applyBorder="1" applyAlignment="1">
      <alignment horizontal="left" vertical="top" wrapText="1"/>
    </xf>
    <xf numFmtId="11" fontId="1" fillId="0" borderId="1" xfId="0" applyNumberFormat="1" applyFont="1" applyFill="1" applyBorder="1" applyAlignment="1">
      <alignment horizontal="left" vertical="top" wrapText="1"/>
    </xf>
    <xf numFmtId="0" fontId="0" fillId="0" borderId="1" xfId="0" applyFill="1" applyBorder="1" applyAlignment="1">
      <alignment horizontal="left" vertical="top" wrapText="1"/>
    </xf>
    <xf numFmtId="0" fontId="0" fillId="0" borderId="0" xfId="0" applyAlignment="1">
      <alignment horizontal="left" vertical="top" wrapText="1"/>
    </xf>
    <xf numFmtId="0" fontId="0" fillId="0" borderId="0" xfId="0" applyAlignment="1">
      <alignment wrapText="1"/>
    </xf>
    <xf numFmtId="0" fontId="1" fillId="0" borderId="0" xfId="0" applyFont="1" applyAlignment="1">
      <alignment vertical="top" wrapText="1"/>
    </xf>
    <xf numFmtId="0" fontId="3" fillId="0" borderId="0" xfId="0" applyFont="1"/>
    <xf numFmtId="0" fontId="4" fillId="0" borderId="0" xfId="0" applyFont="1"/>
    <xf numFmtId="11" fontId="0" fillId="0" borderId="0" xfId="0" applyNumberFormat="1"/>
    <xf numFmtId="0" fontId="0" fillId="0" borderId="0" xfId="0"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0" fontId="1" fillId="0" borderId="0" xfId="0" applyFont="1" applyAlignment="1">
      <alignment wrapText="1"/>
    </xf>
    <xf numFmtId="0" fontId="1" fillId="0" borderId="0" xfId="0" applyFont="1" applyAlignment="1">
      <alignment vertical="top"/>
    </xf>
    <xf numFmtId="0" fontId="0" fillId="0" borderId="0" xfId="0" applyAlignment="1">
      <alignment vertical="top"/>
    </xf>
    <xf numFmtId="11" fontId="0" fillId="0" borderId="0" xfId="0" applyNumberFormat="1" applyAlignment="1">
      <alignment vertical="top"/>
    </xf>
    <xf numFmtId="0" fontId="0" fillId="0" borderId="0" xfId="0" applyFill="1" applyAlignment="1">
      <alignment vertical="top"/>
    </xf>
    <xf numFmtId="11" fontId="0" fillId="0" borderId="0" xfId="0" applyNumberFormat="1" applyFill="1" applyAlignment="1">
      <alignment vertical="top"/>
    </xf>
    <xf numFmtId="0" fontId="1" fillId="0" borderId="0" xfId="0" applyFont="1" applyFill="1" applyAlignment="1">
      <alignment wrapText="1"/>
    </xf>
    <xf numFmtId="0" fontId="0" fillId="0" borderId="0" xfId="0" applyFill="1"/>
    <xf numFmtId="0" fontId="1" fillId="0" borderId="0" xfId="0" applyFont="1" applyFill="1"/>
    <xf numFmtId="0" fontId="0" fillId="0" borderId="0" xfId="0" applyFont="1" applyAlignment="1">
      <alignment horizontal="left" vertical="top" wrapText="1"/>
    </xf>
    <xf numFmtId="0" fontId="0" fillId="0" borderId="0" xfId="0" applyFill="1" applyAlignment="1">
      <alignment horizontal="left" vertical="top" wrapText="1"/>
    </xf>
    <xf numFmtId="0" fontId="0" fillId="0" borderId="0" xfId="0" applyFont="1" applyAlignment="1">
      <alignment vertical="top" wrapText="1"/>
    </xf>
    <xf numFmtId="0" fontId="0" fillId="0" borderId="0" xfId="0" applyAlignment="1">
      <alignment horizontal="left" vertical="top" wrapText="1" indent="1"/>
    </xf>
    <xf numFmtId="0" fontId="5" fillId="0" borderId="0" xfId="0" applyFont="1" applyAlignment="1">
      <alignment horizontal="left" vertical="top" wrapText="1" indent="1"/>
    </xf>
    <xf numFmtId="0" fontId="5" fillId="0" borderId="0" xfId="0" applyFont="1" applyAlignment="1">
      <alignment vertical="top" wrapText="1"/>
    </xf>
    <xf numFmtId="0" fontId="0" fillId="0" borderId="0" xfId="0" applyAlignment="1">
      <alignment horizontal="left" vertical="center" wrapText="1" indent="1"/>
    </xf>
    <xf numFmtId="0" fontId="0" fillId="0" borderId="0" xfId="0" applyFill="1" applyAlignment="1">
      <alignment vertical="top" wrapText="1"/>
    </xf>
    <xf numFmtId="0" fontId="1" fillId="0" borderId="0" xfId="0" applyFont="1" applyAlignment="1">
      <alignment horizontal="left" vertical="top" wrapText="1"/>
    </xf>
    <xf numFmtId="0" fontId="0" fillId="0" borderId="0" xfId="0" applyAlignment="1">
      <alignment horizontal="left" vertical="top" wrapText="1"/>
    </xf>
    <xf numFmtId="0" fontId="1" fillId="0" borderId="0" xfId="0" applyFont="1" applyAlignment="1">
      <alignment horizontal="center" vertical="top" wrapText="1"/>
    </xf>
    <xf numFmtId="0" fontId="1" fillId="0" borderId="0" xfId="0" applyFont="1" applyAlignment="1">
      <alignment horizontal="center" vertical="top"/>
    </xf>
    <xf numFmtId="0" fontId="0" fillId="0" borderId="0" xfId="0" applyFont="1" applyAlignment="1">
      <alignment horizontal="left" vertical="top" wrapText="1"/>
    </xf>
    <xf numFmtId="0" fontId="0" fillId="0" borderId="0" xfId="0" applyFill="1" applyAlignment="1">
      <alignment horizontal="left" vertical="top" wrapText="1"/>
    </xf>
    <xf numFmtId="0" fontId="2" fillId="0" borderId="0" xfId="0" applyFont="1" applyAlignment="1">
      <alignment horizontal="left" vertical="top" wrapText="1"/>
    </xf>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workbookViewId="0">
      <selection sqref="A1:L1"/>
    </sheetView>
  </sheetViews>
  <sheetFormatPr defaultColWidth="9.140625" defaultRowHeight="15" x14ac:dyDescent="0.25"/>
  <cols>
    <col min="1" max="1" width="34.7109375" style="6" customWidth="1"/>
    <col min="2" max="2" width="27.7109375" style="6" customWidth="1"/>
    <col min="3" max="3" width="28.85546875" style="6" customWidth="1"/>
    <col min="4" max="5" width="8.28515625" style="6" bestFit="1" customWidth="1"/>
    <col min="6" max="6" width="11.7109375" style="6" customWidth="1"/>
    <col min="7" max="7" width="9.42578125" style="6" bestFit="1" customWidth="1"/>
    <col min="8" max="8" width="8.28515625" style="6" bestFit="1" customWidth="1"/>
    <col min="9" max="12" width="8.28515625" style="6" customWidth="1"/>
    <col min="13" max="16384" width="9.140625" style="6"/>
  </cols>
  <sheetData>
    <row r="1" spans="1:12" ht="85.5" customHeight="1" x14ac:dyDescent="0.25">
      <c r="A1" s="52" t="s">
        <v>819</v>
      </c>
      <c r="B1" s="52"/>
      <c r="C1" s="52"/>
      <c r="D1" s="52"/>
      <c r="E1" s="52"/>
      <c r="F1" s="52"/>
      <c r="G1" s="52"/>
      <c r="H1" s="52"/>
      <c r="I1" s="52"/>
      <c r="J1" s="52"/>
      <c r="K1" s="52"/>
      <c r="L1" s="52"/>
    </row>
    <row r="2" spans="1:12" ht="30" customHeight="1" x14ac:dyDescent="0.25">
      <c r="A2" s="25" t="s">
        <v>677</v>
      </c>
      <c r="B2" s="25" t="s">
        <v>678</v>
      </c>
      <c r="C2" s="25" t="s">
        <v>679</v>
      </c>
      <c r="D2" s="51" t="s">
        <v>546</v>
      </c>
      <c r="E2" s="51"/>
      <c r="F2" s="51"/>
      <c r="G2" s="51" t="s">
        <v>548</v>
      </c>
      <c r="H2" s="51"/>
      <c r="I2" s="51"/>
      <c r="J2" s="51" t="s">
        <v>680</v>
      </c>
      <c r="K2" s="51"/>
      <c r="L2" s="51"/>
    </row>
    <row r="3" spans="1:12" ht="30" x14ac:dyDescent="0.25">
      <c r="D3" s="25" t="s">
        <v>681</v>
      </c>
      <c r="E3" s="25" t="s">
        <v>682</v>
      </c>
      <c r="F3" s="25" t="s">
        <v>683</v>
      </c>
      <c r="G3" s="25" t="s">
        <v>681</v>
      </c>
      <c r="H3" s="25" t="s">
        <v>682</v>
      </c>
      <c r="I3" s="25" t="s">
        <v>683</v>
      </c>
      <c r="J3" s="25" t="s">
        <v>681</v>
      </c>
      <c r="K3" s="25" t="s">
        <v>682</v>
      </c>
      <c r="L3" s="25" t="s">
        <v>683</v>
      </c>
    </row>
    <row r="4" spans="1:12" ht="45" x14ac:dyDescent="0.25">
      <c r="A4" s="6" t="s">
        <v>684</v>
      </c>
      <c r="B4" s="6" t="s">
        <v>695</v>
      </c>
      <c r="C4" s="6" t="s">
        <v>685</v>
      </c>
      <c r="D4" s="6">
        <v>10406</v>
      </c>
      <c r="E4" s="6">
        <v>7147</v>
      </c>
      <c r="F4" s="6">
        <f>D4+E4</f>
        <v>17553</v>
      </c>
      <c r="G4" s="6">
        <v>3174</v>
      </c>
      <c r="H4" s="6">
        <v>6601</v>
      </c>
      <c r="I4" s="6">
        <f>G4+H4</f>
        <v>9775</v>
      </c>
      <c r="J4" s="6">
        <f t="shared" ref="J4:K9" si="0">D4+G4</f>
        <v>13580</v>
      </c>
      <c r="K4" s="6">
        <f t="shared" si="0"/>
        <v>13748</v>
      </c>
      <c r="L4" s="6">
        <f>J4+K4</f>
        <v>27328</v>
      </c>
    </row>
    <row r="5" spans="1:12" ht="30" x14ac:dyDescent="0.25">
      <c r="A5" s="6" t="s">
        <v>686</v>
      </c>
      <c r="B5" s="6" t="s">
        <v>687</v>
      </c>
      <c r="C5" s="6" t="s">
        <v>688</v>
      </c>
      <c r="D5" s="6">
        <v>26776</v>
      </c>
      <c r="E5" s="6">
        <v>46678</v>
      </c>
      <c r="F5" s="6">
        <f>D5+E5</f>
        <v>73454</v>
      </c>
      <c r="G5" s="6">
        <v>11136</v>
      </c>
      <c r="H5" s="6">
        <v>35836</v>
      </c>
      <c r="I5" s="6">
        <f>G5+H5</f>
        <v>46972</v>
      </c>
      <c r="J5" s="6">
        <f t="shared" si="0"/>
        <v>37912</v>
      </c>
      <c r="K5" s="6">
        <f t="shared" si="0"/>
        <v>82514</v>
      </c>
      <c r="L5" s="6">
        <f t="shared" ref="L5:L9" si="1">J5+K5</f>
        <v>120426</v>
      </c>
    </row>
    <row r="6" spans="1:12" ht="120" x14ac:dyDescent="0.25">
      <c r="A6" s="6" t="s">
        <v>689</v>
      </c>
      <c r="B6" s="6" t="s">
        <v>728</v>
      </c>
      <c r="C6" s="6" t="s">
        <v>729</v>
      </c>
      <c r="D6" s="6">
        <v>10664</v>
      </c>
      <c r="E6" s="6">
        <v>26878</v>
      </c>
      <c r="F6" s="6">
        <f t="shared" ref="F6:F7" si="2">D6+E6</f>
        <v>37542</v>
      </c>
      <c r="G6" s="6">
        <v>4432</v>
      </c>
      <c r="H6" s="6">
        <v>20013</v>
      </c>
      <c r="I6" s="6">
        <f t="shared" ref="I6:I7" si="3">G6+H6</f>
        <v>24445</v>
      </c>
      <c r="J6" s="6">
        <f t="shared" si="0"/>
        <v>15096</v>
      </c>
      <c r="K6" s="6">
        <f t="shared" si="0"/>
        <v>46891</v>
      </c>
      <c r="L6" s="6">
        <f t="shared" si="1"/>
        <v>61987</v>
      </c>
    </row>
    <row r="7" spans="1:12" ht="45" x14ac:dyDescent="0.25">
      <c r="A7" s="6" t="s">
        <v>696</v>
      </c>
      <c r="B7" s="6" t="s">
        <v>690</v>
      </c>
      <c r="C7" s="6" t="s">
        <v>691</v>
      </c>
      <c r="D7" s="6">
        <v>19723</v>
      </c>
      <c r="E7" s="6">
        <v>22214</v>
      </c>
      <c r="F7" s="6">
        <f t="shared" si="2"/>
        <v>41937</v>
      </c>
      <c r="G7" s="6">
        <v>18799</v>
      </c>
      <c r="H7" s="6">
        <v>10194</v>
      </c>
      <c r="I7" s="6">
        <f t="shared" si="3"/>
        <v>28993</v>
      </c>
      <c r="J7" s="6">
        <f t="shared" si="0"/>
        <v>38522</v>
      </c>
      <c r="K7" s="6">
        <f t="shared" si="0"/>
        <v>32408</v>
      </c>
      <c r="L7" s="6">
        <f t="shared" si="1"/>
        <v>70930</v>
      </c>
    </row>
    <row r="8" spans="1:12" x14ac:dyDescent="0.25">
      <c r="A8" s="6" t="s">
        <v>722</v>
      </c>
      <c r="B8" s="6" t="s">
        <v>695</v>
      </c>
      <c r="C8" s="6" t="s">
        <v>697</v>
      </c>
      <c r="D8" s="6">
        <v>16708</v>
      </c>
      <c r="E8" s="6">
        <v>3393</v>
      </c>
      <c r="F8" s="6">
        <f>D8+E8</f>
        <v>20101</v>
      </c>
      <c r="G8" s="6">
        <v>4656</v>
      </c>
      <c r="H8" s="6">
        <v>3025</v>
      </c>
      <c r="I8" s="6">
        <f>G8+H8</f>
        <v>7681</v>
      </c>
      <c r="J8" s="6">
        <f t="shared" si="0"/>
        <v>21364</v>
      </c>
      <c r="K8" s="6">
        <f t="shared" si="0"/>
        <v>6418</v>
      </c>
      <c r="L8" s="6">
        <f t="shared" si="1"/>
        <v>27782</v>
      </c>
    </row>
    <row r="9" spans="1:12" ht="60" x14ac:dyDescent="0.25">
      <c r="A9" s="6" t="s">
        <v>692</v>
      </c>
      <c r="B9" s="6" t="s">
        <v>698</v>
      </c>
      <c r="C9" s="6" t="s">
        <v>693</v>
      </c>
      <c r="D9" s="6">
        <v>46194</v>
      </c>
      <c r="E9" s="6">
        <v>53211</v>
      </c>
      <c r="F9" s="6">
        <f t="shared" ref="F9" si="4">D9+E9</f>
        <v>99405</v>
      </c>
      <c r="G9" s="6">
        <v>22608</v>
      </c>
      <c r="H9" s="6">
        <v>56516</v>
      </c>
      <c r="I9" s="6">
        <f t="shared" ref="I9" si="5">G9+H9</f>
        <v>79124</v>
      </c>
      <c r="J9" s="6">
        <f t="shared" si="0"/>
        <v>68802</v>
      </c>
      <c r="K9" s="6">
        <f t="shared" si="0"/>
        <v>109727</v>
      </c>
      <c r="L9" s="6">
        <f t="shared" si="1"/>
        <v>178529</v>
      </c>
    </row>
    <row r="10" spans="1:12" x14ac:dyDescent="0.25">
      <c r="A10" s="6" t="s">
        <v>694</v>
      </c>
      <c r="D10" s="6">
        <f>D6+D7+D4 +D9+D5+D8</f>
        <v>130471</v>
      </c>
      <c r="E10" s="6">
        <f t="shared" ref="E10:L10" si="6">E6+E7+E4 +E9+E5+E8</f>
        <v>159521</v>
      </c>
      <c r="F10" s="6">
        <f t="shared" si="6"/>
        <v>289992</v>
      </c>
      <c r="G10" s="6">
        <f t="shared" si="6"/>
        <v>64805</v>
      </c>
      <c r="H10" s="6">
        <f t="shared" si="6"/>
        <v>132185</v>
      </c>
      <c r="I10" s="6">
        <f t="shared" si="6"/>
        <v>196990</v>
      </c>
      <c r="J10" s="6">
        <f t="shared" si="6"/>
        <v>195276</v>
      </c>
      <c r="K10" s="6">
        <f t="shared" si="6"/>
        <v>291706</v>
      </c>
      <c r="L10" s="6">
        <f t="shared" si="6"/>
        <v>486982</v>
      </c>
    </row>
  </sheetData>
  <mergeCells count="4">
    <mergeCell ref="J2:L2"/>
    <mergeCell ref="A1:L1"/>
    <mergeCell ref="D2:F2"/>
    <mergeCell ref="G2:I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13"/>
  <sheetViews>
    <sheetView workbookViewId="0">
      <selection activeCell="B4" sqref="B4"/>
    </sheetView>
  </sheetViews>
  <sheetFormatPr defaultRowHeight="15" x14ac:dyDescent="0.25"/>
  <cols>
    <col min="1" max="1" width="17.85546875" customWidth="1"/>
    <col min="2" max="2" width="21.42578125" customWidth="1"/>
    <col min="3" max="3" width="19.140625" customWidth="1"/>
    <col min="4" max="4" width="19.7109375" customWidth="1"/>
    <col min="5" max="5" width="23.5703125" customWidth="1"/>
  </cols>
  <sheetData>
    <row r="1" spans="1:5" ht="129" customHeight="1" x14ac:dyDescent="0.25">
      <c r="A1" s="52" t="s">
        <v>825</v>
      </c>
      <c r="B1" s="52"/>
      <c r="C1" s="52"/>
      <c r="D1" s="52"/>
      <c r="E1" s="52"/>
    </row>
    <row r="2" spans="1:5" ht="45" x14ac:dyDescent="0.25">
      <c r="A2" s="25" t="s">
        <v>723</v>
      </c>
      <c r="B2" s="25" t="s">
        <v>724</v>
      </c>
      <c r="C2" s="25" t="s">
        <v>725</v>
      </c>
      <c r="D2" s="25" t="s">
        <v>726</v>
      </c>
      <c r="E2" s="25" t="s">
        <v>727</v>
      </c>
    </row>
    <row r="3" spans="1:5" x14ac:dyDescent="0.25">
      <c r="A3" s="24">
        <v>0.2</v>
      </c>
      <c r="B3" s="24">
        <v>0</v>
      </c>
      <c r="C3" s="24">
        <v>0.2</v>
      </c>
      <c r="D3" s="24">
        <v>1</v>
      </c>
      <c r="E3" s="24">
        <v>0</v>
      </c>
    </row>
    <row r="4" spans="1:5" x14ac:dyDescent="0.25">
      <c r="A4" s="24">
        <v>0.2</v>
      </c>
      <c r="B4" s="24">
        <v>0</v>
      </c>
      <c r="C4" s="24">
        <v>0.19</v>
      </c>
      <c r="D4" s="24">
        <v>0.9</v>
      </c>
      <c r="E4" s="24">
        <v>0</v>
      </c>
    </row>
    <row r="5" spans="1:5" x14ac:dyDescent="0.25">
      <c r="A5" s="24">
        <v>0.2</v>
      </c>
      <c r="B5" s="24">
        <v>0</v>
      </c>
      <c r="C5" s="24">
        <v>0.18</v>
      </c>
      <c r="D5" s="24">
        <v>0.8</v>
      </c>
      <c r="E5" s="24">
        <v>0</v>
      </c>
    </row>
    <row r="6" spans="1:5" x14ac:dyDescent="0.25">
      <c r="A6" s="24">
        <v>0.2</v>
      </c>
      <c r="B6" s="24">
        <v>0</v>
      </c>
      <c r="C6" s="24">
        <v>0.17</v>
      </c>
      <c r="D6" s="24">
        <v>0.7</v>
      </c>
      <c r="E6" s="24">
        <v>0</v>
      </c>
    </row>
    <row r="7" spans="1:5" x14ac:dyDescent="0.25">
      <c r="A7" s="24">
        <v>0.2</v>
      </c>
      <c r="B7" s="24">
        <v>0</v>
      </c>
      <c r="C7" s="24">
        <v>0.16</v>
      </c>
      <c r="D7" s="24">
        <v>0.6</v>
      </c>
      <c r="E7" s="24">
        <v>0.1</v>
      </c>
    </row>
    <row r="8" spans="1:5" x14ac:dyDescent="0.25">
      <c r="A8" s="24">
        <v>0.2</v>
      </c>
      <c r="B8" s="24">
        <v>0</v>
      </c>
      <c r="C8" s="24">
        <v>0.15</v>
      </c>
      <c r="D8" s="24">
        <v>0.5</v>
      </c>
      <c r="E8" s="24">
        <v>5.4</v>
      </c>
    </row>
    <row r="9" spans="1:5" x14ac:dyDescent="0.25">
      <c r="A9" s="24">
        <v>0.2</v>
      </c>
      <c r="B9" s="24">
        <v>0</v>
      </c>
      <c r="C9" s="24">
        <v>0.14000000000000001</v>
      </c>
      <c r="D9" s="24">
        <v>0.4</v>
      </c>
      <c r="E9" s="24">
        <v>38.65</v>
      </c>
    </row>
    <row r="10" spans="1:5" x14ac:dyDescent="0.25">
      <c r="A10" s="40">
        <v>0.2</v>
      </c>
      <c r="B10" s="40">
        <v>0</v>
      </c>
      <c r="C10" s="40">
        <v>0.13</v>
      </c>
      <c r="D10" s="40">
        <v>0.3</v>
      </c>
      <c r="E10" s="40">
        <v>87.25</v>
      </c>
    </row>
    <row r="11" spans="1:5" x14ac:dyDescent="0.25">
      <c r="A11" s="40">
        <v>0.2</v>
      </c>
      <c r="B11" s="40">
        <v>0</v>
      </c>
      <c r="C11" s="40">
        <v>0.12</v>
      </c>
      <c r="D11" s="40">
        <v>0.2</v>
      </c>
      <c r="E11" s="40">
        <v>99.25</v>
      </c>
    </row>
    <row r="12" spans="1:5" x14ac:dyDescent="0.25">
      <c r="A12" s="40">
        <v>0.2</v>
      </c>
      <c r="B12" s="40">
        <v>0</v>
      </c>
      <c r="C12" s="40">
        <v>0.11</v>
      </c>
      <c r="D12" s="40">
        <v>0.1</v>
      </c>
      <c r="E12" s="40">
        <v>100</v>
      </c>
    </row>
    <row r="13" spans="1:5" x14ac:dyDescent="0.25">
      <c r="A13" s="40">
        <v>0.2</v>
      </c>
      <c r="B13" s="40">
        <v>0</v>
      </c>
      <c r="C13" s="40">
        <v>0.1</v>
      </c>
      <c r="D13" s="40">
        <v>0</v>
      </c>
      <c r="E13" s="40">
        <v>100</v>
      </c>
    </row>
  </sheetData>
  <mergeCells count="1">
    <mergeCell ref="A1:E1"/>
  </mergeCells>
  <pageMargins left="0.7" right="0.7" top="0.75" bottom="0.75" header="0.3" footer="0.3"/>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X3"/>
  <sheetViews>
    <sheetView workbookViewId="0">
      <pane xSplit="2" ySplit="2" topLeftCell="C3" activePane="bottomRight" state="frozen"/>
      <selection pane="topRight" activeCell="C1" sqref="C1"/>
      <selection pane="bottomLeft" activeCell="A4" sqref="A4"/>
      <selection pane="bottomRight" activeCell="B13" sqref="B13"/>
    </sheetView>
  </sheetViews>
  <sheetFormatPr defaultColWidth="14.85546875" defaultRowHeight="15" x14ac:dyDescent="0.25"/>
  <cols>
    <col min="1" max="1" width="28.85546875" customWidth="1"/>
    <col min="3" max="3" width="18" bestFit="1" customWidth="1"/>
    <col min="4" max="4" width="19.85546875" bestFit="1" customWidth="1"/>
    <col min="5" max="5" width="18" bestFit="1" customWidth="1"/>
    <col min="6" max="6" width="19.7109375" bestFit="1" customWidth="1"/>
    <col min="7" max="7" width="19.28515625" bestFit="1" customWidth="1"/>
    <col min="8" max="8" width="16.7109375" bestFit="1" customWidth="1"/>
    <col min="9" max="9" width="18.42578125" bestFit="1" customWidth="1"/>
    <col min="10" max="10" width="16.7109375" bestFit="1" customWidth="1"/>
    <col min="11" max="11" width="18.5703125" bestFit="1" customWidth="1"/>
    <col min="12" max="12" width="16" bestFit="1" customWidth="1"/>
    <col min="13" max="13" width="15.5703125" customWidth="1"/>
    <col min="14" max="14" width="16" customWidth="1"/>
  </cols>
  <sheetData>
    <row r="1" spans="1:24" ht="39" customHeight="1" x14ac:dyDescent="0.25">
      <c r="A1" s="55" t="s">
        <v>826</v>
      </c>
      <c r="B1" s="55"/>
      <c r="C1" s="55"/>
      <c r="D1" s="55"/>
      <c r="E1" s="55"/>
      <c r="F1" s="55"/>
      <c r="G1" s="55"/>
      <c r="H1" s="55"/>
      <c r="I1" s="55"/>
      <c r="J1" s="55"/>
      <c r="K1" s="55"/>
      <c r="L1" s="55"/>
    </row>
    <row r="2" spans="1:24" ht="15.75" x14ac:dyDescent="0.25">
      <c r="A2" s="27" t="s">
        <v>665</v>
      </c>
      <c r="B2" s="27" t="s">
        <v>666</v>
      </c>
      <c r="C2" s="27" t="s">
        <v>667</v>
      </c>
      <c r="D2" s="27" t="s">
        <v>668</v>
      </c>
      <c r="E2" s="27" t="s">
        <v>669</v>
      </c>
      <c r="F2" s="27" t="s">
        <v>670</v>
      </c>
      <c r="G2" s="27" t="s">
        <v>671</v>
      </c>
      <c r="H2" s="27" t="s">
        <v>672</v>
      </c>
      <c r="I2" s="27" t="s">
        <v>673</v>
      </c>
      <c r="J2" s="27" t="s">
        <v>674</v>
      </c>
      <c r="K2" s="27" t="s">
        <v>675</v>
      </c>
      <c r="L2" s="27" t="s">
        <v>676</v>
      </c>
    </row>
    <row r="3" spans="1:24" x14ac:dyDescent="0.25">
      <c r="A3" t="s">
        <v>662</v>
      </c>
      <c r="B3" t="s">
        <v>661</v>
      </c>
      <c r="C3">
        <v>3.8890208469341802E-4</v>
      </c>
      <c r="D3">
        <v>4.02409605103322E-4</v>
      </c>
      <c r="E3">
        <v>6133.1311296833101</v>
      </c>
      <c r="F3">
        <v>988.01259720762096</v>
      </c>
      <c r="G3">
        <v>7111.1072396030604</v>
      </c>
      <c r="H3">
        <v>701.51403775676999</v>
      </c>
      <c r="I3">
        <v>0.99999993867067005</v>
      </c>
      <c r="J3" s="28">
        <v>6.3763706256783802E-8</v>
      </c>
      <c r="K3">
        <v>0.73293073609989001</v>
      </c>
      <c r="L3">
        <v>3.3794095776652898E-2</v>
      </c>
      <c r="X3" s="28"/>
    </row>
  </sheetData>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workbookViewId="0">
      <selection activeCell="C16" sqref="C16"/>
    </sheetView>
  </sheetViews>
  <sheetFormatPr defaultColWidth="14.85546875" defaultRowHeight="15" x14ac:dyDescent="0.25"/>
  <cols>
    <col min="1" max="1" width="36.140625" customWidth="1"/>
    <col min="2" max="2" width="37" customWidth="1"/>
    <col min="3" max="3" width="18" bestFit="1" customWidth="1"/>
    <col min="4" max="4" width="19.85546875" bestFit="1" customWidth="1"/>
    <col min="5" max="5" width="18" bestFit="1" customWidth="1"/>
    <col min="6" max="6" width="19.7109375" bestFit="1" customWidth="1"/>
    <col min="7" max="7" width="19.28515625" bestFit="1" customWidth="1"/>
    <col min="8" max="8" width="16.7109375" bestFit="1" customWidth="1"/>
    <col min="9" max="9" width="18.42578125" bestFit="1" customWidth="1"/>
    <col min="10" max="10" width="16.7109375" bestFit="1" customWidth="1"/>
    <col min="11" max="11" width="18.5703125" bestFit="1" customWidth="1"/>
    <col min="12" max="12" width="16" bestFit="1" customWidth="1"/>
    <col min="13" max="13" width="15.5703125" customWidth="1"/>
    <col min="14" max="14" width="16" customWidth="1"/>
  </cols>
  <sheetData>
    <row r="1" spans="1:12" ht="53.25" customHeight="1" x14ac:dyDescent="0.25">
      <c r="A1" s="55" t="s">
        <v>827</v>
      </c>
      <c r="B1" s="55"/>
      <c r="C1" s="55"/>
      <c r="D1" s="55"/>
      <c r="E1" s="55"/>
      <c r="F1" s="55"/>
      <c r="G1" s="55"/>
      <c r="H1" s="55"/>
      <c r="I1" s="55"/>
      <c r="J1" s="55"/>
      <c r="K1" s="55"/>
      <c r="L1" s="55"/>
    </row>
    <row r="2" spans="1:12" ht="15.75" x14ac:dyDescent="0.25">
      <c r="A2" s="27" t="s">
        <v>665</v>
      </c>
      <c r="B2" s="27" t="s">
        <v>666</v>
      </c>
      <c r="C2" s="27" t="s">
        <v>667</v>
      </c>
      <c r="D2" s="27" t="s">
        <v>668</v>
      </c>
      <c r="E2" s="27" t="s">
        <v>669</v>
      </c>
      <c r="F2" s="27" t="s">
        <v>670</v>
      </c>
      <c r="G2" s="27" t="s">
        <v>671</v>
      </c>
      <c r="H2" s="27" t="s">
        <v>672</v>
      </c>
      <c r="I2" s="27" t="s">
        <v>673</v>
      </c>
      <c r="J2" s="27" t="s">
        <v>674</v>
      </c>
      <c r="K2" s="27" t="s">
        <v>675</v>
      </c>
      <c r="L2" s="27" t="s">
        <v>676</v>
      </c>
    </row>
    <row r="3" spans="1:12" x14ac:dyDescent="0.25">
      <c r="A3" t="s">
        <v>770</v>
      </c>
      <c r="B3" t="s">
        <v>769</v>
      </c>
      <c r="C3">
        <v>103.511575151039</v>
      </c>
      <c r="D3">
        <v>450.19690856280499</v>
      </c>
      <c r="E3">
        <v>3725.2511871342899</v>
      </c>
      <c r="F3">
        <v>2024.9262175183901</v>
      </c>
      <c r="G3">
        <v>7516.9447717820603</v>
      </c>
      <c r="H3">
        <v>1785.3982148113801</v>
      </c>
      <c r="I3">
        <v>0.99978465489908197</v>
      </c>
      <c r="J3">
        <v>9.3737530206228204E-4</v>
      </c>
      <c r="K3">
        <v>0.81189666711477504</v>
      </c>
      <c r="L3">
        <v>8.6498585604581193E-2</v>
      </c>
    </row>
    <row r="4" spans="1:12" x14ac:dyDescent="0.25">
      <c r="A4" t="s">
        <v>772</v>
      </c>
      <c r="B4" t="s">
        <v>771</v>
      </c>
      <c r="C4">
        <v>131.658678117676</v>
      </c>
      <c r="D4">
        <v>451.72593901906703</v>
      </c>
      <c r="E4">
        <v>5768.7115967771797</v>
      </c>
      <c r="F4">
        <v>3750.5068950472801</v>
      </c>
      <c r="G4">
        <v>6645.4471992645103</v>
      </c>
      <c r="H4">
        <v>1516.54898525423</v>
      </c>
      <c r="I4">
        <v>0.99628644585565995</v>
      </c>
      <c r="J4">
        <v>1.6184548397354798E-2</v>
      </c>
      <c r="K4">
        <v>0.74185978368560002</v>
      </c>
      <c r="L4">
        <v>0.110616995545001</v>
      </c>
    </row>
  </sheetData>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V45"/>
  <sheetViews>
    <sheetView workbookViewId="0">
      <selection activeCell="C8" sqref="C8"/>
    </sheetView>
  </sheetViews>
  <sheetFormatPr defaultColWidth="9.140625" defaultRowHeight="15" x14ac:dyDescent="0.25"/>
  <cols>
    <col min="1" max="1" width="9.140625" style="7"/>
    <col min="2" max="2" width="24.42578125" style="7" customWidth="1"/>
    <col min="3" max="3" width="24.28515625" style="7" customWidth="1"/>
    <col min="4" max="4" width="21.140625" style="7" customWidth="1"/>
    <col min="5" max="5" width="15" style="7" customWidth="1"/>
    <col min="6" max="6" width="12" style="7" customWidth="1"/>
    <col min="7" max="7" width="12.28515625" style="7" customWidth="1"/>
    <col min="8" max="8" width="27" style="7" customWidth="1"/>
    <col min="9" max="9" width="12.5703125" style="7" customWidth="1"/>
    <col min="10" max="10" width="13.42578125" style="7" customWidth="1"/>
    <col min="11" max="11" width="14.85546875" style="7" customWidth="1"/>
    <col min="12" max="12" width="17.140625" style="7" customWidth="1"/>
    <col min="13" max="13" width="15.140625" style="7" customWidth="1"/>
    <col min="14" max="15" width="9.140625" style="7"/>
    <col min="16" max="16" width="19.5703125" style="7" customWidth="1"/>
    <col min="17" max="17" width="28.85546875" style="7" customWidth="1"/>
    <col min="18" max="18" width="23.42578125" style="7" customWidth="1"/>
    <col min="19" max="19" width="16.5703125" style="7" bestFit="1" customWidth="1"/>
    <col min="20" max="20" width="189.42578125" style="7" customWidth="1"/>
    <col min="21" max="21" width="175.28515625" style="7" customWidth="1"/>
    <col min="22" max="16384" width="9.140625" style="7"/>
  </cols>
  <sheetData>
    <row r="1" spans="1:22" ht="118.5" customHeight="1" x14ac:dyDescent="0.25">
      <c r="A1" s="52" t="s">
        <v>828</v>
      </c>
      <c r="B1" s="52"/>
      <c r="C1" s="52"/>
      <c r="D1" s="52"/>
      <c r="E1" s="52"/>
      <c r="F1" s="52"/>
      <c r="G1" s="52"/>
      <c r="H1" s="52"/>
      <c r="I1" s="52"/>
      <c r="J1" s="52"/>
      <c r="K1" s="52"/>
      <c r="L1" s="52"/>
      <c r="M1" s="52"/>
      <c r="N1" s="52"/>
      <c r="O1" s="52"/>
      <c r="P1" s="8"/>
      <c r="Q1" s="8"/>
      <c r="R1" s="8"/>
      <c r="S1" s="8"/>
      <c r="T1" s="8"/>
      <c r="U1" s="8"/>
    </row>
    <row r="2" spans="1:22" ht="45" x14ac:dyDescent="0.25">
      <c r="A2" s="3" t="s">
        <v>1</v>
      </c>
      <c r="B2" s="3" t="s">
        <v>298</v>
      </c>
      <c r="C2" s="3" t="s">
        <v>378</v>
      </c>
      <c r="D2" s="3" t="s">
        <v>765</v>
      </c>
      <c r="E2" s="3" t="s">
        <v>300</v>
      </c>
      <c r="F2" s="3" t="s">
        <v>3</v>
      </c>
      <c r="G2" s="3" t="s">
        <v>4</v>
      </c>
      <c r="H2" s="3" t="s">
        <v>301</v>
      </c>
      <c r="I2" s="3" t="s">
        <v>364</v>
      </c>
      <c r="J2" s="3" t="s">
        <v>365</v>
      </c>
      <c r="K2" s="3" t="s">
        <v>366</v>
      </c>
      <c r="L2" s="3" t="s">
        <v>367</v>
      </c>
      <c r="M2" s="3" t="s">
        <v>368</v>
      </c>
      <c r="N2" s="3" t="s">
        <v>369</v>
      </c>
      <c r="O2" s="3" t="s">
        <v>370</v>
      </c>
      <c r="P2" s="3" t="s">
        <v>371</v>
      </c>
      <c r="Q2" s="3" t="s">
        <v>302</v>
      </c>
      <c r="R2" s="3" t="s">
        <v>43</v>
      </c>
      <c r="S2" s="3" t="s">
        <v>17</v>
      </c>
      <c r="T2" s="3" t="s">
        <v>18</v>
      </c>
      <c r="U2" s="3" t="s">
        <v>19</v>
      </c>
      <c r="V2" s="3"/>
    </row>
    <row r="3" spans="1:22" x14ac:dyDescent="0.25">
      <c r="A3" s="15">
        <v>1</v>
      </c>
      <c r="B3" s="15" t="s">
        <v>471</v>
      </c>
      <c r="C3" s="15">
        <v>0.95826900000000004</v>
      </c>
      <c r="D3" s="15" t="s">
        <v>472</v>
      </c>
      <c r="E3" s="15">
        <v>37235621</v>
      </c>
      <c r="F3" s="15" t="s">
        <v>33</v>
      </c>
      <c r="G3" s="15" t="s">
        <v>28</v>
      </c>
      <c r="H3" s="15">
        <v>0.17549300000000001</v>
      </c>
      <c r="I3" s="15"/>
      <c r="J3" s="15"/>
      <c r="K3" s="4"/>
      <c r="L3" s="15"/>
      <c r="M3" s="15"/>
      <c r="N3" s="15"/>
      <c r="O3" s="15"/>
      <c r="P3" s="15"/>
      <c r="Q3" s="15"/>
      <c r="R3" s="15"/>
      <c r="S3" s="15"/>
      <c r="T3" s="15"/>
      <c r="U3" s="15"/>
    </row>
    <row r="4" spans="1:22" x14ac:dyDescent="0.25">
      <c r="A4" s="15">
        <v>1</v>
      </c>
      <c r="B4" s="15" t="s">
        <v>473</v>
      </c>
      <c r="C4" s="15">
        <v>0.89869200000000005</v>
      </c>
      <c r="D4" s="15" t="s">
        <v>78</v>
      </c>
      <c r="E4" s="15">
        <v>73538351</v>
      </c>
      <c r="F4" s="15" t="s">
        <v>28</v>
      </c>
      <c r="G4" s="15" t="s">
        <v>22</v>
      </c>
      <c r="H4" s="15">
        <v>2.73084E-2</v>
      </c>
      <c r="I4" s="15"/>
      <c r="J4" s="15"/>
      <c r="K4" s="4"/>
      <c r="L4" s="15"/>
      <c r="M4" s="15"/>
      <c r="N4" s="15"/>
      <c r="O4" s="15"/>
      <c r="P4" s="15"/>
      <c r="Q4" s="15"/>
      <c r="R4" s="15"/>
      <c r="S4" s="15"/>
      <c r="T4" s="15"/>
      <c r="U4" s="15"/>
    </row>
    <row r="5" spans="1:22" x14ac:dyDescent="0.25">
      <c r="A5" s="15">
        <v>2</v>
      </c>
      <c r="B5" s="15" t="s">
        <v>474</v>
      </c>
      <c r="C5" s="15">
        <v>0.93735999999999997</v>
      </c>
      <c r="D5" s="15" t="s">
        <v>475</v>
      </c>
      <c r="E5" s="15">
        <v>15419945</v>
      </c>
      <c r="F5" s="15" t="s">
        <v>33</v>
      </c>
      <c r="G5" s="15" t="s">
        <v>21</v>
      </c>
      <c r="H5" s="15">
        <v>0.100268</v>
      </c>
      <c r="I5" s="15"/>
      <c r="J5" s="15"/>
      <c r="K5" s="4"/>
      <c r="L5" s="15"/>
      <c r="M5" s="15"/>
      <c r="N5" s="15"/>
      <c r="O5" s="4"/>
      <c r="P5" s="15"/>
      <c r="Q5" s="15"/>
      <c r="R5" s="15"/>
      <c r="S5" s="15"/>
      <c r="T5" s="15"/>
      <c r="U5" s="15"/>
    </row>
    <row r="6" spans="1:22" x14ac:dyDescent="0.25">
      <c r="A6" s="15">
        <v>2</v>
      </c>
      <c r="B6" s="15" t="s">
        <v>476</v>
      </c>
      <c r="C6" s="15">
        <v>0.77778199999999997</v>
      </c>
      <c r="D6" s="15" t="s">
        <v>477</v>
      </c>
      <c r="E6" s="15">
        <v>144019138</v>
      </c>
      <c r="F6" s="15" t="s">
        <v>33</v>
      </c>
      <c r="G6" s="15" t="s">
        <v>22</v>
      </c>
      <c r="H6" s="15">
        <v>7.8586400000000001E-2</v>
      </c>
      <c r="I6" s="15"/>
      <c r="J6" s="15"/>
      <c r="K6" s="15"/>
      <c r="L6" s="15"/>
      <c r="M6" s="15"/>
      <c r="N6" s="15"/>
      <c r="O6" s="4"/>
      <c r="P6" s="15"/>
      <c r="Q6" s="15"/>
      <c r="R6" s="15"/>
      <c r="S6" s="15"/>
      <c r="T6" s="15"/>
      <c r="U6" s="15"/>
    </row>
    <row r="7" spans="1:22" x14ac:dyDescent="0.25">
      <c r="A7" s="15">
        <v>2</v>
      </c>
      <c r="B7" s="15" t="s">
        <v>426</v>
      </c>
      <c r="C7" s="15">
        <v>0.69710099999999997</v>
      </c>
      <c r="D7" s="15" t="s">
        <v>478</v>
      </c>
      <c r="E7" s="15">
        <v>162573858</v>
      </c>
      <c r="F7" s="15" t="s">
        <v>33</v>
      </c>
      <c r="G7" s="15" t="s">
        <v>22</v>
      </c>
      <c r="H7" s="15">
        <v>4.30392E-2</v>
      </c>
      <c r="I7" s="15"/>
      <c r="J7" s="15"/>
      <c r="K7" s="15"/>
      <c r="L7" s="15"/>
      <c r="M7" s="15"/>
      <c r="N7" s="15"/>
      <c r="O7" s="15"/>
      <c r="P7" s="15"/>
      <c r="Q7" s="15"/>
      <c r="R7" s="15"/>
      <c r="S7" s="15"/>
      <c r="T7" s="15"/>
      <c r="U7" s="15"/>
    </row>
    <row r="8" spans="1:22" x14ac:dyDescent="0.25">
      <c r="A8" s="15">
        <v>2</v>
      </c>
      <c r="B8" s="15" t="s">
        <v>479</v>
      </c>
      <c r="C8" s="15">
        <v>0.96282599999999996</v>
      </c>
      <c r="D8" s="15" t="s">
        <v>480</v>
      </c>
      <c r="E8" s="15">
        <v>212687961</v>
      </c>
      <c r="F8" s="15" t="s">
        <v>21</v>
      </c>
      <c r="G8" s="15" t="s">
        <v>22</v>
      </c>
      <c r="H8" s="15">
        <v>0.268812</v>
      </c>
      <c r="I8" s="15"/>
      <c r="J8" s="15"/>
      <c r="K8" s="15"/>
      <c r="L8" s="15"/>
      <c r="M8" s="15"/>
      <c r="N8" s="15"/>
      <c r="O8" s="15"/>
      <c r="P8" s="15"/>
      <c r="Q8" s="15"/>
      <c r="R8" s="15"/>
      <c r="S8" s="15"/>
      <c r="T8" s="15"/>
      <c r="U8" s="15"/>
    </row>
    <row r="9" spans="1:22" x14ac:dyDescent="0.25">
      <c r="A9" s="15">
        <v>3</v>
      </c>
      <c r="B9" s="15" t="s">
        <v>481</v>
      </c>
      <c r="C9" s="15">
        <v>0.81758900000000001</v>
      </c>
      <c r="D9" s="15" t="s">
        <v>58</v>
      </c>
      <c r="E9" s="15">
        <v>49206767</v>
      </c>
      <c r="F9" s="15" t="s">
        <v>28</v>
      </c>
      <c r="G9" s="15" t="s">
        <v>21</v>
      </c>
      <c r="H9" s="15">
        <v>0.20932700000000001</v>
      </c>
      <c r="I9" s="15"/>
      <c r="J9" s="15"/>
      <c r="K9" s="15"/>
      <c r="L9" s="15"/>
      <c r="M9" s="15"/>
      <c r="N9" s="15"/>
      <c r="O9" s="15"/>
      <c r="P9" s="15"/>
      <c r="Q9" s="15"/>
      <c r="R9" s="15"/>
      <c r="S9" s="15"/>
      <c r="T9" s="15"/>
      <c r="U9" s="15"/>
    </row>
    <row r="10" spans="1:22" x14ac:dyDescent="0.25">
      <c r="A10" s="15">
        <v>3</v>
      </c>
      <c r="B10" s="15" t="s">
        <v>482</v>
      </c>
      <c r="C10" s="15">
        <v>0.61734599999999995</v>
      </c>
      <c r="D10" s="15" t="s">
        <v>483</v>
      </c>
      <c r="E10" s="15">
        <v>49798864</v>
      </c>
      <c r="F10" s="15" t="s">
        <v>33</v>
      </c>
      <c r="G10" s="15" t="s">
        <v>22</v>
      </c>
      <c r="H10" s="15">
        <v>4.0719900000000003E-2</v>
      </c>
      <c r="I10" s="15"/>
      <c r="J10" s="15"/>
      <c r="K10" s="15"/>
      <c r="L10" s="15"/>
      <c r="M10" s="15"/>
      <c r="N10" s="15"/>
      <c r="O10" s="15"/>
      <c r="P10" s="15"/>
      <c r="Q10" s="15"/>
      <c r="R10" s="15"/>
      <c r="S10" s="15"/>
      <c r="T10" s="15"/>
      <c r="U10" s="15"/>
    </row>
    <row r="11" spans="1:22" x14ac:dyDescent="0.25">
      <c r="A11" s="15">
        <v>4</v>
      </c>
      <c r="B11" s="15" t="s">
        <v>484</v>
      </c>
      <c r="C11" s="15">
        <v>0.994282</v>
      </c>
      <c r="D11" s="15" t="s">
        <v>485</v>
      </c>
      <c r="E11" s="15">
        <v>3253183</v>
      </c>
      <c r="F11" s="15" t="s">
        <v>33</v>
      </c>
      <c r="G11" s="15" t="s">
        <v>22</v>
      </c>
      <c r="H11" s="15">
        <v>0.13913500000000001</v>
      </c>
      <c r="I11" s="15"/>
      <c r="J11" s="15"/>
      <c r="K11" s="15"/>
      <c r="L11" s="15"/>
      <c r="M11" s="15"/>
      <c r="N11" s="15"/>
      <c r="O11" s="15"/>
      <c r="P11" s="15"/>
      <c r="Q11" s="15"/>
      <c r="R11" s="15"/>
      <c r="S11" s="15"/>
      <c r="T11" s="15"/>
      <c r="U11" s="15"/>
    </row>
    <row r="12" spans="1:22" x14ac:dyDescent="0.25">
      <c r="A12" s="15">
        <v>4</v>
      </c>
      <c r="B12" s="15" t="s">
        <v>486</v>
      </c>
      <c r="C12" s="15">
        <v>0.62674600000000003</v>
      </c>
      <c r="D12" s="15" t="s">
        <v>487</v>
      </c>
      <c r="E12" s="15">
        <v>42054880</v>
      </c>
      <c r="F12" s="15" t="s">
        <v>33</v>
      </c>
      <c r="G12" s="15" t="s">
        <v>22</v>
      </c>
      <c r="H12" s="15">
        <v>6.9969000000000003E-2</v>
      </c>
      <c r="I12" s="15"/>
      <c r="J12" s="15"/>
      <c r="K12" s="15"/>
      <c r="L12" s="15"/>
      <c r="M12" s="15"/>
      <c r="N12" s="15"/>
      <c r="O12" s="15"/>
      <c r="P12" s="15"/>
      <c r="Q12" s="15"/>
      <c r="R12" s="15"/>
      <c r="S12" s="15"/>
      <c r="T12" s="15"/>
      <c r="U12" s="15"/>
    </row>
    <row r="13" spans="1:22" x14ac:dyDescent="0.25">
      <c r="A13" s="15">
        <v>5</v>
      </c>
      <c r="B13" s="15" t="s">
        <v>488</v>
      </c>
      <c r="C13" s="15">
        <v>0.99884399999999995</v>
      </c>
      <c r="D13" s="15" t="s">
        <v>489</v>
      </c>
      <c r="E13" s="15">
        <v>103972357</v>
      </c>
      <c r="F13" s="15" t="s">
        <v>33</v>
      </c>
      <c r="G13" s="15" t="s">
        <v>22</v>
      </c>
      <c r="H13" s="15">
        <v>0.14422199999999999</v>
      </c>
      <c r="I13" s="15"/>
      <c r="J13" s="15"/>
      <c r="K13" s="15"/>
      <c r="L13" s="15"/>
      <c r="M13" s="15"/>
      <c r="N13" s="15"/>
      <c r="O13" s="15"/>
      <c r="P13" s="15"/>
      <c r="Q13" s="15"/>
      <c r="R13" s="15"/>
      <c r="S13" s="15"/>
      <c r="T13" s="15"/>
      <c r="U13" s="15"/>
    </row>
    <row r="14" spans="1:22" s="3" customFormat="1" ht="135" x14ac:dyDescent="0.25">
      <c r="A14" s="3">
        <v>5</v>
      </c>
      <c r="B14" s="3" t="s">
        <v>379</v>
      </c>
      <c r="C14" s="3">
        <v>0.95861600000000002</v>
      </c>
      <c r="D14" s="3" t="s">
        <v>66</v>
      </c>
      <c r="E14" s="3">
        <v>139623901</v>
      </c>
      <c r="F14" s="3" t="s">
        <v>28</v>
      </c>
      <c r="G14" s="3" t="s">
        <v>22</v>
      </c>
      <c r="H14" s="3">
        <v>0.69929600000000003</v>
      </c>
      <c r="I14" s="3">
        <v>-3.6999999999999998E-2</v>
      </c>
      <c r="J14" s="3">
        <v>6.7000000000000002E-3</v>
      </c>
      <c r="K14" s="12">
        <v>3.323E-8</v>
      </c>
      <c r="L14" s="3">
        <v>0.46379999999999999</v>
      </c>
      <c r="M14" s="3">
        <v>-3.1699999999999999E-2</v>
      </c>
      <c r="N14" s="3">
        <v>8.5000000000000006E-3</v>
      </c>
      <c r="O14" s="3">
        <v>1.9249999999999999E-4</v>
      </c>
      <c r="P14" s="3">
        <v>0.46010000000000001</v>
      </c>
      <c r="Q14" s="3" t="s">
        <v>67</v>
      </c>
      <c r="R14" s="3" t="s">
        <v>68</v>
      </c>
      <c r="S14" s="3" t="s">
        <v>69</v>
      </c>
      <c r="T14" s="3" t="s">
        <v>70</v>
      </c>
      <c r="U14" s="3" t="s">
        <v>71</v>
      </c>
    </row>
    <row r="15" spans="1:22" x14ac:dyDescent="0.25">
      <c r="A15" s="15">
        <v>5</v>
      </c>
      <c r="B15" s="15" t="s">
        <v>490</v>
      </c>
      <c r="C15" s="15">
        <v>0.55045999999999995</v>
      </c>
      <c r="D15" s="15" t="s">
        <v>491</v>
      </c>
      <c r="E15" s="15">
        <v>153165364</v>
      </c>
      <c r="F15" s="15" t="s">
        <v>33</v>
      </c>
      <c r="G15" s="15" t="s">
        <v>22</v>
      </c>
      <c r="H15" s="15">
        <v>4.8224400000000001E-2</v>
      </c>
      <c r="I15" s="15"/>
      <c r="J15" s="15"/>
      <c r="K15" s="15"/>
      <c r="L15" s="15"/>
      <c r="M15" s="15"/>
      <c r="N15" s="15"/>
      <c r="O15" s="15"/>
      <c r="P15" s="15"/>
      <c r="Q15" s="15"/>
      <c r="R15" s="15"/>
      <c r="S15" s="15"/>
      <c r="T15" s="15"/>
      <c r="U15" s="15"/>
    </row>
    <row r="16" spans="1:22" x14ac:dyDescent="0.25">
      <c r="A16" s="15">
        <v>6</v>
      </c>
      <c r="B16" s="15" t="s">
        <v>492</v>
      </c>
      <c r="C16" s="15">
        <v>0.96938999999999997</v>
      </c>
      <c r="D16" s="15" t="s">
        <v>493</v>
      </c>
      <c r="E16" s="15">
        <v>27463627</v>
      </c>
      <c r="F16" s="15" t="s">
        <v>33</v>
      </c>
      <c r="G16" s="15" t="s">
        <v>22</v>
      </c>
      <c r="H16" s="15">
        <v>0.119628</v>
      </c>
      <c r="I16" s="15"/>
      <c r="J16" s="15"/>
      <c r="K16" s="15"/>
      <c r="L16" s="15"/>
      <c r="M16" s="15"/>
      <c r="N16" s="15"/>
      <c r="O16" s="15"/>
      <c r="P16" s="15"/>
      <c r="Q16" s="15"/>
      <c r="R16" s="15"/>
      <c r="S16" s="15"/>
      <c r="T16" s="15"/>
      <c r="U16" s="15"/>
    </row>
    <row r="17" spans="1:21" x14ac:dyDescent="0.25">
      <c r="A17" s="15">
        <v>6</v>
      </c>
      <c r="B17" s="15" t="s">
        <v>459</v>
      </c>
      <c r="C17" s="15">
        <v>0.99906499999999998</v>
      </c>
      <c r="D17" s="15" t="s">
        <v>494</v>
      </c>
      <c r="E17" s="15">
        <v>28834598</v>
      </c>
      <c r="F17" s="15" t="s">
        <v>28</v>
      </c>
      <c r="G17" s="15" t="s">
        <v>21</v>
      </c>
      <c r="H17" s="15">
        <v>6.5426700000000004E-2</v>
      </c>
      <c r="I17" s="15"/>
      <c r="J17" s="15"/>
      <c r="K17" s="15"/>
      <c r="L17" s="15"/>
      <c r="M17" s="15"/>
      <c r="N17" s="15"/>
      <c r="O17" s="15"/>
      <c r="P17" s="15"/>
      <c r="Q17" s="15"/>
      <c r="R17" s="15"/>
      <c r="S17" s="15"/>
      <c r="T17" s="15"/>
      <c r="U17" s="15"/>
    </row>
    <row r="18" spans="1:21" x14ac:dyDescent="0.25">
      <c r="A18" s="15">
        <v>6</v>
      </c>
      <c r="B18" s="15" t="s">
        <v>460</v>
      </c>
      <c r="C18" s="15">
        <v>0.99808399999999997</v>
      </c>
      <c r="D18" s="15" t="s">
        <v>495</v>
      </c>
      <c r="E18" s="15">
        <v>29317177</v>
      </c>
      <c r="F18" s="15" t="s">
        <v>28</v>
      </c>
      <c r="G18" s="15" t="s">
        <v>21</v>
      </c>
      <c r="H18" s="15">
        <v>6.6727700000000001E-2</v>
      </c>
      <c r="I18" s="15"/>
      <c r="J18" s="15"/>
      <c r="K18" s="15"/>
      <c r="L18" s="15"/>
      <c r="M18" s="15"/>
      <c r="N18" s="15"/>
      <c r="O18" s="15"/>
      <c r="P18" s="15"/>
      <c r="Q18" s="15"/>
      <c r="R18" s="15"/>
      <c r="S18" s="15"/>
      <c r="T18" s="15"/>
      <c r="U18" s="15"/>
    </row>
    <row r="19" spans="1:21" x14ac:dyDescent="0.25">
      <c r="A19" s="15">
        <v>6</v>
      </c>
      <c r="B19" s="15" t="s">
        <v>496</v>
      </c>
      <c r="C19" s="15">
        <v>0.83674099999999996</v>
      </c>
      <c r="D19" s="15" t="s">
        <v>497</v>
      </c>
      <c r="E19" s="15">
        <v>30565853</v>
      </c>
      <c r="F19" s="15" t="s">
        <v>33</v>
      </c>
      <c r="G19" s="15" t="s">
        <v>22</v>
      </c>
      <c r="H19" s="15">
        <v>0.11143699999999999</v>
      </c>
      <c r="I19" s="15"/>
      <c r="J19" s="15"/>
      <c r="K19" s="15"/>
      <c r="L19" s="15"/>
      <c r="M19" s="15"/>
      <c r="N19" s="15"/>
      <c r="O19" s="15"/>
      <c r="P19" s="15"/>
      <c r="Q19" s="15"/>
      <c r="R19" s="15"/>
      <c r="S19" s="15"/>
      <c r="T19" s="15"/>
      <c r="U19" s="15"/>
    </row>
    <row r="20" spans="1:21" x14ac:dyDescent="0.25">
      <c r="A20" s="15">
        <v>6</v>
      </c>
      <c r="B20" s="15" t="s">
        <v>498</v>
      </c>
      <c r="C20" s="15">
        <v>0.99221599999999999</v>
      </c>
      <c r="D20" s="15" t="s">
        <v>499</v>
      </c>
      <c r="E20" s="15">
        <v>100676562</v>
      </c>
      <c r="F20" s="15" t="s">
        <v>33</v>
      </c>
      <c r="G20" s="15" t="s">
        <v>22</v>
      </c>
      <c r="H20" s="15">
        <v>0.42741099999999999</v>
      </c>
      <c r="I20" s="15"/>
      <c r="J20" s="15"/>
      <c r="K20" s="15"/>
      <c r="L20" s="15"/>
      <c r="M20" s="15"/>
      <c r="N20" s="15"/>
      <c r="O20" s="15"/>
      <c r="P20" s="15"/>
      <c r="Q20" s="15"/>
      <c r="R20" s="15"/>
      <c r="S20" s="15"/>
      <c r="T20" s="15"/>
      <c r="U20" s="15"/>
    </row>
    <row r="21" spans="1:21" x14ac:dyDescent="0.25">
      <c r="A21" s="15">
        <v>7</v>
      </c>
      <c r="B21" s="15" t="s">
        <v>462</v>
      </c>
      <c r="C21" s="15">
        <v>0.99932100000000001</v>
      </c>
      <c r="D21" s="15" t="s">
        <v>500</v>
      </c>
      <c r="E21" s="15">
        <v>12267256</v>
      </c>
      <c r="F21" s="15" t="s">
        <v>28</v>
      </c>
      <c r="G21" s="15" t="s">
        <v>21</v>
      </c>
      <c r="H21" s="15">
        <v>4.3165099999999998E-2</v>
      </c>
      <c r="I21" s="15"/>
      <c r="J21" s="15"/>
      <c r="K21" s="15"/>
      <c r="L21" s="15"/>
      <c r="M21" s="15"/>
      <c r="N21" s="15"/>
      <c r="O21" s="15"/>
      <c r="P21" s="15"/>
      <c r="Q21" s="15"/>
      <c r="R21" s="15"/>
      <c r="S21" s="15"/>
      <c r="T21" s="15"/>
      <c r="U21" s="15"/>
    </row>
    <row r="22" spans="1:21" x14ac:dyDescent="0.25">
      <c r="A22" s="15">
        <v>7</v>
      </c>
      <c r="B22" s="15" t="s">
        <v>501</v>
      </c>
      <c r="C22" s="15">
        <v>0.61969200000000002</v>
      </c>
      <c r="D22" s="15" t="s">
        <v>502</v>
      </c>
      <c r="E22" s="15">
        <v>82515942</v>
      </c>
      <c r="F22" s="15" t="s">
        <v>28</v>
      </c>
      <c r="G22" s="15" t="s">
        <v>21</v>
      </c>
      <c r="H22" s="15">
        <v>0.28822999999999999</v>
      </c>
      <c r="I22" s="15"/>
      <c r="J22" s="15"/>
      <c r="K22" s="15"/>
      <c r="L22" s="15"/>
      <c r="M22" s="15"/>
      <c r="N22" s="15"/>
      <c r="O22" s="15"/>
      <c r="P22" s="15"/>
      <c r="Q22" s="15"/>
      <c r="R22" s="15"/>
      <c r="S22" s="15"/>
      <c r="T22" s="15"/>
      <c r="U22" s="15"/>
    </row>
    <row r="23" spans="1:21" x14ac:dyDescent="0.25">
      <c r="A23" s="15">
        <v>7</v>
      </c>
      <c r="B23" s="15" t="s">
        <v>503</v>
      </c>
      <c r="C23" s="15">
        <v>0.82458600000000004</v>
      </c>
      <c r="D23" s="15" t="s">
        <v>504</v>
      </c>
      <c r="E23" s="15">
        <v>118052414</v>
      </c>
      <c r="F23" s="15" t="s">
        <v>33</v>
      </c>
      <c r="G23" s="15" t="s">
        <v>22</v>
      </c>
      <c r="H23" s="15">
        <v>1.5325999999999999E-2</v>
      </c>
      <c r="I23" s="15"/>
      <c r="J23" s="15"/>
      <c r="K23" s="15"/>
      <c r="L23" s="15"/>
      <c r="M23" s="15"/>
      <c r="N23" s="15"/>
      <c r="O23" s="15"/>
      <c r="P23" s="15"/>
      <c r="Q23" s="15"/>
      <c r="R23" s="15"/>
      <c r="S23" s="15"/>
      <c r="T23" s="15"/>
      <c r="U23" s="15"/>
    </row>
    <row r="24" spans="1:21" x14ac:dyDescent="0.25">
      <c r="A24" s="15">
        <v>9</v>
      </c>
      <c r="B24" s="15" t="s">
        <v>505</v>
      </c>
      <c r="C24" s="15">
        <v>0.70789800000000003</v>
      </c>
      <c r="D24" s="15" t="s">
        <v>506</v>
      </c>
      <c r="E24" s="15">
        <v>11116684</v>
      </c>
      <c r="F24" s="15" t="s">
        <v>21</v>
      </c>
      <c r="G24" s="15" t="s">
        <v>22</v>
      </c>
      <c r="H24" s="15">
        <v>4.6872700000000003E-2</v>
      </c>
      <c r="I24" s="15"/>
      <c r="J24" s="15"/>
      <c r="K24" s="15"/>
      <c r="L24" s="15"/>
      <c r="M24" s="15"/>
      <c r="N24" s="15"/>
      <c r="O24" s="15"/>
      <c r="P24" s="15"/>
      <c r="Q24" s="15"/>
      <c r="R24" s="15"/>
      <c r="S24" s="15"/>
      <c r="T24" s="15"/>
      <c r="U24" s="15"/>
    </row>
    <row r="25" spans="1:21" x14ac:dyDescent="0.25">
      <c r="A25" s="15">
        <v>9</v>
      </c>
      <c r="B25" s="15" t="s">
        <v>507</v>
      </c>
      <c r="C25" s="15">
        <v>0.68593999999999999</v>
      </c>
      <c r="D25" s="15" t="s">
        <v>508</v>
      </c>
      <c r="E25" s="15">
        <v>37008041</v>
      </c>
      <c r="F25" s="15" t="s">
        <v>28</v>
      </c>
      <c r="G25" s="15" t="s">
        <v>22</v>
      </c>
      <c r="H25" s="15">
        <v>4.0759200000000002E-2</v>
      </c>
      <c r="I25" s="15"/>
      <c r="J25" s="15"/>
      <c r="K25" s="15"/>
      <c r="L25" s="15"/>
      <c r="M25" s="15"/>
      <c r="N25" s="15"/>
      <c r="O25" s="15"/>
      <c r="P25" s="15"/>
      <c r="Q25" s="15"/>
      <c r="R25" s="15"/>
      <c r="S25" s="15"/>
      <c r="T25" s="15"/>
      <c r="U25" s="15"/>
    </row>
    <row r="26" spans="1:21" s="3" customFormat="1" ht="105" x14ac:dyDescent="0.25">
      <c r="A26" s="3">
        <v>9</v>
      </c>
      <c r="B26" s="3" t="s">
        <v>380</v>
      </c>
      <c r="C26" s="3">
        <v>0.99143099999999995</v>
      </c>
      <c r="D26" s="3" t="s">
        <v>44</v>
      </c>
      <c r="E26" s="3">
        <v>120518162</v>
      </c>
      <c r="F26" s="3" t="s">
        <v>28</v>
      </c>
      <c r="G26" s="3" t="s">
        <v>21</v>
      </c>
      <c r="H26" s="3">
        <v>0.84020700000000004</v>
      </c>
      <c r="I26" s="3">
        <v>-4.1399999999999999E-2</v>
      </c>
      <c r="J26" s="3">
        <v>6.4000000000000003E-3</v>
      </c>
      <c r="K26" s="12">
        <v>1.2870000000000001E-10</v>
      </c>
      <c r="L26" s="3">
        <v>0.72760000000000002</v>
      </c>
      <c r="M26" s="3">
        <v>-2.9600000000000001E-2</v>
      </c>
      <c r="N26" s="3">
        <v>8.3999999999999995E-3</v>
      </c>
      <c r="O26" s="3">
        <v>4.371E-4</v>
      </c>
      <c r="P26" s="3">
        <v>0.72889999999999999</v>
      </c>
      <c r="Q26" s="3" t="s">
        <v>46</v>
      </c>
      <c r="R26" s="3" t="s">
        <v>279</v>
      </c>
      <c r="T26" s="3" t="s">
        <v>584</v>
      </c>
      <c r="U26" s="3" t="s">
        <v>585</v>
      </c>
    </row>
    <row r="27" spans="1:21" x14ac:dyDescent="0.25">
      <c r="A27" s="15">
        <v>9</v>
      </c>
      <c r="B27" s="15" t="s">
        <v>509</v>
      </c>
      <c r="C27" s="15">
        <v>0.50591299999999995</v>
      </c>
      <c r="D27" s="15" t="s">
        <v>510</v>
      </c>
      <c r="E27" s="15">
        <v>122673169</v>
      </c>
      <c r="F27" s="15" t="s">
        <v>33</v>
      </c>
      <c r="G27" s="15" t="s">
        <v>22</v>
      </c>
      <c r="H27" s="15">
        <v>5.0060199999999999E-2</v>
      </c>
      <c r="I27" s="15"/>
      <c r="J27" s="15"/>
      <c r="K27" s="15"/>
      <c r="L27" s="15"/>
      <c r="M27" s="15"/>
      <c r="N27" s="15"/>
      <c r="O27" s="15"/>
      <c r="P27" s="15"/>
      <c r="Q27" s="15"/>
      <c r="R27" s="15"/>
      <c r="S27" s="15"/>
      <c r="T27" s="15"/>
      <c r="U27" s="15"/>
    </row>
    <row r="28" spans="1:21" x14ac:dyDescent="0.25">
      <c r="A28" s="15">
        <v>11</v>
      </c>
      <c r="B28" s="15" t="s">
        <v>511</v>
      </c>
      <c r="C28" s="15">
        <v>0.58303099999999997</v>
      </c>
      <c r="D28" s="15" t="s">
        <v>512</v>
      </c>
      <c r="E28" s="15">
        <v>99077031</v>
      </c>
      <c r="F28" s="15" t="s">
        <v>33</v>
      </c>
      <c r="G28" s="15" t="s">
        <v>22</v>
      </c>
      <c r="H28" s="15">
        <v>0.16387699999999999</v>
      </c>
      <c r="I28" s="15"/>
      <c r="J28" s="15"/>
      <c r="K28" s="15"/>
      <c r="L28" s="15"/>
      <c r="M28" s="15"/>
      <c r="N28" s="15"/>
      <c r="O28" s="15"/>
      <c r="P28" s="15"/>
      <c r="Q28" s="15"/>
      <c r="R28" s="15"/>
      <c r="S28" s="15"/>
      <c r="T28" s="15"/>
      <c r="U28" s="15"/>
    </row>
    <row r="29" spans="1:21" x14ac:dyDescent="0.25">
      <c r="A29" s="15">
        <v>11</v>
      </c>
      <c r="B29" s="15" t="s">
        <v>513</v>
      </c>
      <c r="C29" s="15">
        <v>0.87390699999999999</v>
      </c>
      <c r="D29" s="15" t="s">
        <v>514</v>
      </c>
      <c r="E29" s="15">
        <v>113195141</v>
      </c>
      <c r="F29" s="15" t="s">
        <v>33</v>
      </c>
      <c r="G29" s="15" t="s">
        <v>22</v>
      </c>
      <c r="H29" s="15">
        <v>0.11382200000000001</v>
      </c>
      <c r="I29" s="15"/>
      <c r="J29" s="15"/>
      <c r="K29" s="15"/>
      <c r="L29" s="15"/>
      <c r="M29" s="15"/>
      <c r="N29" s="15"/>
      <c r="O29" s="15"/>
      <c r="P29" s="15"/>
      <c r="Q29" s="15"/>
      <c r="R29" s="15"/>
      <c r="S29" s="15"/>
      <c r="T29" s="15"/>
      <c r="U29" s="15"/>
    </row>
    <row r="30" spans="1:21" x14ac:dyDescent="0.25">
      <c r="A30" s="15">
        <v>11</v>
      </c>
      <c r="B30" s="15" t="s">
        <v>515</v>
      </c>
      <c r="C30" s="15">
        <v>0.984931</v>
      </c>
      <c r="D30" s="15" t="s">
        <v>122</v>
      </c>
      <c r="E30" s="15">
        <v>127028517</v>
      </c>
      <c r="F30" s="15" t="s">
        <v>28</v>
      </c>
      <c r="G30" s="15" t="s">
        <v>21</v>
      </c>
      <c r="H30" s="15">
        <v>0.11841599999999999</v>
      </c>
      <c r="I30" s="15"/>
      <c r="J30" s="15"/>
      <c r="K30" s="15"/>
      <c r="L30" s="15"/>
      <c r="M30" s="15"/>
      <c r="N30" s="15"/>
      <c r="O30" s="15"/>
      <c r="P30" s="15"/>
      <c r="Q30" s="15"/>
      <c r="R30" s="15"/>
      <c r="S30" s="15"/>
      <c r="T30" s="15"/>
      <c r="U30" s="15"/>
    </row>
    <row r="31" spans="1:21" x14ac:dyDescent="0.25">
      <c r="A31" s="15">
        <v>13</v>
      </c>
      <c r="B31" s="15" t="s">
        <v>516</v>
      </c>
      <c r="C31" s="15">
        <v>0.93536200000000003</v>
      </c>
      <c r="D31" s="15" t="s">
        <v>100</v>
      </c>
      <c r="E31" s="15">
        <v>54034124</v>
      </c>
      <c r="F31" s="15" t="s">
        <v>33</v>
      </c>
      <c r="G31" s="15" t="s">
        <v>28</v>
      </c>
      <c r="H31" s="15">
        <v>0.10643900000000001</v>
      </c>
      <c r="I31" s="15"/>
      <c r="J31" s="15"/>
      <c r="K31" s="15"/>
      <c r="L31" s="15"/>
      <c r="M31" s="15"/>
      <c r="N31" s="15"/>
      <c r="O31" s="15"/>
      <c r="P31" s="15"/>
      <c r="Q31" s="15"/>
      <c r="R31" s="15"/>
      <c r="S31" s="15"/>
      <c r="T31" s="15"/>
      <c r="U31" s="15"/>
    </row>
    <row r="32" spans="1:21" x14ac:dyDescent="0.25">
      <c r="A32" s="15">
        <v>13</v>
      </c>
      <c r="B32" s="15" t="s">
        <v>517</v>
      </c>
      <c r="C32" s="15">
        <v>0.69573799999999997</v>
      </c>
      <c r="D32" s="15" t="s">
        <v>518</v>
      </c>
      <c r="E32" s="15">
        <v>55077162</v>
      </c>
      <c r="F32" s="15" t="s">
        <v>28</v>
      </c>
      <c r="G32" s="15" t="s">
        <v>21</v>
      </c>
      <c r="H32" s="15">
        <v>0.13476099999999999</v>
      </c>
      <c r="I32" s="15"/>
      <c r="J32" s="15"/>
      <c r="K32" s="15"/>
      <c r="L32" s="15"/>
      <c r="M32" s="15"/>
      <c r="N32" s="15"/>
      <c r="O32" s="15"/>
      <c r="P32" s="15"/>
      <c r="Q32" s="15"/>
      <c r="R32" s="15"/>
      <c r="S32" s="15"/>
      <c r="T32" s="15"/>
      <c r="U32" s="15"/>
    </row>
    <row r="33" spans="1:21" s="3" customFormat="1" ht="150" x14ac:dyDescent="0.25">
      <c r="A33" s="3">
        <v>14</v>
      </c>
      <c r="B33" s="3" t="s">
        <v>381</v>
      </c>
      <c r="C33" s="3">
        <v>0.84965599999999997</v>
      </c>
      <c r="D33" s="3" t="s">
        <v>382</v>
      </c>
      <c r="E33" s="3">
        <v>42156235</v>
      </c>
      <c r="F33" s="3" t="s">
        <v>33</v>
      </c>
      <c r="G33" s="3" t="s">
        <v>28</v>
      </c>
      <c r="H33" s="3">
        <v>0.63363700000000001</v>
      </c>
      <c r="I33" s="3">
        <v>-2.3900000000000001E-2</v>
      </c>
      <c r="J33" s="3">
        <v>6.0000000000000001E-3</v>
      </c>
      <c r="K33" s="12">
        <v>7.1890000000000005E-5</v>
      </c>
      <c r="L33" s="3">
        <v>0.51649999999999996</v>
      </c>
      <c r="M33" s="3">
        <v>-4.0500000000000001E-2</v>
      </c>
      <c r="N33" s="3">
        <v>7.7999999999999996E-3</v>
      </c>
      <c r="O33" s="12">
        <v>1.97E-7</v>
      </c>
      <c r="P33" s="3">
        <v>0.51490000000000002</v>
      </c>
      <c r="Q33" s="3" t="s">
        <v>383</v>
      </c>
      <c r="R33" s="3" t="s">
        <v>384</v>
      </c>
      <c r="S33" s="3" t="s">
        <v>385</v>
      </c>
      <c r="T33" s="3" t="s">
        <v>386</v>
      </c>
      <c r="U33" s="3" t="s">
        <v>387</v>
      </c>
    </row>
    <row r="34" spans="1:21" x14ac:dyDescent="0.25">
      <c r="A34" s="15">
        <v>14</v>
      </c>
      <c r="B34" s="15" t="s">
        <v>519</v>
      </c>
      <c r="C34" s="15">
        <v>0.99948300000000001</v>
      </c>
      <c r="D34" s="15" t="s">
        <v>520</v>
      </c>
      <c r="E34" s="15">
        <v>75292662</v>
      </c>
      <c r="F34" s="15" t="s">
        <v>28</v>
      </c>
      <c r="G34" s="15" t="s">
        <v>22</v>
      </c>
      <c r="H34" s="15">
        <v>9.8733199999999993E-2</v>
      </c>
      <c r="I34" s="15"/>
      <c r="J34" s="15"/>
      <c r="K34" s="15"/>
      <c r="L34" s="15"/>
      <c r="M34" s="15"/>
      <c r="N34" s="15"/>
      <c r="O34" s="15"/>
      <c r="P34" s="15"/>
      <c r="Q34" s="15"/>
      <c r="R34" s="15"/>
      <c r="S34" s="15"/>
      <c r="T34" s="15"/>
      <c r="U34" s="15"/>
    </row>
    <row r="35" spans="1:21" x14ac:dyDescent="0.25">
      <c r="A35" s="15">
        <v>14</v>
      </c>
      <c r="B35" s="15" t="s">
        <v>521</v>
      </c>
      <c r="C35" s="15">
        <v>0.93683499999999997</v>
      </c>
      <c r="D35" s="15" t="s">
        <v>522</v>
      </c>
      <c r="E35" s="15">
        <v>104091115</v>
      </c>
      <c r="F35" s="15" t="s">
        <v>33</v>
      </c>
      <c r="G35" s="15" t="s">
        <v>22</v>
      </c>
      <c r="H35" s="15">
        <v>0.222109</v>
      </c>
      <c r="I35" s="15"/>
      <c r="J35" s="15"/>
      <c r="K35" s="15"/>
      <c r="L35" s="15"/>
      <c r="M35" s="15"/>
      <c r="N35" s="15"/>
      <c r="O35" s="15"/>
      <c r="P35" s="15"/>
      <c r="Q35" s="15"/>
      <c r="R35" s="15"/>
      <c r="S35" s="15"/>
      <c r="T35" s="15"/>
      <c r="U35" s="15"/>
    </row>
    <row r="36" spans="1:21" x14ac:dyDescent="0.25">
      <c r="A36" s="15">
        <v>15</v>
      </c>
      <c r="B36" s="15" t="s">
        <v>523</v>
      </c>
      <c r="C36" s="15">
        <v>0.90582799999999997</v>
      </c>
      <c r="D36" s="15" t="s">
        <v>524</v>
      </c>
      <c r="E36" s="15">
        <v>37648402</v>
      </c>
      <c r="F36" s="15" t="s">
        <v>33</v>
      </c>
      <c r="G36" s="15" t="s">
        <v>21</v>
      </c>
      <c r="H36" s="15">
        <v>0.13508100000000001</v>
      </c>
      <c r="I36" s="15"/>
      <c r="J36" s="15"/>
      <c r="K36" s="15"/>
      <c r="L36" s="15"/>
      <c r="M36" s="15"/>
      <c r="N36" s="15"/>
      <c r="O36" s="15"/>
      <c r="P36" s="15"/>
      <c r="Q36" s="15"/>
      <c r="R36" s="15"/>
      <c r="S36" s="15"/>
      <c r="T36" s="15"/>
      <c r="U36" s="15"/>
    </row>
    <row r="37" spans="1:21" x14ac:dyDescent="0.25">
      <c r="A37" s="15">
        <v>16</v>
      </c>
      <c r="B37" s="15" t="s">
        <v>468</v>
      </c>
      <c r="C37" s="15">
        <v>0.52110699999999999</v>
      </c>
      <c r="D37" s="15" t="s">
        <v>525</v>
      </c>
      <c r="E37" s="15">
        <v>13065017</v>
      </c>
      <c r="F37" s="15" t="s">
        <v>28</v>
      </c>
      <c r="G37" s="15" t="s">
        <v>22</v>
      </c>
      <c r="H37" s="15">
        <v>5.8351800000000002E-2</v>
      </c>
      <c r="I37" s="15"/>
      <c r="J37" s="15"/>
      <c r="K37" s="15"/>
      <c r="L37" s="15"/>
      <c r="M37" s="15"/>
      <c r="N37" s="15"/>
      <c r="O37" s="15"/>
      <c r="P37" s="15"/>
      <c r="Q37" s="15"/>
      <c r="R37" s="15"/>
      <c r="S37" s="15"/>
      <c r="T37" s="15"/>
      <c r="U37" s="15"/>
    </row>
    <row r="38" spans="1:21" x14ac:dyDescent="0.25">
      <c r="A38" s="15">
        <v>16</v>
      </c>
      <c r="B38" s="15" t="s">
        <v>329</v>
      </c>
      <c r="C38" s="15">
        <v>0.79364500000000004</v>
      </c>
      <c r="D38" s="15" t="s">
        <v>526</v>
      </c>
      <c r="E38" s="15">
        <v>53806145</v>
      </c>
      <c r="F38" s="15" t="s">
        <v>28</v>
      </c>
      <c r="G38" s="15" t="s">
        <v>21</v>
      </c>
      <c r="H38" s="15">
        <v>0.13281200000000001</v>
      </c>
      <c r="I38" s="15"/>
      <c r="J38" s="15"/>
      <c r="K38" s="15"/>
      <c r="L38" s="15"/>
      <c r="M38" s="15"/>
      <c r="N38" s="15"/>
      <c r="O38" s="15"/>
      <c r="P38" s="15"/>
      <c r="Q38" s="15"/>
      <c r="R38" s="15"/>
      <c r="S38" s="15"/>
      <c r="T38" s="15"/>
      <c r="U38" s="15"/>
    </row>
    <row r="39" spans="1:21" x14ac:dyDescent="0.25">
      <c r="A39" s="15">
        <v>17</v>
      </c>
      <c r="B39" s="15" t="s">
        <v>527</v>
      </c>
      <c r="C39" s="15">
        <v>0.87556199999999995</v>
      </c>
      <c r="D39" s="15" t="s">
        <v>528</v>
      </c>
      <c r="E39" s="15">
        <v>44286198</v>
      </c>
      <c r="F39" s="15" t="s">
        <v>33</v>
      </c>
      <c r="G39" s="15" t="s">
        <v>22</v>
      </c>
      <c r="H39" s="15">
        <v>2.31776E-2</v>
      </c>
      <c r="I39" s="15"/>
      <c r="J39" s="15"/>
      <c r="K39" s="15"/>
      <c r="L39" s="15"/>
      <c r="M39" s="15"/>
      <c r="N39" s="15"/>
      <c r="O39" s="15"/>
      <c r="P39" s="15"/>
      <c r="Q39" s="15"/>
      <c r="R39" s="15"/>
      <c r="S39" s="15"/>
      <c r="T39" s="15"/>
      <c r="U39" s="15"/>
    </row>
    <row r="40" spans="1:21" x14ac:dyDescent="0.25">
      <c r="A40" s="15">
        <v>18</v>
      </c>
      <c r="B40" s="15" t="s">
        <v>529</v>
      </c>
      <c r="C40" s="15">
        <v>0.99742900000000001</v>
      </c>
      <c r="D40" s="15" t="s">
        <v>52</v>
      </c>
      <c r="E40" s="15">
        <v>50887961</v>
      </c>
      <c r="F40" s="15" t="s">
        <v>33</v>
      </c>
      <c r="G40" s="15" t="s">
        <v>22</v>
      </c>
      <c r="H40" s="15">
        <v>2.8138300000000002E-2</v>
      </c>
      <c r="I40" s="15"/>
      <c r="J40" s="15"/>
      <c r="K40" s="15"/>
      <c r="L40" s="15"/>
      <c r="M40" s="15"/>
      <c r="N40" s="15"/>
      <c r="O40" s="15"/>
      <c r="P40" s="15"/>
      <c r="Q40" s="15"/>
      <c r="R40" s="15"/>
      <c r="S40" s="15"/>
      <c r="T40" s="15"/>
      <c r="U40" s="15"/>
    </row>
    <row r="41" spans="1:21" s="3" customFormat="1" ht="45" x14ac:dyDescent="0.25">
      <c r="A41" s="3">
        <v>18</v>
      </c>
      <c r="B41" s="3" t="s">
        <v>388</v>
      </c>
      <c r="C41" s="3">
        <v>0.97936699999999999</v>
      </c>
      <c r="D41" s="3" t="s">
        <v>190</v>
      </c>
      <c r="E41" s="3">
        <v>52422354</v>
      </c>
      <c r="F41" s="3" t="s">
        <v>28</v>
      </c>
      <c r="G41" s="3" t="s">
        <v>21</v>
      </c>
      <c r="H41" s="3">
        <v>0.52327800000000002</v>
      </c>
      <c r="I41" s="3">
        <v>-2.41E-2</v>
      </c>
      <c r="J41" s="3">
        <v>7.1000000000000004E-3</v>
      </c>
      <c r="K41" s="3">
        <v>6.8429999999999999E-4</v>
      </c>
      <c r="L41" s="3">
        <v>0.22439999999999999</v>
      </c>
      <c r="M41" s="3">
        <v>-5.7099999999999998E-2</v>
      </c>
      <c r="N41" s="3">
        <v>9.4000000000000004E-3</v>
      </c>
      <c r="O41" s="12">
        <v>1.258E-9</v>
      </c>
      <c r="P41" s="3">
        <v>0.22389999999999999</v>
      </c>
      <c r="Q41" s="3" t="s">
        <v>192</v>
      </c>
      <c r="R41" s="3" t="s">
        <v>251</v>
      </c>
      <c r="S41" s="3" t="s">
        <v>193</v>
      </c>
      <c r="T41" s="3" t="s">
        <v>389</v>
      </c>
      <c r="U41" s="3" t="s">
        <v>390</v>
      </c>
    </row>
    <row r="42" spans="1:21" x14ac:dyDescent="0.25">
      <c r="A42" s="15">
        <v>20</v>
      </c>
      <c r="B42" s="15" t="s">
        <v>530</v>
      </c>
      <c r="C42" s="15">
        <v>0.59323599999999999</v>
      </c>
      <c r="D42" s="15" t="s">
        <v>531</v>
      </c>
      <c r="E42" s="15">
        <v>34636281</v>
      </c>
      <c r="F42" s="15" t="s">
        <v>28</v>
      </c>
      <c r="G42" s="15" t="s">
        <v>21</v>
      </c>
      <c r="H42" s="15">
        <v>0.31789800000000001</v>
      </c>
      <c r="I42" s="15"/>
      <c r="J42" s="15"/>
      <c r="K42" s="15"/>
      <c r="L42" s="15"/>
      <c r="M42" s="15"/>
      <c r="N42" s="15"/>
      <c r="O42" s="15"/>
      <c r="P42" s="15"/>
      <c r="Q42" s="15"/>
      <c r="R42" s="15"/>
      <c r="S42" s="15"/>
      <c r="T42" s="15"/>
      <c r="U42" s="15"/>
    </row>
    <row r="43" spans="1:21" x14ac:dyDescent="0.25">
      <c r="A43" s="15">
        <v>20</v>
      </c>
      <c r="B43" s="15" t="s">
        <v>470</v>
      </c>
      <c r="C43" s="15">
        <v>0.96405200000000002</v>
      </c>
      <c r="D43" s="15" t="s">
        <v>93</v>
      </c>
      <c r="E43" s="15">
        <v>50959453</v>
      </c>
      <c r="F43" s="15" t="s">
        <v>21</v>
      </c>
      <c r="G43" s="15" t="s">
        <v>22</v>
      </c>
      <c r="H43" s="15">
        <v>4.9978300000000003E-2</v>
      </c>
      <c r="I43" s="15"/>
      <c r="J43" s="15"/>
      <c r="K43" s="15"/>
      <c r="L43" s="15"/>
      <c r="M43" s="15"/>
      <c r="N43" s="15"/>
      <c r="O43" s="15"/>
      <c r="P43" s="15"/>
      <c r="Q43" s="15"/>
      <c r="R43" s="15"/>
      <c r="S43" s="15"/>
      <c r="T43" s="15"/>
      <c r="U43" s="15"/>
    </row>
    <row r="44" spans="1:21" x14ac:dyDescent="0.25">
      <c r="A44" s="15">
        <v>22</v>
      </c>
      <c r="B44" s="15" t="s">
        <v>532</v>
      </c>
      <c r="C44" s="15">
        <v>0.598329</v>
      </c>
      <c r="D44" s="15" t="s">
        <v>144</v>
      </c>
      <c r="E44" s="15">
        <v>41713111</v>
      </c>
      <c r="F44" s="15" t="s">
        <v>33</v>
      </c>
      <c r="G44" s="15" t="s">
        <v>22</v>
      </c>
      <c r="H44" s="15">
        <v>0.33605600000000002</v>
      </c>
      <c r="I44" s="15"/>
      <c r="J44" s="15"/>
      <c r="K44" s="15"/>
      <c r="L44" s="15"/>
      <c r="M44" s="15"/>
      <c r="N44" s="15"/>
      <c r="O44" s="15"/>
      <c r="P44" s="15"/>
      <c r="Q44" s="15"/>
      <c r="R44" s="15"/>
      <c r="S44" s="15"/>
      <c r="T44" s="15"/>
      <c r="U44" s="15"/>
    </row>
    <row r="45" spans="1:21" x14ac:dyDescent="0.25">
      <c r="A45" s="15"/>
      <c r="B45" s="15"/>
      <c r="C45" s="15"/>
      <c r="D45" s="15"/>
      <c r="E45" s="15"/>
      <c r="F45" s="15"/>
      <c r="G45" s="15"/>
      <c r="H45" s="15"/>
      <c r="I45" s="15"/>
      <c r="J45" s="15"/>
      <c r="K45" s="15"/>
      <c r="L45" s="15"/>
      <c r="M45" s="15"/>
      <c r="N45" s="15"/>
      <c r="O45" s="15"/>
      <c r="P45" s="15"/>
      <c r="Q45" s="15"/>
      <c r="R45" s="15"/>
      <c r="S45" s="15"/>
      <c r="T45" s="15"/>
      <c r="U45" s="15"/>
    </row>
  </sheetData>
  <mergeCells count="1">
    <mergeCell ref="A1:O1"/>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
  <sheetViews>
    <sheetView workbookViewId="0">
      <selection activeCell="C12" sqref="C12"/>
    </sheetView>
  </sheetViews>
  <sheetFormatPr defaultColWidth="9.140625" defaultRowHeight="15" x14ac:dyDescent="0.25"/>
  <cols>
    <col min="1" max="1" width="9.140625" style="9"/>
    <col min="2" max="2" width="24" style="9" customWidth="1"/>
    <col min="3" max="3" width="40" style="9" customWidth="1"/>
    <col min="4" max="4" width="30" style="9" customWidth="1"/>
    <col min="5" max="5" width="16.5703125" style="9" customWidth="1"/>
    <col min="6" max="6" width="17.5703125" style="9" customWidth="1"/>
    <col min="7" max="7" width="18.42578125" style="9" customWidth="1"/>
    <col min="8" max="8" width="57.85546875" style="9" customWidth="1"/>
    <col min="9" max="16384" width="9.140625" style="9"/>
  </cols>
  <sheetData>
    <row r="1" spans="1:16" ht="64.5" customHeight="1" x14ac:dyDescent="0.25">
      <c r="A1" s="52" t="s">
        <v>829</v>
      </c>
      <c r="B1" s="52"/>
      <c r="C1" s="52"/>
      <c r="D1" s="52"/>
      <c r="E1" s="52"/>
      <c r="F1" s="52"/>
      <c r="G1" s="52"/>
      <c r="H1" s="52"/>
      <c r="I1" s="7"/>
      <c r="J1" s="7"/>
      <c r="K1" s="7"/>
      <c r="L1" s="7"/>
    </row>
    <row r="2" spans="1:16" x14ac:dyDescent="0.25">
      <c r="A2" s="10" t="s">
        <v>1</v>
      </c>
      <c r="B2" s="10" t="s">
        <v>298</v>
      </c>
      <c r="C2" s="10" t="s">
        <v>377</v>
      </c>
      <c r="D2" s="10" t="s">
        <v>765</v>
      </c>
      <c r="E2" s="10" t="s">
        <v>300</v>
      </c>
      <c r="F2" s="10" t="s">
        <v>3</v>
      </c>
      <c r="G2" s="10" t="s">
        <v>4</v>
      </c>
      <c r="H2" s="10" t="s">
        <v>363</v>
      </c>
      <c r="I2" s="10"/>
      <c r="J2" s="10"/>
      <c r="K2" s="10"/>
      <c r="L2" s="10"/>
      <c r="M2" s="10"/>
      <c r="N2" s="10"/>
      <c r="O2" s="10"/>
      <c r="P2" s="10"/>
    </row>
    <row r="3" spans="1:16" x14ac:dyDescent="0.25">
      <c r="A3" s="9">
        <v>1</v>
      </c>
      <c r="B3" s="9" t="s">
        <v>372</v>
      </c>
      <c r="C3" s="9">
        <v>0.57663500000000001</v>
      </c>
      <c r="D3" s="9" t="s">
        <v>373</v>
      </c>
      <c r="E3" s="9">
        <v>88799915</v>
      </c>
      <c r="F3" s="9" t="s">
        <v>28</v>
      </c>
      <c r="G3" s="9" t="s">
        <v>21</v>
      </c>
      <c r="H3" s="9">
        <v>4.9143600000000003E-2</v>
      </c>
      <c r="K3" s="11"/>
    </row>
    <row r="4" spans="1:16" x14ac:dyDescent="0.25">
      <c r="A4" s="9">
        <v>2</v>
      </c>
      <c r="B4" s="9" t="s">
        <v>374</v>
      </c>
      <c r="C4" s="9">
        <v>0.53659800000000002</v>
      </c>
      <c r="D4" s="9" t="s">
        <v>375</v>
      </c>
      <c r="E4" s="9">
        <v>38517488</v>
      </c>
      <c r="F4" s="9" t="s">
        <v>33</v>
      </c>
      <c r="G4" s="9" t="s">
        <v>21</v>
      </c>
      <c r="H4" s="9">
        <v>6.4369099999999999E-2</v>
      </c>
      <c r="K4" s="11"/>
      <c r="M4" s="11"/>
    </row>
    <row r="5" spans="1:16" x14ac:dyDescent="0.25">
      <c r="A5" s="9">
        <v>12</v>
      </c>
      <c r="B5" s="9" t="s">
        <v>376</v>
      </c>
      <c r="C5" s="9">
        <v>0.51558800000000005</v>
      </c>
      <c r="D5" s="9" t="s">
        <v>118</v>
      </c>
      <c r="E5" s="9">
        <v>84367869</v>
      </c>
      <c r="F5" s="9" t="s">
        <v>28</v>
      </c>
      <c r="G5" s="9" t="s">
        <v>21</v>
      </c>
      <c r="H5" s="9">
        <v>0.33180999999999999</v>
      </c>
      <c r="K5" s="11"/>
    </row>
  </sheetData>
  <mergeCells count="1">
    <mergeCell ref="A1:H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18"/>
  <sheetViews>
    <sheetView zoomScaleNormal="100" workbookViewId="0">
      <pane xSplit="1" ySplit="2" topLeftCell="B3" activePane="bottomRight" state="frozen"/>
      <selection pane="topRight" activeCell="B1" sqref="B1"/>
      <selection pane="bottomLeft" activeCell="A4" sqref="A4"/>
      <selection pane="bottomRight" sqref="A1:P1"/>
    </sheetView>
  </sheetViews>
  <sheetFormatPr defaultColWidth="9.140625" defaultRowHeight="15" x14ac:dyDescent="0.25"/>
  <cols>
    <col min="1" max="1" width="12.28515625" style="24" customWidth="1"/>
    <col min="2" max="2" width="9.140625" style="24"/>
    <col min="3" max="3" width="19.140625" style="24" customWidth="1"/>
    <col min="4" max="4" width="12.5703125" style="24" customWidth="1"/>
    <col min="5" max="5" width="13.7109375" style="24" customWidth="1"/>
    <col min="6" max="6" width="13.42578125" style="24" customWidth="1"/>
    <col min="7" max="7" width="10.7109375" style="24" customWidth="1"/>
    <col min="8" max="8" width="9.7109375" style="24" customWidth="1"/>
    <col min="9" max="9" width="24.42578125" style="24" customWidth="1"/>
    <col min="10" max="10" width="10.28515625" style="24" customWidth="1"/>
    <col min="11" max="11" width="8.7109375" style="24" customWidth="1"/>
    <col min="12" max="12" width="8.42578125" style="24" customWidth="1"/>
    <col min="13" max="13" width="22.28515625" style="24" customWidth="1"/>
    <col min="14" max="14" width="8.5703125" style="24" customWidth="1"/>
    <col min="15" max="15" width="6.7109375" style="24" customWidth="1"/>
    <col min="16" max="16" width="5.85546875" style="24" customWidth="1"/>
    <col min="17" max="17" width="16.28515625" style="24" customWidth="1"/>
    <col min="18" max="18" width="42.7109375" style="24" customWidth="1"/>
    <col min="19" max="19" width="31.85546875" style="24" customWidth="1"/>
    <col min="20" max="20" width="48.7109375" style="24" customWidth="1"/>
    <col min="21" max="21" width="21.42578125" style="24" customWidth="1"/>
    <col min="22" max="22" width="115.85546875" style="24" customWidth="1"/>
    <col min="23" max="23" width="176.140625" style="24" customWidth="1"/>
    <col min="24" max="16384" width="9.140625" style="24"/>
  </cols>
  <sheetData>
    <row r="1" spans="1:23" ht="139.5" customHeight="1" x14ac:dyDescent="0.25">
      <c r="A1" s="52" t="s">
        <v>830</v>
      </c>
      <c r="B1" s="52"/>
      <c r="C1" s="52"/>
      <c r="D1" s="52"/>
      <c r="E1" s="52"/>
      <c r="F1" s="52"/>
      <c r="G1" s="52"/>
      <c r="H1" s="52"/>
      <c r="I1" s="52"/>
      <c r="J1" s="52"/>
      <c r="K1" s="52"/>
      <c r="L1" s="52"/>
      <c r="M1" s="52"/>
      <c r="N1" s="52"/>
      <c r="O1" s="52"/>
      <c r="P1" s="52"/>
      <c r="Q1" s="6"/>
      <c r="R1" s="6"/>
      <c r="S1" s="6"/>
      <c r="T1" s="6"/>
      <c r="U1" s="6"/>
      <c r="V1" s="6"/>
      <c r="W1" s="6"/>
    </row>
    <row r="2" spans="1:23" ht="45" x14ac:dyDescent="0.25">
      <c r="A2" s="3" t="s">
        <v>0</v>
      </c>
      <c r="B2" s="3" t="s">
        <v>1</v>
      </c>
      <c r="C2" s="3" t="s">
        <v>2</v>
      </c>
      <c r="D2" s="3" t="s">
        <v>3</v>
      </c>
      <c r="E2" s="3" t="s">
        <v>4</v>
      </c>
      <c r="F2" s="3" t="s">
        <v>8</v>
      </c>
      <c r="G2" s="3" t="s">
        <v>9</v>
      </c>
      <c r="H2" s="3" t="s">
        <v>10</v>
      </c>
      <c r="I2" s="3" t="s">
        <v>11</v>
      </c>
      <c r="J2" s="3" t="s">
        <v>12</v>
      </c>
      <c r="K2" s="3" t="s">
        <v>13</v>
      </c>
      <c r="L2" s="3" t="s">
        <v>14</v>
      </c>
      <c r="M2" s="3" t="s">
        <v>15</v>
      </c>
      <c r="N2" s="3" t="s">
        <v>5</v>
      </c>
      <c r="O2" s="3" t="s">
        <v>6</v>
      </c>
      <c r="P2" s="3" t="s">
        <v>7</v>
      </c>
      <c r="Q2" s="3" t="s">
        <v>16</v>
      </c>
      <c r="R2" s="3" t="s">
        <v>41</v>
      </c>
      <c r="S2" s="3" t="s">
        <v>42</v>
      </c>
      <c r="T2" s="3" t="s">
        <v>43</v>
      </c>
      <c r="U2" s="3" t="s">
        <v>17</v>
      </c>
      <c r="V2" s="3" t="s">
        <v>18</v>
      </c>
      <c r="W2" s="3" t="s">
        <v>19</v>
      </c>
    </row>
    <row r="3" spans="1:23" ht="405" x14ac:dyDescent="0.25">
      <c r="A3" s="23" t="s">
        <v>44</v>
      </c>
      <c r="B3" s="23">
        <v>9</v>
      </c>
      <c r="C3" s="23">
        <v>120518162</v>
      </c>
      <c r="D3" s="23" t="s">
        <v>28</v>
      </c>
      <c r="E3" s="23" t="s">
        <v>21</v>
      </c>
      <c r="F3" s="23">
        <v>-4.1399999999999999E-2</v>
      </c>
      <c r="G3" s="23">
        <v>6.4000000000000003E-3</v>
      </c>
      <c r="H3" s="4">
        <v>1.2870000000000001E-10</v>
      </c>
      <c r="I3" s="23">
        <v>0.72760000000000002</v>
      </c>
      <c r="J3" s="23">
        <v>-2.9600000000000001E-2</v>
      </c>
      <c r="K3" s="23">
        <v>8.3999999999999995E-3</v>
      </c>
      <c r="L3" s="23">
        <v>4.371E-4</v>
      </c>
      <c r="M3" s="23">
        <v>0.72889999999999999</v>
      </c>
      <c r="N3" s="23">
        <v>0</v>
      </c>
      <c r="O3" s="23">
        <v>0</v>
      </c>
      <c r="P3" s="23">
        <v>0.86890000000000001</v>
      </c>
      <c r="Q3" s="23" t="s">
        <v>45</v>
      </c>
      <c r="R3" s="23" t="s">
        <v>46</v>
      </c>
      <c r="S3" s="23" t="s">
        <v>47</v>
      </c>
      <c r="T3" s="23" t="s">
        <v>48</v>
      </c>
      <c r="U3" s="23" t="s">
        <v>49</v>
      </c>
      <c r="V3" s="23" t="s">
        <v>50</v>
      </c>
      <c r="W3" s="23" t="s">
        <v>51</v>
      </c>
    </row>
    <row r="4" spans="1:23" ht="409.5" x14ac:dyDescent="0.25">
      <c r="A4" s="23" t="s">
        <v>52</v>
      </c>
      <c r="B4" s="23">
        <v>18</v>
      </c>
      <c r="C4" s="23">
        <v>50887961</v>
      </c>
      <c r="D4" s="23" t="s">
        <v>33</v>
      </c>
      <c r="E4" s="23" t="s">
        <v>22</v>
      </c>
      <c r="F4" s="23">
        <v>3.32E-2</v>
      </c>
      <c r="G4" s="23">
        <v>5.7000000000000002E-3</v>
      </c>
      <c r="H4" s="4">
        <v>5.5860000000000004E-9</v>
      </c>
      <c r="I4" s="23">
        <v>0.45119999999999999</v>
      </c>
      <c r="J4" s="23">
        <v>2.8299999999999999E-2</v>
      </c>
      <c r="K4" s="23">
        <v>7.4999999999999997E-3</v>
      </c>
      <c r="L4" s="23">
        <v>1.549E-4</v>
      </c>
      <c r="M4" s="23">
        <v>0.44729999999999998</v>
      </c>
      <c r="N4" s="23">
        <v>0</v>
      </c>
      <c r="O4" s="23">
        <v>0</v>
      </c>
      <c r="P4" s="23">
        <v>0.67120000000000002</v>
      </c>
      <c r="Q4" s="23" t="s">
        <v>53</v>
      </c>
      <c r="R4" s="23" t="s">
        <v>54</v>
      </c>
      <c r="S4" s="23" t="s">
        <v>54</v>
      </c>
      <c r="T4" s="23" t="s">
        <v>55</v>
      </c>
      <c r="U4" s="23" t="s">
        <v>55</v>
      </c>
      <c r="V4" s="23" t="s">
        <v>56</v>
      </c>
      <c r="W4" s="23" t="s">
        <v>57</v>
      </c>
    </row>
    <row r="5" spans="1:23" ht="409.5" x14ac:dyDescent="0.25">
      <c r="A5" s="23" t="s">
        <v>58</v>
      </c>
      <c r="B5" s="23">
        <v>3</v>
      </c>
      <c r="C5" s="23">
        <v>49206767</v>
      </c>
      <c r="D5" s="23" t="s">
        <v>28</v>
      </c>
      <c r="E5" s="23" t="s">
        <v>21</v>
      </c>
      <c r="F5" s="23">
        <v>-3.3799999999999997E-2</v>
      </c>
      <c r="G5" s="23">
        <v>6.0000000000000001E-3</v>
      </c>
      <c r="H5" s="4">
        <v>1.475E-8</v>
      </c>
      <c r="I5" s="23">
        <v>0.66180000000000005</v>
      </c>
      <c r="J5" s="23">
        <v>-2.0199999999999999E-2</v>
      </c>
      <c r="K5" s="23">
        <v>7.7999999999999996E-3</v>
      </c>
      <c r="L5" s="23">
        <v>1.0019999999999999E-2</v>
      </c>
      <c r="M5" s="23">
        <v>0.66369999999999996</v>
      </c>
      <c r="N5" s="23">
        <v>0</v>
      </c>
      <c r="O5" s="23">
        <v>0</v>
      </c>
      <c r="P5" s="23">
        <v>0.753</v>
      </c>
      <c r="Q5" s="23" t="s">
        <v>59</v>
      </c>
      <c r="R5" s="23" t="s">
        <v>60</v>
      </c>
      <c r="S5" s="23" t="s">
        <v>61</v>
      </c>
      <c r="T5" s="23" t="s">
        <v>62</v>
      </c>
      <c r="U5" s="23" t="s">
        <v>63</v>
      </c>
      <c r="V5" s="23" t="s">
        <v>64</v>
      </c>
      <c r="W5" s="23" t="s">
        <v>65</v>
      </c>
    </row>
    <row r="6" spans="1:23" ht="210" x14ac:dyDescent="0.25">
      <c r="A6" s="23" t="s">
        <v>66</v>
      </c>
      <c r="B6" s="23">
        <v>5</v>
      </c>
      <c r="C6" s="23">
        <v>139623901</v>
      </c>
      <c r="D6" s="23" t="s">
        <v>28</v>
      </c>
      <c r="E6" s="23" t="s">
        <v>22</v>
      </c>
      <c r="F6" s="23">
        <v>-3.6999999999999998E-2</v>
      </c>
      <c r="G6" s="23">
        <v>6.7000000000000002E-3</v>
      </c>
      <c r="H6" s="4">
        <v>3.323E-8</v>
      </c>
      <c r="I6" s="23">
        <v>0.46379999999999999</v>
      </c>
      <c r="J6" s="23">
        <v>-3.1699999999999999E-2</v>
      </c>
      <c r="K6" s="23">
        <v>8.5000000000000006E-3</v>
      </c>
      <c r="L6" s="23">
        <v>1.9249999999999999E-4</v>
      </c>
      <c r="M6" s="23">
        <v>0.46010000000000001</v>
      </c>
      <c r="N6" s="23">
        <v>0</v>
      </c>
      <c r="O6" s="23">
        <v>0</v>
      </c>
      <c r="P6" s="23">
        <v>0.84189999999999998</v>
      </c>
      <c r="Q6" s="23"/>
      <c r="R6" s="23" t="s">
        <v>67</v>
      </c>
      <c r="S6" s="23"/>
      <c r="T6" s="23" t="s">
        <v>68</v>
      </c>
      <c r="U6" s="23" t="s">
        <v>69</v>
      </c>
      <c r="V6" s="23" t="s">
        <v>70</v>
      </c>
      <c r="W6" s="23" t="s">
        <v>71</v>
      </c>
    </row>
    <row r="7" spans="1:23" ht="409.5" x14ac:dyDescent="0.25">
      <c r="A7" s="23" t="s">
        <v>72</v>
      </c>
      <c r="B7" s="23">
        <v>7</v>
      </c>
      <c r="C7" s="23">
        <v>12261911</v>
      </c>
      <c r="D7" s="23" t="s">
        <v>33</v>
      </c>
      <c r="E7" s="23" t="s">
        <v>22</v>
      </c>
      <c r="F7" s="23">
        <v>3.61E-2</v>
      </c>
      <c r="G7" s="23">
        <v>6.0000000000000001E-3</v>
      </c>
      <c r="H7" s="4">
        <v>2.0540000000000001E-9</v>
      </c>
      <c r="I7" s="23">
        <v>0.36799999999999999</v>
      </c>
      <c r="J7" s="23">
        <v>2.0299999999999999E-2</v>
      </c>
      <c r="K7" s="23">
        <v>7.9000000000000008E-3</v>
      </c>
      <c r="L7" s="23">
        <v>1.0030000000000001E-2</v>
      </c>
      <c r="M7" s="23">
        <v>0.36070000000000002</v>
      </c>
      <c r="N7" s="23">
        <v>0</v>
      </c>
      <c r="O7" s="23">
        <v>0</v>
      </c>
      <c r="P7" s="23">
        <v>0.42580000000000001</v>
      </c>
      <c r="Q7" s="23" t="s">
        <v>73</v>
      </c>
      <c r="R7" s="23" t="s">
        <v>74</v>
      </c>
      <c r="S7" s="23" t="s">
        <v>595</v>
      </c>
      <c r="T7" s="23" t="s">
        <v>75</v>
      </c>
      <c r="U7" s="23" t="s">
        <v>75</v>
      </c>
      <c r="V7" s="23" t="s">
        <v>76</v>
      </c>
      <c r="W7" s="23" t="s">
        <v>77</v>
      </c>
    </row>
    <row r="8" spans="1:23" ht="409.5" x14ac:dyDescent="0.25">
      <c r="A8" s="23" t="s">
        <v>78</v>
      </c>
      <c r="B8" s="23">
        <v>1</v>
      </c>
      <c r="C8" s="23">
        <v>73538351</v>
      </c>
      <c r="D8" s="23" t="s">
        <v>28</v>
      </c>
      <c r="E8" s="23" t="s">
        <v>22</v>
      </c>
      <c r="F8" s="23">
        <v>-4.53E-2</v>
      </c>
      <c r="G8" s="23">
        <v>6.6E-3</v>
      </c>
      <c r="H8" s="4">
        <v>9.5969999999999996E-12</v>
      </c>
      <c r="I8" s="23">
        <v>0.4602</v>
      </c>
      <c r="J8" s="23">
        <v>-3.1E-2</v>
      </c>
      <c r="K8" s="23">
        <v>8.5000000000000006E-3</v>
      </c>
      <c r="L8" s="23">
        <v>2.543E-4</v>
      </c>
      <c r="M8" s="23">
        <v>0.46379999999999999</v>
      </c>
      <c r="N8" s="23">
        <v>0</v>
      </c>
      <c r="O8" s="23">
        <v>0</v>
      </c>
      <c r="P8" s="23">
        <v>0.20130000000000001</v>
      </c>
      <c r="Q8" s="23" t="s">
        <v>79</v>
      </c>
      <c r="R8" s="23" t="s">
        <v>80</v>
      </c>
      <c r="S8" s="23" t="s">
        <v>596</v>
      </c>
      <c r="T8" s="23" t="s">
        <v>81</v>
      </c>
      <c r="U8" s="23" t="s">
        <v>82</v>
      </c>
      <c r="V8" s="23" t="s">
        <v>83</v>
      </c>
      <c r="W8" s="23" t="s">
        <v>84</v>
      </c>
    </row>
    <row r="9" spans="1:23" ht="300" x14ac:dyDescent="0.25">
      <c r="A9" s="23" t="s">
        <v>85</v>
      </c>
      <c r="B9" s="23">
        <v>1</v>
      </c>
      <c r="C9" s="23">
        <v>88788948</v>
      </c>
      <c r="D9" s="23" t="s">
        <v>28</v>
      </c>
      <c r="E9" s="23" t="s">
        <v>21</v>
      </c>
      <c r="F9" s="23">
        <v>-3.6400000000000002E-2</v>
      </c>
      <c r="G9" s="23">
        <v>6.4999999999999997E-3</v>
      </c>
      <c r="H9" s="4">
        <v>1.852E-8</v>
      </c>
      <c r="I9" s="23">
        <v>0.25719999999999998</v>
      </c>
      <c r="J9" s="23">
        <v>-8.0999999999999996E-3</v>
      </c>
      <c r="K9" s="23">
        <v>8.5000000000000006E-3</v>
      </c>
      <c r="L9" s="23">
        <v>0.34050000000000002</v>
      </c>
      <c r="M9" s="23">
        <v>0.2581</v>
      </c>
      <c r="N9" s="23">
        <v>0</v>
      </c>
      <c r="O9" s="23">
        <v>0</v>
      </c>
      <c r="P9" s="23">
        <v>0.1007</v>
      </c>
      <c r="Q9" s="23" t="s">
        <v>86</v>
      </c>
      <c r="R9" s="23" t="s">
        <v>87</v>
      </c>
      <c r="S9" s="23" t="s">
        <v>88</v>
      </c>
      <c r="T9" s="23" t="s">
        <v>89</v>
      </c>
      <c r="U9" s="23" t="s">
        <v>90</v>
      </c>
      <c r="V9" s="23" t="s">
        <v>91</v>
      </c>
      <c r="W9" s="23" t="s">
        <v>92</v>
      </c>
    </row>
    <row r="10" spans="1:23" ht="409.5" x14ac:dyDescent="0.25">
      <c r="A10" s="23" t="s">
        <v>93</v>
      </c>
      <c r="B10" s="23">
        <v>20</v>
      </c>
      <c r="C10" s="23">
        <v>50959453</v>
      </c>
      <c r="D10" s="23" t="s">
        <v>21</v>
      </c>
      <c r="E10" s="23" t="s">
        <v>22</v>
      </c>
      <c r="F10" s="23">
        <v>4.5400000000000003E-2</v>
      </c>
      <c r="G10" s="23">
        <v>7.6E-3</v>
      </c>
      <c r="H10" s="4">
        <v>1.9479999999999999E-9</v>
      </c>
      <c r="I10" s="23">
        <v>0.75980000000000003</v>
      </c>
      <c r="J10" s="23">
        <v>3.1600000000000003E-2</v>
      </c>
      <c r="K10" s="23">
        <v>9.9000000000000008E-3</v>
      </c>
      <c r="L10" s="23">
        <v>1.384E-3</v>
      </c>
      <c r="M10" s="23">
        <v>0.77090000000000003</v>
      </c>
      <c r="N10" s="23">
        <v>0</v>
      </c>
      <c r="O10" s="23">
        <v>0</v>
      </c>
      <c r="P10" s="23">
        <v>0.80569999999999997</v>
      </c>
      <c r="Q10" s="23" t="s">
        <v>94</v>
      </c>
      <c r="R10" s="23" t="s">
        <v>95</v>
      </c>
      <c r="S10" s="23" t="s">
        <v>597</v>
      </c>
      <c r="T10" s="23" t="s">
        <v>96</v>
      </c>
      <c r="U10" s="23" t="s">
        <v>97</v>
      </c>
      <c r="V10" s="23" t="s">
        <v>98</v>
      </c>
      <c r="W10" s="23" t="s">
        <v>99</v>
      </c>
    </row>
    <row r="11" spans="1:23" x14ac:dyDescent="0.25">
      <c r="A11" s="23" t="s">
        <v>100</v>
      </c>
      <c r="B11" s="23">
        <v>13</v>
      </c>
      <c r="C11" s="23">
        <v>54034124</v>
      </c>
      <c r="D11" s="23" t="s">
        <v>33</v>
      </c>
      <c r="E11" s="23" t="s">
        <v>28</v>
      </c>
      <c r="F11" s="23">
        <v>3.5400000000000001E-2</v>
      </c>
      <c r="G11" s="23">
        <v>6.3E-3</v>
      </c>
      <c r="H11" s="4">
        <v>1.7529999999999999E-8</v>
      </c>
      <c r="I11" s="23">
        <v>0.38529999999999998</v>
      </c>
      <c r="J11" s="23">
        <v>2.46E-2</v>
      </c>
      <c r="K11" s="23">
        <v>8.3000000000000001E-3</v>
      </c>
      <c r="L11" s="23">
        <v>3.0370000000000002E-3</v>
      </c>
      <c r="M11" s="23">
        <v>0.38229999999999997</v>
      </c>
      <c r="N11" s="23">
        <v>0</v>
      </c>
      <c r="O11" s="23">
        <v>0</v>
      </c>
      <c r="P11" s="23">
        <v>0.31480000000000002</v>
      </c>
      <c r="Q11" s="23" t="s">
        <v>101</v>
      </c>
      <c r="R11" s="23" t="s">
        <v>102</v>
      </c>
      <c r="S11" s="23" t="s">
        <v>103</v>
      </c>
      <c r="T11" s="23"/>
      <c r="U11" s="23"/>
      <c r="V11" s="23" t="s">
        <v>104</v>
      </c>
      <c r="W11" s="23" t="s">
        <v>105</v>
      </c>
    </row>
    <row r="12" spans="1:23" ht="195" x14ac:dyDescent="0.25">
      <c r="A12" s="23" t="s">
        <v>106</v>
      </c>
      <c r="B12" s="23">
        <v>1</v>
      </c>
      <c r="C12" s="23">
        <v>96175101</v>
      </c>
      <c r="D12" s="23" t="s">
        <v>28</v>
      </c>
      <c r="E12" s="23" t="s">
        <v>22</v>
      </c>
      <c r="F12" s="23">
        <v>3.1899999999999998E-2</v>
      </c>
      <c r="G12" s="23">
        <v>5.7999999999999996E-3</v>
      </c>
      <c r="H12" s="4">
        <v>3.3500000000000002E-8</v>
      </c>
      <c r="I12" s="23">
        <v>0.49559999999999998</v>
      </c>
      <c r="J12" s="23">
        <v>1.29E-2</v>
      </c>
      <c r="K12" s="23">
        <v>7.6E-3</v>
      </c>
      <c r="L12" s="23">
        <v>8.8029999999999997E-2</v>
      </c>
      <c r="M12" s="23">
        <v>0.49619999999999997</v>
      </c>
      <c r="N12" s="23">
        <v>0</v>
      </c>
      <c r="O12" s="23">
        <v>0</v>
      </c>
      <c r="P12" s="23">
        <v>0.6633</v>
      </c>
      <c r="Q12" s="23" t="s">
        <v>107</v>
      </c>
      <c r="R12" s="23" t="s">
        <v>108</v>
      </c>
      <c r="S12" s="23" t="s">
        <v>108</v>
      </c>
      <c r="T12" s="23" t="s">
        <v>109</v>
      </c>
      <c r="U12" s="23" t="s">
        <v>109</v>
      </c>
      <c r="V12" s="23"/>
      <c r="W12" s="23" t="s">
        <v>110</v>
      </c>
    </row>
    <row r="13" spans="1:23" ht="409.5" x14ac:dyDescent="0.25">
      <c r="A13" s="23" t="s">
        <v>111</v>
      </c>
      <c r="B13" s="23">
        <v>5</v>
      </c>
      <c r="C13" s="23">
        <v>103698728</v>
      </c>
      <c r="D13" s="23" t="s">
        <v>33</v>
      </c>
      <c r="E13" s="23" t="s">
        <v>22</v>
      </c>
      <c r="F13" s="23">
        <v>-4.0800000000000003E-2</v>
      </c>
      <c r="G13" s="23">
        <v>5.8999999999999999E-3</v>
      </c>
      <c r="H13" s="4">
        <v>6.8009999999999998E-12</v>
      </c>
      <c r="I13" s="23">
        <v>0.61499999999999999</v>
      </c>
      <c r="J13" s="23">
        <v>-2.76E-2</v>
      </c>
      <c r="K13" s="23">
        <v>7.7999999999999996E-3</v>
      </c>
      <c r="L13" s="23">
        <v>3.7730000000000001E-4</v>
      </c>
      <c r="M13" s="23">
        <v>0.62019999999999997</v>
      </c>
      <c r="N13" s="23">
        <v>0</v>
      </c>
      <c r="O13" s="23">
        <v>0</v>
      </c>
      <c r="P13" s="23">
        <v>0.88600000000000001</v>
      </c>
      <c r="Q13" s="23" t="s">
        <v>112</v>
      </c>
      <c r="R13" s="23" t="s">
        <v>113</v>
      </c>
      <c r="S13" s="23" t="s">
        <v>598</v>
      </c>
      <c r="T13" s="23" t="s">
        <v>114</v>
      </c>
      <c r="U13" s="23" t="s">
        <v>114</v>
      </c>
      <c r="V13" s="23" t="s">
        <v>115</v>
      </c>
      <c r="W13" s="23" t="s">
        <v>116</v>
      </c>
    </row>
    <row r="14" spans="1:23" ht="90" x14ac:dyDescent="0.25">
      <c r="A14" s="23" t="s">
        <v>117</v>
      </c>
      <c r="B14" s="23">
        <v>12</v>
      </c>
      <c r="C14" s="23">
        <v>84367582</v>
      </c>
      <c r="D14" s="23" t="s">
        <v>28</v>
      </c>
      <c r="E14" s="23" t="s">
        <v>21</v>
      </c>
      <c r="F14" s="23">
        <v>3.5499999999999997E-2</v>
      </c>
      <c r="G14" s="23">
        <v>6.3E-3</v>
      </c>
      <c r="H14" s="4">
        <v>1.35E-8</v>
      </c>
      <c r="I14" s="23">
        <v>0.42609999999999998</v>
      </c>
      <c r="J14" s="23">
        <v>1.8E-3</v>
      </c>
      <c r="K14" s="23">
        <v>8.3000000000000001E-3</v>
      </c>
      <c r="L14" s="23">
        <v>0.82599999999999996</v>
      </c>
      <c r="M14" s="23">
        <v>0.42030000000000001</v>
      </c>
      <c r="N14" s="23">
        <v>0</v>
      </c>
      <c r="O14" s="23">
        <v>0</v>
      </c>
      <c r="P14" s="23">
        <v>0.26669999999999999</v>
      </c>
      <c r="Q14" s="23" t="s">
        <v>118</v>
      </c>
      <c r="R14" s="23" t="s">
        <v>119</v>
      </c>
      <c r="S14" s="23" t="s">
        <v>120</v>
      </c>
      <c r="T14" s="23"/>
      <c r="U14" s="23"/>
      <c r="V14" s="23"/>
      <c r="W14" s="23" t="s">
        <v>121</v>
      </c>
    </row>
    <row r="15" spans="1:23" ht="270" x14ac:dyDescent="0.25">
      <c r="A15" s="23" t="s">
        <v>122</v>
      </c>
      <c r="B15" s="23">
        <v>11</v>
      </c>
      <c r="C15" s="23">
        <v>127028517</v>
      </c>
      <c r="D15" s="23" t="s">
        <v>28</v>
      </c>
      <c r="E15" s="23" t="s">
        <v>21</v>
      </c>
      <c r="F15" s="23">
        <v>-6.13E-2</v>
      </c>
      <c r="G15" s="23">
        <v>1.0800000000000001E-2</v>
      </c>
      <c r="H15" s="4">
        <v>1.5650000000000001E-8</v>
      </c>
      <c r="I15" s="23">
        <v>0.83189999999999997</v>
      </c>
      <c r="J15" s="23">
        <v>-4.8000000000000001E-2</v>
      </c>
      <c r="K15" s="23">
        <v>1.4200000000000001E-2</v>
      </c>
      <c r="L15" s="23">
        <v>7.3099999999999999E-4</v>
      </c>
      <c r="M15" s="23">
        <v>0.84860000000000002</v>
      </c>
      <c r="N15" s="23">
        <v>0</v>
      </c>
      <c r="O15" s="23">
        <v>0</v>
      </c>
      <c r="P15" s="23">
        <v>0.44190000000000002</v>
      </c>
      <c r="Q15" s="23" t="s">
        <v>123</v>
      </c>
      <c r="R15" s="23" t="s">
        <v>124</v>
      </c>
      <c r="S15" s="23" t="s">
        <v>125</v>
      </c>
      <c r="T15" s="23" t="s">
        <v>126</v>
      </c>
      <c r="U15" s="23" t="s">
        <v>126</v>
      </c>
      <c r="V15" s="23"/>
      <c r="W15" s="23" t="s">
        <v>127</v>
      </c>
    </row>
    <row r="16" spans="1:23" ht="409.5" x14ac:dyDescent="0.25">
      <c r="A16" s="23" t="s">
        <v>128</v>
      </c>
      <c r="B16" s="23">
        <v>16</v>
      </c>
      <c r="C16" s="23">
        <v>72211984</v>
      </c>
      <c r="D16" s="23" t="s">
        <v>28</v>
      </c>
      <c r="E16" s="23" t="s">
        <v>22</v>
      </c>
      <c r="F16" s="23">
        <v>-3.3799999999999997E-2</v>
      </c>
      <c r="G16" s="23">
        <v>5.7999999999999996E-3</v>
      </c>
      <c r="H16" s="4">
        <v>5.3480000000000001E-9</v>
      </c>
      <c r="I16" s="23">
        <v>0.57830000000000004</v>
      </c>
      <c r="J16" s="23">
        <v>-1.01E-2</v>
      </c>
      <c r="K16" s="23">
        <v>7.6E-3</v>
      </c>
      <c r="L16" s="23">
        <v>0.185</v>
      </c>
      <c r="M16" s="23">
        <v>0.58550000000000002</v>
      </c>
      <c r="N16" s="23">
        <v>0</v>
      </c>
      <c r="O16" s="23">
        <v>0</v>
      </c>
      <c r="P16" s="23">
        <v>0.14180000000000001</v>
      </c>
      <c r="Q16" s="23" t="s">
        <v>129</v>
      </c>
      <c r="R16" s="23" t="s">
        <v>130</v>
      </c>
      <c r="S16" s="23" t="s">
        <v>599</v>
      </c>
      <c r="T16" s="23" t="s">
        <v>131</v>
      </c>
      <c r="U16" s="23" t="s">
        <v>132</v>
      </c>
      <c r="V16" s="23" t="s">
        <v>133</v>
      </c>
      <c r="W16" s="23" t="s">
        <v>134</v>
      </c>
    </row>
    <row r="17" spans="1:23" ht="150" x14ac:dyDescent="0.25">
      <c r="A17" s="23" t="s">
        <v>135</v>
      </c>
      <c r="B17" s="23">
        <v>6</v>
      </c>
      <c r="C17" s="23">
        <v>27319595</v>
      </c>
      <c r="D17" s="23" t="s">
        <v>28</v>
      </c>
      <c r="E17" s="23" t="s">
        <v>21</v>
      </c>
      <c r="F17" s="23">
        <v>9.2399999999999996E-2</v>
      </c>
      <c r="G17" s="23">
        <v>1.6799999999999999E-2</v>
      </c>
      <c r="H17" s="4">
        <v>4.0539999999999998E-8</v>
      </c>
      <c r="I17" s="23">
        <v>0.13900000000000001</v>
      </c>
      <c r="J17" s="23">
        <v>6.6299999999999998E-2</v>
      </c>
      <c r="K17" s="23">
        <v>2.1999999999999999E-2</v>
      </c>
      <c r="L17" s="23">
        <v>2.6059999999999998E-3</v>
      </c>
      <c r="M17" s="23">
        <v>0.1207</v>
      </c>
      <c r="N17" s="23">
        <v>0</v>
      </c>
      <c r="O17" s="23">
        <v>0</v>
      </c>
      <c r="P17" s="23">
        <v>0.6754</v>
      </c>
      <c r="Q17" s="23" t="s">
        <v>136</v>
      </c>
      <c r="R17" s="23" t="s">
        <v>137</v>
      </c>
      <c r="S17" s="23" t="s">
        <v>138</v>
      </c>
      <c r="T17" s="23" t="s">
        <v>139</v>
      </c>
      <c r="U17" s="23" t="s">
        <v>140</v>
      </c>
      <c r="V17" s="23" t="s">
        <v>141</v>
      </c>
      <c r="W17" s="23" t="s">
        <v>142</v>
      </c>
    </row>
    <row r="18" spans="1:23" ht="409.5" x14ac:dyDescent="0.25">
      <c r="A18" s="23" t="s">
        <v>143</v>
      </c>
      <c r="B18" s="23">
        <v>22</v>
      </c>
      <c r="C18" s="23">
        <v>41854446</v>
      </c>
      <c r="D18" s="23" t="s">
        <v>28</v>
      </c>
      <c r="E18" s="23" t="s">
        <v>21</v>
      </c>
      <c r="F18" s="23">
        <v>-3.8199999999999998E-2</v>
      </c>
      <c r="G18" s="23">
        <v>6.8999999999999999E-3</v>
      </c>
      <c r="H18" s="4">
        <v>2.7800000000000001E-8</v>
      </c>
      <c r="I18" s="23">
        <v>0.73060000000000003</v>
      </c>
      <c r="J18" s="23">
        <v>-1.84E-2</v>
      </c>
      <c r="K18" s="23">
        <v>9.1000000000000004E-3</v>
      </c>
      <c r="L18" s="23">
        <v>4.2470000000000001E-2</v>
      </c>
      <c r="M18" s="23">
        <v>0.72909999999999997</v>
      </c>
      <c r="N18" s="23">
        <v>0</v>
      </c>
      <c r="O18" s="23">
        <v>0</v>
      </c>
      <c r="P18" s="23">
        <v>9.0340000000000004E-2</v>
      </c>
      <c r="Q18" s="23" t="s">
        <v>144</v>
      </c>
      <c r="R18" s="23" t="s">
        <v>145</v>
      </c>
      <c r="S18" s="23" t="s">
        <v>146</v>
      </c>
      <c r="T18" s="23" t="s">
        <v>147</v>
      </c>
      <c r="U18" s="23" t="s">
        <v>148</v>
      </c>
      <c r="V18" s="23" t="s">
        <v>149</v>
      </c>
      <c r="W18" s="23" t="s">
        <v>150</v>
      </c>
    </row>
  </sheetData>
  <mergeCells count="1">
    <mergeCell ref="A1:P1"/>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11"/>
  <sheetViews>
    <sheetView workbookViewId="0">
      <pane xSplit="1" ySplit="2" topLeftCell="B3" activePane="bottomRight" state="frozen"/>
      <selection pane="topRight" activeCell="B1" sqref="B1"/>
      <selection pane="bottomLeft" activeCell="A4" sqref="A4"/>
      <selection pane="bottomRight" sqref="A1:R1"/>
    </sheetView>
  </sheetViews>
  <sheetFormatPr defaultRowHeight="15" x14ac:dyDescent="0.25"/>
  <cols>
    <col min="1" max="1" width="17.5703125" customWidth="1"/>
    <col min="6" max="6" width="11.140625" customWidth="1"/>
    <col min="8" max="8" width="8.42578125" customWidth="1"/>
    <col min="9" max="9" width="16.140625" customWidth="1"/>
    <col min="10" max="10" width="10.5703125" customWidth="1"/>
    <col min="11" max="11" width="10.85546875" customWidth="1"/>
    <col min="12" max="12" width="11" customWidth="1"/>
    <col min="13" max="13" width="16" customWidth="1"/>
    <col min="15" max="15" width="7.28515625" customWidth="1"/>
    <col min="16" max="16" width="6.140625" customWidth="1"/>
    <col min="17" max="17" width="14.5703125" customWidth="1"/>
    <col min="18" max="18" width="23.42578125" customWidth="1"/>
    <col min="19" max="19" width="33.140625" customWidth="1"/>
    <col min="20" max="20" width="21.28515625" customWidth="1"/>
    <col min="21" max="21" width="13.42578125" customWidth="1"/>
    <col min="22" max="22" width="67.85546875" customWidth="1"/>
    <col min="23" max="23" width="129.7109375" customWidth="1"/>
  </cols>
  <sheetData>
    <row r="1" spans="1:23" ht="141.75" customHeight="1" x14ac:dyDescent="0.25">
      <c r="A1" s="55" t="s">
        <v>831</v>
      </c>
      <c r="B1" s="55"/>
      <c r="C1" s="55"/>
      <c r="D1" s="55"/>
      <c r="E1" s="55"/>
      <c r="F1" s="55"/>
      <c r="G1" s="55"/>
      <c r="H1" s="55"/>
      <c r="I1" s="55"/>
      <c r="J1" s="55"/>
      <c r="K1" s="55"/>
      <c r="L1" s="55"/>
      <c r="M1" s="55"/>
      <c r="N1" s="55"/>
      <c r="O1" s="55"/>
      <c r="P1" s="55"/>
      <c r="Q1" s="55"/>
      <c r="R1" s="55"/>
    </row>
    <row r="2" spans="1:23" s="1" customFormat="1" ht="30" x14ac:dyDescent="0.25">
      <c r="A2" s="3" t="s">
        <v>0</v>
      </c>
      <c r="B2" s="3" t="s">
        <v>1</v>
      </c>
      <c r="C2" s="3" t="s">
        <v>2</v>
      </c>
      <c r="D2" s="3" t="s">
        <v>3</v>
      </c>
      <c r="E2" s="3" t="s">
        <v>4</v>
      </c>
      <c r="F2" s="3" t="s">
        <v>12</v>
      </c>
      <c r="G2" s="3" t="s">
        <v>13</v>
      </c>
      <c r="H2" s="3" t="s">
        <v>14</v>
      </c>
      <c r="I2" s="3" t="s">
        <v>15</v>
      </c>
      <c r="J2" s="3" t="s">
        <v>8</v>
      </c>
      <c r="K2" s="3" t="s">
        <v>9</v>
      </c>
      <c r="L2" s="3" t="s">
        <v>10</v>
      </c>
      <c r="M2" s="3" t="s">
        <v>11</v>
      </c>
      <c r="N2" s="3" t="s">
        <v>5</v>
      </c>
      <c r="O2" s="3" t="s">
        <v>6</v>
      </c>
      <c r="P2" s="3" t="s">
        <v>7</v>
      </c>
      <c r="Q2" s="3" t="s">
        <v>16</v>
      </c>
      <c r="R2" s="3" t="s">
        <v>41</v>
      </c>
      <c r="S2" s="3" t="s">
        <v>42</v>
      </c>
      <c r="T2" s="3" t="s">
        <v>43</v>
      </c>
      <c r="U2" s="3" t="s">
        <v>17</v>
      </c>
      <c r="V2" s="3" t="s">
        <v>18</v>
      </c>
      <c r="W2" s="3" t="s">
        <v>19</v>
      </c>
    </row>
    <row r="3" spans="1:23" ht="390" x14ac:dyDescent="0.25">
      <c r="A3" s="23" t="s">
        <v>151</v>
      </c>
      <c r="B3" s="23">
        <v>1</v>
      </c>
      <c r="C3" s="23">
        <v>72750500</v>
      </c>
      <c r="D3" s="23" t="s">
        <v>33</v>
      </c>
      <c r="E3" s="23" t="s">
        <v>22</v>
      </c>
      <c r="F3" s="23">
        <v>-4.4999999999999998E-2</v>
      </c>
      <c r="G3" s="23">
        <v>7.6E-3</v>
      </c>
      <c r="H3" s="4">
        <v>3.5239999999999998E-9</v>
      </c>
      <c r="I3" s="23">
        <v>0.39419999999999999</v>
      </c>
      <c r="J3" s="23">
        <v>-2.5899999999999999E-2</v>
      </c>
      <c r="K3" s="23">
        <v>5.7999999999999996E-3</v>
      </c>
      <c r="L3" s="4">
        <v>7.9950000000000005E-6</v>
      </c>
      <c r="M3" s="23">
        <v>0.39300000000000002</v>
      </c>
      <c r="N3" s="23">
        <v>0</v>
      </c>
      <c r="O3" s="23">
        <v>0</v>
      </c>
      <c r="P3" s="23">
        <v>0.1547</v>
      </c>
      <c r="Q3" s="23" t="s">
        <v>152</v>
      </c>
      <c r="R3" s="23" t="s">
        <v>153</v>
      </c>
      <c r="S3" s="23" t="s">
        <v>154</v>
      </c>
      <c r="T3" s="23" t="s">
        <v>155</v>
      </c>
      <c r="U3" s="23" t="s">
        <v>155</v>
      </c>
      <c r="V3" s="23" t="s">
        <v>156</v>
      </c>
      <c r="W3" s="23" t="s">
        <v>157</v>
      </c>
    </row>
    <row r="4" spans="1:23" ht="285" x14ac:dyDescent="0.25">
      <c r="A4" s="23" t="s">
        <v>158</v>
      </c>
      <c r="B4" s="23">
        <v>2</v>
      </c>
      <c r="C4" s="23">
        <v>57988194</v>
      </c>
      <c r="D4" s="23" t="s">
        <v>33</v>
      </c>
      <c r="E4" s="23" t="s">
        <v>28</v>
      </c>
      <c r="F4" s="23">
        <v>-4.2599999999999999E-2</v>
      </c>
      <c r="G4" s="23">
        <v>7.7000000000000002E-3</v>
      </c>
      <c r="H4" s="4">
        <v>3.4399999999999997E-8</v>
      </c>
      <c r="I4" s="23">
        <v>0.50960000000000005</v>
      </c>
      <c r="J4" s="23">
        <v>-9.5999999999999992E-3</v>
      </c>
      <c r="K4" s="23">
        <v>5.7999999999999996E-3</v>
      </c>
      <c r="L4" s="23">
        <v>0.10059999999999999</v>
      </c>
      <c r="M4" s="23">
        <v>0.50790000000000002</v>
      </c>
      <c r="N4" s="23">
        <v>0</v>
      </c>
      <c r="O4" s="23">
        <v>0</v>
      </c>
      <c r="P4" s="23">
        <v>6.6759999999999996E-3</v>
      </c>
      <c r="Q4" s="23" t="s">
        <v>159</v>
      </c>
      <c r="R4" s="23" t="s">
        <v>160</v>
      </c>
      <c r="S4" s="23" t="s">
        <v>161</v>
      </c>
      <c r="T4" s="23" t="s">
        <v>162</v>
      </c>
      <c r="U4" s="23" t="s">
        <v>163</v>
      </c>
      <c r="V4" s="23" t="s">
        <v>164</v>
      </c>
      <c r="W4" s="23" t="s">
        <v>165</v>
      </c>
    </row>
    <row r="5" spans="1:23" ht="409.5" x14ac:dyDescent="0.25">
      <c r="A5" s="23" t="s">
        <v>166</v>
      </c>
      <c r="B5" s="23">
        <v>14</v>
      </c>
      <c r="C5" s="23">
        <v>75167706</v>
      </c>
      <c r="D5" s="23" t="s">
        <v>33</v>
      </c>
      <c r="E5" s="23" t="s">
        <v>22</v>
      </c>
      <c r="F5" s="23">
        <v>-4.4699999999999997E-2</v>
      </c>
      <c r="G5" s="23">
        <v>7.4000000000000003E-3</v>
      </c>
      <c r="H5" s="4">
        <v>1.647E-9</v>
      </c>
      <c r="I5" s="23">
        <v>0.48199999999999998</v>
      </c>
      <c r="J5" s="23">
        <v>-2.29E-2</v>
      </c>
      <c r="K5" s="23">
        <v>5.5999999999999999E-3</v>
      </c>
      <c r="L5" s="4">
        <v>4.8659999999999998E-5</v>
      </c>
      <c r="M5" s="23">
        <v>0.47970000000000002</v>
      </c>
      <c r="N5" s="23">
        <v>0</v>
      </c>
      <c r="O5" s="23">
        <v>0</v>
      </c>
      <c r="P5" s="23">
        <v>0.502</v>
      </c>
      <c r="Q5" s="23" t="s">
        <v>167</v>
      </c>
      <c r="R5" s="23" t="s">
        <v>168</v>
      </c>
      <c r="S5" s="23" t="s">
        <v>600</v>
      </c>
      <c r="T5" s="23" t="s">
        <v>169</v>
      </c>
      <c r="U5" s="23" t="s">
        <v>170</v>
      </c>
      <c r="V5" s="23" t="s">
        <v>171</v>
      </c>
      <c r="W5" s="23" t="s">
        <v>172</v>
      </c>
    </row>
    <row r="6" spans="1:23" ht="90" x14ac:dyDescent="0.25">
      <c r="A6" s="23" t="s">
        <v>173</v>
      </c>
      <c r="B6" s="23">
        <v>14</v>
      </c>
      <c r="C6" s="23">
        <v>69416015</v>
      </c>
      <c r="D6" s="23" t="s">
        <v>33</v>
      </c>
      <c r="E6" s="23" t="s">
        <v>22</v>
      </c>
      <c r="F6" s="23">
        <v>-4.8300000000000003E-2</v>
      </c>
      <c r="G6" s="23">
        <v>8.2000000000000007E-3</v>
      </c>
      <c r="H6" s="4">
        <v>3.1709999999999999E-9</v>
      </c>
      <c r="I6" s="23">
        <v>0.6542</v>
      </c>
      <c r="J6" s="23">
        <v>1.6999999999999999E-3</v>
      </c>
      <c r="K6" s="23">
        <v>6.1999999999999998E-3</v>
      </c>
      <c r="L6" s="23">
        <v>0.78869999999999996</v>
      </c>
      <c r="M6" s="23">
        <v>0.64700000000000002</v>
      </c>
      <c r="N6" s="23">
        <v>0</v>
      </c>
      <c r="O6" s="23">
        <v>0</v>
      </c>
      <c r="P6" s="23">
        <v>0.47970000000000002</v>
      </c>
      <c r="Q6" s="23" t="s">
        <v>174</v>
      </c>
      <c r="R6" s="23" t="s">
        <v>175</v>
      </c>
      <c r="S6" s="23" t="s">
        <v>175</v>
      </c>
      <c r="T6" s="23" t="s">
        <v>176</v>
      </c>
      <c r="U6" s="23" t="s">
        <v>176</v>
      </c>
      <c r="V6" s="23" t="s">
        <v>177</v>
      </c>
      <c r="W6" s="23" t="s">
        <v>178</v>
      </c>
    </row>
    <row r="7" spans="1:23" ht="180" x14ac:dyDescent="0.25">
      <c r="A7" s="23" t="s">
        <v>179</v>
      </c>
      <c r="B7" s="23">
        <v>4</v>
      </c>
      <c r="C7" s="23">
        <v>3186244</v>
      </c>
      <c r="D7" s="23" t="s">
        <v>33</v>
      </c>
      <c r="E7" s="23" t="s">
        <v>22</v>
      </c>
      <c r="F7" s="23">
        <v>4.3299999999999998E-2</v>
      </c>
      <c r="G7" s="23">
        <v>7.7000000000000002E-3</v>
      </c>
      <c r="H7" s="4">
        <v>2.1039999999999998E-8</v>
      </c>
      <c r="I7" s="23">
        <v>0.51470000000000005</v>
      </c>
      <c r="J7" s="23">
        <v>2.18E-2</v>
      </c>
      <c r="K7" s="23">
        <v>5.8999999999999999E-3</v>
      </c>
      <c r="L7" s="23">
        <v>1.9790000000000001E-4</v>
      </c>
      <c r="M7" s="23">
        <v>0.51619999999999999</v>
      </c>
      <c r="N7" s="23">
        <v>0</v>
      </c>
      <c r="O7" s="23">
        <v>0</v>
      </c>
      <c r="P7" s="23">
        <v>0.82509999999999994</v>
      </c>
      <c r="Q7" s="23"/>
      <c r="R7" s="23" t="s">
        <v>180</v>
      </c>
      <c r="S7" s="23"/>
      <c r="T7" s="23" t="s">
        <v>181</v>
      </c>
      <c r="U7" s="23" t="s">
        <v>182</v>
      </c>
      <c r="V7" s="23" t="s">
        <v>183</v>
      </c>
      <c r="W7" s="23" t="s">
        <v>184</v>
      </c>
    </row>
    <row r="8" spans="1:23" ht="300" x14ac:dyDescent="0.25">
      <c r="A8" s="23" t="s">
        <v>185</v>
      </c>
      <c r="B8" s="23">
        <v>1</v>
      </c>
      <c r="C8" s="23">
        <v>72515717</v>
      </c>
      <c r="D8" s="23" t="s">
        <v>28</v>
      </c>
      <c r="E8" s="23" t="s">
        <v>21</v>
      </c>
      <c r="F8" s="23">
        <v>-6.7100000000000007E-2</v>
      </c>
      <c r="G8" s="23">
        <v>1.15E-2</v>
      </c>
      <c r="H8" s="4">
        <v>5.0980000000000004E-9</v>
      </c>
      <c r="I8" s="23">
        <v>0.79479999999999995</v>
      </c>
      <c r="J8" s="23">
        <v>-2.6100000000000002E-2</v>
      </c>
      <c r="K8" s="23">
        <v>8.6999999999999994E-3</v>
      </c>
      <c r="L8" s="23">
        <v>2.82E-3</v>
      </c>
      <c r="M8" s="23">
        <v>0.78029999999999999</v>
      </c>
      <c r="N8" s="23">
        <v>0</v>
      </c>
      <c r="O8" s="23">
        <v>0</v>
      </c>
      <c r="P8" s="23">
        <v>0.626</v>
      </c>
      <c r="Q8" s="23"/>
      <c r="R8" s="23" t="s">
        <v>186</v>
      </c>
      <c r="S8" s="23"/>
      <c r="T8" s="23" t="s">
        <v>187</v>
      </c>
      <c r="U8" s="23" t="s">
        <v>187</v>
      </c>
      <c r="V8" s="23" t="s">
        <v>188</v>
      </c>
      <c r="W8" s="23" t="s">
        <v>189</v>
      </c>
    </row>
    <row r="9" spans="1:23" ht="210" x14ac:dyDescent="0.25">
      <c r="A9" s="23" t="s">
        <v>190</v>
      </c>
      <c r="B9" s="23">
        <v>18</v>
      </c>
      <c r="C9" s="23">
        <v>52422354</v>
      </c>
      <c r="D9" s="23" t="s">
        <v>28</v>
      </c>
      <c r="E9" s="23" t="s">
        <v>21</v>
      </c>
      <c r="F9" s="23">
        <v>-5.7099999999999998E-2</v>
      </c>
      <c r="G9" s="23">
        <v>9.4000000000000004E-3</v>
      </c>
      <c r="H9" s="4">
        <v>1.258E-9</v>
      </c>
      <c r="I9" s="23">
        <v>0.22389999999999999</v>
      </c>
      <c r="J9" s="23">
        <v>-2.41E-2</v>
      </c>
      <c r="K9" s="23">
        <v>7.1000000000000004E-3</v>
      </c>
      <c r="L9" s="23">
        <v>6.8429999999999999E-4</v>
      </c>
      <c r="M9" s="23">
        <v>0.22439999999999999</v>
      </c>
      <c r="N9" s="23">
        <v>0</v>
      </c>
      <c r="O9" s="23">
        <v>0</v>
      </c>
      <c r="P9" s="23">
        <v>0.43940000000000001</v>
      </c>
      <c r="Q9" s="23" t="s">
        <v>191</v>
      </c>
      <c r="R9" s="23" t="s">
        <v>192</v>
      </c>
      <c r="S9" s="23" t="s">
        <v>192</v>
      </c>
      <c r="T9" s="23" t="s">
        <v>193</v>
      </c>
      <c r="U9" s="23" t="s">
        <v>193</v>
      </c>
      <c r="V9" s="23" t="s">
        <v>194</v>
      </c>
      <c r="W9" s="23" t="s">
        <v>195</v>
      </c>
    </row>
    <row r="10" spans="1:23" ht="75" x14ac:dyDescent="0.25">
      <c r="A10" s="23" t="s">
        <v>196</v>
      </c>
      <c r="B10" s="23">
        <v>23</v>
      </c>
      <c r="C10" s="23">
        <v>28308742</v>
      </c>
      <c r="D10" s="23" t="s">
        <v>28</v>
      </c>
      <c r="E10" s="23" t="s">
        <v>21</v>
      </c>
      <c r="F10" s="23">
        <v>4.1700000000000001E-2</v>
      </c>
      <c r="G10" s="23">
        <v>7.1999999999999998E-3</v>
      </c>
      <c r="H10" s="4">
        <v>5.2890000000000002E-9</v>
      </c>
      <c r="I10" s="23">
        <v>0.73419999999999996</v>
      </c>
      <c r="J10" s="23">
        <v>8.2000000000000007E-3</v>
      </c>
      <c r="K10" s="23">
        <v>7.7999999999999996E-3</v>
      </c>
      <c r="L10" s="23">
        <v>0.28870000000000001</v>
      </c>
      <c r="M10" s="23">
        <v>0.72860000000000003</v>
      </c>
      <c r="N10" s="23">
        <v>-8.6999999999999994E-3</v>
      </c>
      <c r="O10" s="23">
        <v>3.5999999999999999E-3</v>
      </c>
      <c r="P10" s="23">
        <v>1.465E-2</v>
      </c>
      <c r="Q10" s="23" t="s">
        <v>197</v>
      </c>
      <c r="R10" s="23" t="s">
        <v>198</v>
      </c>
      <c r="S10" s="23" t="s">
        <v>199</v>
      </c>
      <c r="T10" s="23" t="s">
        <v>200</v>
      </c>
      <c r="U10" s="23"/>
      <c r="V10" s="23" t="s">
        <v>201</v>
      </c>
      <c r="W10" s="23" t="s">
        <v>202</v>
      </c>
    </row>
    <row r="11" spans="1:23" x14ac:dyDescent="0.25">
      <c r="A11" s="2"/>
      <c r="B11" s="2"/>
      <c r="C11" s="2"/>
      <c r="D11" s="2"/>
      <c r="E11" s="2"/>
      <c r="F11" s="2"/>
      <c r="G11" s="2"/>
      <c r="H11" s="2"/>
      <c r="I11" s="2"/>
      <c r="J11" s="2"/>
      <c r="K11" s="2"/>
      <c r="L11" s="2"/>
      <c r="M11" s="2"/>
      <c r="N11" s="2"/>
      <c r="O11" s="2"/>
      <c r="P11" s="2"/>
      <c r="Q11" s="2"/>
      <c r="R11" s="2"/>
      <c r="S11" s="2"/>
      <c r="T11" s="2"/>
      <c r="U11" s="2"/>
      <c r="V11" s="2"/>
      <c r="W11" s="2"/>
    </row>
  </sheetData>
  <mergeCells count="1">
    <mergeCell ref="A1:R1"/>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105"/>
  <sheetViews>
    <sheetView workbookViewId="0">
      <selection activeCell="B5" sqref="B5"/>
    </sheetView>
  </sheetViews>
  <sheetFormatPr defaultRowHeight="15" x14ac:dyDescent="0.25"/>
  <cols>
    <col min="1" max="1" width="31" customWidth="1"/>
    <col min="2" max="2" width="37.7109375" customWidth="1"/>
    <col min="3" max="3" width="46.140625" customWidth="1"/>
  </cols>
  <sheetData>
    <row r="1" spans="1:3" ht="104.25" customHeight="1" x14ac:dyDescent="0.25">
      <c r="A1" s="52" t="s">
        <v>832</v>
      </c>
      <c r="B1" s="52"/>
      <c r="C1" s="52"/>
    </row>
    <row r="2" spans="1:3" x14ac:dyDescent="0.25">
      <c r="A2" s="1" t="s">
        <v>203</v>
      </c>
      <c r="B2" s="1" t="s">
        <v>294</v>
      </c>
      <c r="C2" s="1" t="s">
        <v>295</v>
      </c>
    </row>
    <row r="3" spans="1:3" x14ac:dyDescent="0.25">
      <c r="A3" t="s">
        <v>204</v>
      </c>
      <c r="B3" t="s">
        <v>296</v>
      </c>
      <c r="C3" t="s">
        <v>297</v>
      </c>
    </row>
    <row r="4" spans="1:3" x14ac:dyDescent="0.25">
      <c r="A4" t="s">
        <v>205</v>
      </c>
      <c r="B4" t="s">
        <v>297</v>
      </c>
      <c r="C4" t="s">
        <v>296</v>
      </c>
    </row>
    <row r="5" spans="1:3" x14ac:dyDescent="0.25">
      <c r="A5" t="s">
        <v>176</v>
      </c>
      <c r="B5" t="s">
        <v>296</v>
      </c>
      <c r="C5" t="s">
        <v>297</v>
      </c>
    </row>
    <row r="6" spans="1:3" x14ac:dyDescent="0.25">
      <c r="A6" t="s">
        <v>206</v>
      </c>
      <c r="B6" t="s">
        <v>296</v>
      </c>
      <c r="C6" t="s">
        <v>297</v>
      </c>
    </row>
    <row r="7" spans="1:3" x14ac:dyDescent="0.25">
      <c r="A7" t="s">
        <v>207</v>
      </c>
      <c r="B7" t="s">
        <v>297</v>
      </c>
      <c r="C7" t="s">
        <v>296</v>
      </c>
    </row>
    <row r="8" spans="1:3" x14ac:dyDescent="0.25">
      <c r="A8" t="s">
        <v>208</v>
      </c>
      <c r="B8" t="s">
        <v>296</v>
      </c>
      <c r="C8" t="s">
        <v>297</v>
      </c>
    </row>
    <row r="9" spans="1:3" x14ac:dyDescent="0.25">
      <c r="A9" t="s">
        <v>209</v>
      </c>
      <c r="B9" t="s">
        <v>297</v>
      </c>
      <c r="C9" t="s">
        <v>296</v>
      </c>
    </row>
    <row r="10" spans="1:3" x14ac:dyDescent="0.25">
      <c r="A10" t="s">
        <v>210</v>
      </c>
      <c r="B10" t="s">
        <v>297</v>
      </c>
      <c r="C10" t="s">
        <v>296</v>
      </c>
    </row>
    <row r="11" spans="1:3" x14ac:dyDescent="0.25">
      <c r="A11" t="s">
        <v>211</v>
      </c>
      <c r="B11" t="s">
        <v>297</v>
      </c>
      <c r="C11" t="s">
        <v>296</v>
      </c>
    </row>
    <row r="12" spans="1:3" x14ac:dyDescent="0.25">
      <c r="A12" t="s">
        <v>212</v>
      </c>
      <c r="B12" t="s">
        <v>297</v>
      </c>
      <c r="C12" t="s">
        <v>296</v>
      </c>
    </row>
    <row r="13" spans="1:3" x14ac:dyDescent="0.25">
      <c r="A13" t="s">
        <v>90</v>
      </c>
      <c r="B13" t="s">
        <v>297</v>
      </c>
      <c r="C13" t="s">
        <v>296</v>
      </c>
    </row>
    <row r="14" spans="1:3" x14ac:dyDescent="0.25">
      <c r="A14" t="s">
        <v>213</v>
      </c>
      <c r="B14" t="s">
        <v>296</v>
      </c>
      <c r="C14" t="s">
        <v>297</v>
      </c>
    </row>
    <row r="15" spans="1:3" x14ac:dyDescent="0.25">
      <c r="A15" t="s">
        <v>214</v>
      </c>
      <c r="B15" t="s">
        <v>296</v>
      </c>
      <c r="C15" t="s">
        <v>297</v>
      </c>
    </row>
    <row r="16" spans="1:3" x14ac:dyDescent="0.25">
      <c r="A16" t="s">
        <v>126</v>
      </c>
      <c r="B16" t="s">
        <v>297</v>
      </c>
      <c r="C16" t="s">
        <v>296</v>
      </c>
    </row>
    <row r="17" spans="1:3" x14ac:dyDescent="0.25">
      <c r="A17" t="s">
        <v>215</v>
      </c>
      <c r="B17" t="s">
        <v>297</v>
      </c>
      <c r="C17" t="s">
        <v>296</v>
      </c>
    </row>
    <row r="18" spans="1:3" x14ac:dyDescent="0.25">
      <c r="A18" t="s">
        <v>216</v>
      </c>
      <c r="B18" t="s">
        <v>297</v>
      </c>
      <c r="C18" t="s">
        <v>296</v>
      </c>
    </row>
    <row r="19" spans="1:3" x14ac:dyDescent="0.25">
      <c r="A19" t="s">
        <v>55</v>
      </c>
      <c r="B19" t="s">
        <v>297</v>
      </c>
      <c r="C19" t="s">
        <v>296</v>
      </c>
    </row>
    <row r="20" spans="1:3" x14ac:dyDescent="0.25">
      <c r="A20" t="s">
        <v>217</v>
      </c>
      <c r="B20" t="s">
        <v>297</v>
      </c>
      <c r="C20" t="s">
        <v>296</v>
      </c>
    </row>
    <row r="21" spans="1:3" x14ac:dyDescent="0.25">
      <c r="A21" t="s">
        <v>218</v>
      </c>
      <c r="B21" t="s">
        <v>297</v>
      </c>
      <c r="C21" t="s">
        <v>296</v>
      </c>
    </row>
    <row r="22" spans="1:3" x14ac:dyDescent="0.25">
      <c r="A22" t="s">
        <v>219</v>
      </c>
      <c r="B22" t="s">
        <v>296</v>
      </c>
      <c r="C22" t="s">
        <v>297</v>
      </c>
    </row>
    <row r="23" spans="1:3" x14ac:dyDescent="0.25">
      <c r="A23" t="s">
        <v>220</v>
      </c>
      <c r="B23" t="s">
        <v>296</v>
      </c>
      <c r="C23" t="s">
        <v>297</v>
      </c>
    </row>
    <row r="24" spans="1:3" x14ac:dyDescent="0.25">
      <c r="A24" t="s">
        <v>221</v>
      </c>
      <c r="B24" t="s">
        <v>296</v>
      </c>
      <c r="C24" t="s">
        <v>297</v>
      </c>
    </row>
    <row r="25" spans="1:3" x14ac:dyDescent="0.25">
      <c r="A25" t="s">
        <v>222</v>
      </c>
      <c r="B25" t="s">
        <v>296</v>
      </c>
      <c r="C25" t="s">
        <v>297</v>
      </c>
    </row>
    <row r="26" spans="1:3" x14ac:dyDescent="0.25">
      <c r="A26" t="s">
        <v>223</v>
      </c>
      <c r="B26" t="s">
        <v>296</v>
      </c>
      <c r="C26" t="s">
        <v>297</v>
      </c>
    </row>
    <row r="27" spans="1:3" x14ac:dyDescent="0.25">
      <c r="A27" t="s">
        <v>224</v>
      </c>
      <c r="B27" t="s">
        <v>297</v>
      </c>
      <c r="C27" t="s">
        <v>296</v>
      </c>
    </row>
    <row r="28" spans="1:3" x14ac:dyDescent="0.25">
      <c r="A28" t="s">
        <v>225</v>
      </c>
      <c r="B28" t="s">
        <v>297</v>
      </c>
      <c r="C28" t="s">
        <v>296</v>
      </c>
    </row>
    <row r="29" spans="1:3" x14ac:dyDescent="0.25">
      <c r="A29" t="s">
        <v>226</v>
      </c>
      <c r="B29" t="s">
        <v>297</v>
      </c>
      <c r="C29" t="s">
        <v>296</v>
      </c>
    </row>
    <row r="30" spans="1:3" x14ac:dyDescent="0.25">
      <c r="A30" t="s">
        <v>182</v>
      </c>
      <c r="B30" t="s">
        <v>296</v>
      </c>
      <c r="C30" t="s">
        <v>297</v>
      </c>
    </row>
    <row r="31" spans="1:3" x14ac:dyDescent="0.25">
      <c r="A31" t="s">
        <v>227</v>
      </c>
      <c r="B31" t="s">
        <v>296</v>
      </c>
      <c r="C31" t="s">
        <v>297</v>
      </c>
    </row>
    <row r="32" spans="1:3" x14ac:dyDescent="0.25">
      <c r="A32" t="s">
        <v>200</v>
      </c>
      <c r="B32" t="s">
        <v>296</v>
      </c>
      <c r="C32" t="s">
        <v>297</v>
      </c>
    </row>
    <row r="33" spans="1:3" x14ac:dyDescent="0.25">
      <c r="A33" t="s">
        <v>228</v>
      </c>
      <c r="B33" t="s">
        <v>296</v>
      </c>
      <c r="C33" t="s">
        <v>297</v>
      </c>
    </row>
    <row r="34" spans="1:3" x14ac:dyDescent="0.25">
      <c r="A34" t="s">
        <v>229</v>
      </c>
      <c r="B34" t="s">
        <v>297</v>
      </c>
      <c r="C34" t="s">
        <v>296</v>
      </c>
    </row>
    <row r="35" spans="1:3" x14ac:dyDescent="0.25">
      <c r="A35" t="s">
        <v>230</v>
      </c>
      <c r="B35" t="s">
        <v>297</v>
      </c>
      <c r="C35" t="s">
        <v>296</v>
      </c>
    </row>
    <row r="36" spans="1:3" x14ac:dyDescent="0.25">
      <c r="A36" t="s">
        <v>231</v>
      </c>
      <c r="B36" t="s">
        <v>297</v>
      </c>
      <c r="C36" t="s">
        <v>296</v>
      </c>
    </row>
    <row r="37" spans="1:3" x14ac:dyDescent="0.25">
      <c r="A37" t="s">
        <v>232</v>
      </c>
      <c r="B37" t="s">
        <v>297</v>
      </c>
      <c r="C37" t="s">
        <v>296</v>
      </c>
    </row>
    <row r="38" spans="1:3" x14ac:dyDescent="0.25">
      <c r="A38" t="s">
        <v>233</v>
      </c>
      <c r="B38" t="s">
        <v>296</v>
      </c>
      <c r="C38" t="s">
        <v>297</v>
      </c>
    </row>
    <row r="39" spans="1:3" x14ac:dyDescent="0.25">
      <c r="A39" t="s">
        <v>234</v>
      </c>
      <c r="B39" t="s">
        <v>297</v>
      </c>
      <c r="C39" t="s">
        <v>296</v>
      </c>
    </row>
    <row r="40" spans="1:3" x14ac:dyDescent="0.25">
      <c r="A40" t="s">
        <v>235</v>
      </c>
      <c r="B40" t="s">
        <v>296</v>
      </c>
      <c r="C40" t="s">
        <v>297</v>
      </c>
    </row>
    <row r="41" spans="1:3" x14ac:dyDescent="0.25">
      <c r="A41" t="s">
        <v>236</v>
      </c>
      <c r="B41" t="s">
        <v>297</v>
      </c>
      <c r="C41" t="s">
        <v>296</v>
      </c>
    </row>
    <row r="42" spans="1:3" x14ac:dyDescent="0.25">
      <c r="A42" t="s">
        <v>237</v>
      </c>
      <c r="B42" t="s">
        <v>297</v>
      </c>
      <c r="C42" t="s">
        <v>296</v>
      </c>
    </row>
    <row r="43" spans="1:3" x14ac:dyDescent="0.25">
      <c r="A43" t="s">
        <v>238</v>
      </c>
      <c r="B43" t="s">
        <v>296</v>
      </c>
      <c r="C43" t="s">
        <v>297</v>
      </c>
    </row>
    <row r="44" spans="1:3" x14ac:dyDescent="0.25">
      <c r="A44" t="s">
        <v>239</v>
      </c>
      <c r="B44" t="s">
        <v>297</v>
      </c>
      <c r="C44" t="s">
        <v>296</v>
      </c>
    </row>
    <row r="45" spans="1:3" x14ac:dyDescent="0.25">
      <c r="A45" t="s">
        <v>240</v>
      </c>
      <c r="B45" t="s">
        <v>297</v>
      </c>
      <c r="C45" t="s">
        <v>296</v>
      </c>
    </row>
    <row r="46" spans="1:3" s="41" customFormat="1" x14ac:dyDescent="0.25">
      <c r="A46" s="42" t="s">
        <v>241</v>
      </c>
      <c r="B46" s="42" t="s">
        <v>297</v>
      </c>
      <c r="C46" s="42" t="s">
        <v>297</v>
      </c>
    </row>
    <row r="47" spans="1:3" x14ac:dyDescent="0.25">
      <c r="A47" t="s">
        <v>242</v>
      </c>
      <c r="B47" t="s">
        <v>296</v>
      </c>
      <c r="C47" t="s">
        <v>297</v>
      </c>
    </row>
    <row r="48" spans="1:3" x14ac:dyDescent="0.25">
      <c r="A48" t="s">
        <v>243</v>
      </c>
      <c r="B48" t="s">
        <v>297</v>
      </c>
      <c r="C48" t="s">
        <v>296</v>
      </c>
    </row>
    <row r="49" spans="1:3" x14ac:dyDescent="0.25">
      <c r="A49" t="s">
        <v>244</v>
      </c>
      <c r="B49" t="s">
        <v>296</v>
      </c>
      <c r="C49" t="s">
        <v>297</v>
      </c>
    </row>
    <row r="50" spans="1:3" x14ac:dyDescent="0.25">
      <c r="A50" t="s">
        <v>245</v>
      </c>
      <c r="B50" t="s">
        <v>297</v>
      </c>
      <c r="C50" t="s">
        <v>296</v>
      </c>
    </row>
    <row r="51" spans="1:3" x14ac:dyDescent="0.25">
      <c r="A51" t="s">
        <v>246</v>
      </c>
      <c r="B51" t="s">
        <v>296</v>
      </c>
      <c r="C51" t="s">
        <v>297</v>
      </c>
    </row>
    <row r="52" spans="1:3" x14ac:dyDescent="0.25">
      <c r="A52" t="s">
        <v>247</v>
      </c>
      <c r="B52" t="s">
        <v>297</v>
      </c>
      <c r="C52" t="s">
        <v>296</v>
      </c>
    </row>
    <row r="53" spans="1:3" x14ac:dyDescent="0.25">
      <c r="A53" t="s">
        <v>132</v>
      </c>
      <c r="B53" t="s">
        <v>297</v>
      </c>
      <c r="C53" t="s">
        <v>296</v>
      </c>
    </row>
    <row r="54" spans="1:3" x14ac:dyDescent="0.25">
      <c r="A54" t="s">
        <v>248</v>
      </c>
      <c r="B54" t="s">
        <v>297</v>
      </c>
      <c r="C54" t="s">
        <v>296</v>
      </c>
    </row>
    <row r="55" spans="1:3" x14ac:dyDescent="0.25">
      <c r="A55" t="s">
        <v>249</v>
      </c>
      <c r="B55" t="s">
        <v>296</v>
      </c>
      <c r="C55" t="s">
        <v>297</v>
      </c>
    </row>
    <row r="56" spans="1:3" x14ac:dyDescent="0.25">
      <c r="A56" t="s">
        <v>250</v>
      </c>
      <c r="B56" t="s">
        <v>297</v>
      </c>
      <c r="C56" t="s">
        <v>296</v>
      </c>
    </row>
    <row r="57" spans="1:3" x14ac:dyDescent="0.25">
      <c r="A57" t="s">
        <v>251</v>
      </c>
      <c r="B57" t="s">
        <v>296</v>
      </c>
      <c r="C57" t="s">
        <v>297</v>
      </c>
    </row>
    <row r="58" spans="1:3" x14ac:dyDescent="0.25">
      <c r="A58" t="s">
        <v>252</v>
      </c>
      <c r="B58" t="s">
        <v>297</v>
      </c>
      <c r="C58" t="s">
        <v>296</v>
      </c>
    </row>
    <row r="59" spans="1:3" x14ac:dyDescent="0.25">
      <c r="A59" t="s">
        <v>253</v>
      </c>
      <c r="B59" t="s">
        <v>297</v>
      </c>
      <c r="C59" t="s">
        <v>296</v>
      </c>
    </row>
    <row r="60" spans="1:3" x14ac:dyDescent="0.25">
      <c r="A60" t="s">
        <v>254</v>
      </c>
      <c r="B60" t="s">
        <v>297</v>
      </c>
      <c r="C60" t="s">
        <v>296</v>
      </c>
    </row>
    <row r="61" spans="1:3" x14ac:dyDescent="0.25">
      <c r="A61" t="s">
        <v>255</v>
      </c>
      <c r="B61" t="s">
        <v>296</v>
      </c>
      <c r="C61" t="s">
        <v>297</v>
      </c>
    </row>
    <row r="62" spans="1:3" x14ac:dyDescent="0.25">
      <c r="A62" t="s">
        <v>256</v>
      </c>
      <c r="B62" t="s">
        <v>296</v>
      </c>
      <c r="C62" t="s">
        <v>297</v>
      </c>
    </row>
    <row r="63" spans="1:3" x14ac:dyDescent="0.25">
      <c r="A63" t="s">
        <v>257</v>
      </c>
      <c r="B63" t="s">
        <v>297</v>
      </c>
      <c r="C63" t="s">
        <v>296</v>
      </c>
    </row>
    <row r="64" spans="1:3" x14ac:dyDescent="0.25">
      <c r="A64" t="s">
        <v>109</v>
      </c>
      <c r="B64" t="s">
        <v>297</v>
      </c>
      <c r="C64" t="s">
        <v>296</v>
      </c>
    </row>
    <row r="65" spans="1:3" x14ac:dyDescent="0.25">
      <c r="A65" t="s">
        <v>258</v>
      </c>
      <c r="B65" t="s">
        <v>296</v>
      </c>
      <c r="C65" t="s">
        <v>297</v>
      </c>
    </row>
    <row r="66" spans="1:3" x14ac:dyDescent="0.25">
      <c r="A66" t="s">
        <v>259</v>
      </c>
      <c r="B66" t="s">
        <v>296</v>
      </c>
      <c r="C66" t="s">
        <v>297</v>
      </c>
    </row>
    <row r="67" spans="1:3" x14ac:dyDescent="0.25">
      <c r="A67" t="s">
        <v>260</v>
      </c>
      <c r="B67" t="s">
        <v>297</v>
      </c>
      <c r="C67" t="s">
        <v>296</v>
      </c>
    </row>
    <row r="68" spans="1:3" x14ac:dyDescent="0.25">
      <c r="A68" t="s">
        <v>261</v>
      </c>
      <c r="B68" t="s">
        <v>297</v>
      </c>
      <c r="C68" t="s">
        <v>296</v>
      </c>
    </row>
    <row r="69" spans="1:3" x14ac:dyDescent="0.25">
      <c r="A69" t="s">
        <v>262</v>
      </c>
      <c r="B69" t="s">
        <v>297</v>
      </c>
      <c r="C69" t="s">
        <v>296</v>
      </c>
    </row>
    <row r="70" spans="1:3" x14ac:dyDescent="0.25">
      <c r="A70" t="s">
        <v>263</v>
      </c>
      <c r="B70" t="s">
        <v>297</v>
      </c>
      <c r="C70" t="s">
        <v>296</v>
      </c>
    </row>
    <row r="71" spans="1:3" x14ac:dyDescent="0.25">
      <c r="A71" t="s">
        <v>264</v>
      </c>
      <c r="B71" t="s">
        <v>297</v>
      </c>
      <c r="C71" t="s">
        <v>296</v>
      </c>
    </row>
    <row r="72" spans="1:3" x14ac:dyDescent="0.25">
      <c r="A72" t="s">
        <v>114</v>
      </c>
      <c r="B72" t="s">
        <v>297</v>
      </c>
      <c r="C72" t="s">
        <v>296</v>
      </c>
    </row>
    <row r="73" spans="1:3" x14ac:dyDescent="0.25">
      <c r="A73" t="s">
        <v>265</v>
      </c>
      <c r="B73" t="s">
        <v>296</v>
      </c>
      <c r="C73" t="s">
        <v>297</v>
      </c>
    </row>
    <row r="74" spans="1:3" x14ac:dyDescent="0.25">
      <c r="A74" t="s">
        <v>266</v>
      </c>
      <c r="B74" t="s">
        <v>296</v>
      </c>
      <c r="C74" t="s">
        <v>297</v>
      </c>
    </row>
    <row r="75" spans="1:3" x14ac:dyDescent="0.25">
      <c r="A75" t="s">
        <v>267</v>
      </c>
      <c r="B75" t="s">
        <v>297</v>
      </c>
      <c r="C75" t="s">
        <v>296</v>
      </c>
    </row>
    <row r="76" spans="1:3" x14ac:dyDescent="0.25">
      <c r="A76" t="s">
        <v>268</v>
      </c>
      <c r="B76" t="s">
        <v>297</v>
      </c>
      <c r="C76" t="s">
        <v>296</v>
      </c>
    </row>
    <row r="77" spans="1:3" x14ac:dyDescent="0.25">
      <c r="A77" t="s">
        <v>269</v>
      </c>
      <c r="B77" t="s">
        <v>297</v>
      </c>
      <c r="C77" t="s">
        <v>296</v>
      </c>
    </row>
    <row r="78" spans="1:3" x14ac:dyDescent="0.25">
      <c r="A78" t="s">
        <v>270</v>
      </c>
      <c r="B78" t="s">
        <v>297</v>
      </c>
      <c r="C78" t="s">
        <v>296</v>
      </c>
    </row>
    <row r="79" spans="1:3" x14ac:dyDescent="0.25">
      <c r="A79" t="s">
        <v>271</v>
      </c>
      <c r="B79" t="s">
        <v>297</v>
      </c>
      <c r="C79" t="s">
        <v>296</v>
      </c>
    </row>
    <row r="80" spans="1:3" x14ac:dyDescent="0.25">
      <c r="A80" t="s">
        <v>272</v>
      </c>
      <c r="B80" t="s">
        <v>296</v>
      </c>
      <c r="C80" t="s">
        <v>297</v>
      </c>
    </row>
    <row r="81" spans="1:3" x14ac:dyDescent="0.25">
      <c r="A81" t="s">
        <v>273</v>
      </c>
      <c r="B81" t="s">
        <v>296</v>
      </c>
      <c r="C81" t="s">
        <v>297</v>
      </c>
    </row>
    <row r="82" spans="1:3" x14ac:dyDescent="0.25">
      <c r="A82" t="s">
        <v>274</v>
      </c>
      <c r="B82" t="s">
        <v>296</v>
      </c>
      <c r="C82" t="s">
        <v>297</v>
      </c>
    </row>
    <row r="83" spans="1:3" x14ac:dyDescent="0.25">
      <c r="A83" t="s">
        <v>275</v>
      </c>
      <c r="B83" t="s">
        <v>297</v>
      </c>
      <c r="C83" t="s">
        <v>296</v>
      </c>
    </row>
    <row r="84" spans="1:3" x14ac:dyDescent="0.25">
      <c r="A84" t="s">
        <v>276</v>
      </c>
      <c r="B84" t="s">
        <v>296</v>
      </c>
      <c r="C84" t="s">
        <v>297</v>
      </c>
    </row>
    <row r="85" spans="1:3" x14ac:dyDescent="0.25">
      <c r="A85" t="s">
        <v>277</v>
      </c>
      <c r="B85" t="s">
        <v>297</v>
      </c>
      <c r="C85" t="s">
        <v>296</v>
      </c>
    </row>
    <row r="86" spans="1:3" x14ac:dyDescent="0.25">
      <c r="A86" t="s">
        <v>278</v>
      </c>
      <c r="B86" t="s">
        <v>297</v>
      </c>
      <c r="C86" t="s">
        <v>296</v>
      </c>
    </row>
    <row r="87" spans="1:3" x14ac:dyDescent="0.25">
      <c r="A87" t="s">
        <v>279</v>
      </c>
      <c r="B87" t="s">
        <v>297</v>
      </c>
      <c r="C87" t="s">
        <v>296</v>
      </c>
    </row>
    <row r="88" spans="1:3" x14ac:dyDescent="0.25">
      <c r="A88" t="s">
        <v>280</v>
      </c>
      <c r="B88" t="s">
        <v>296</v>
      </c>
      <c r="C88" t="s">
        <v>297</v>
      </c>
    </row>
    <row r="89" spans="1:3" x14ac:dyDescent="0.25">
      <c r="A89" t="s">
        <v>75</v>
      </c>
      <c r="B89" t="s">
        <v>297</v>
      </c>
      <c r="C89" t="s">
        <v>296</v>
      </c>
    </row>
    <row r="90" spans="1:3" x14ac:dyDescent="0.25">
      <c r="A90" t="s">
        <v>281</v>
      </c>
      <c r="B90" t="s">
        <v>297</v>
      </c>
      <c r="C90" t="s">
        <v>296</v>
      </c>
    </row>
    <row r="91" spans="1:3" x14ac:dyDescent="0.25">
      <c r="A91" t="s">
        <v>282</v>
      </c>
      <c r="B91" t="s">
        <v>297</v>
      </c>
      <c r="C91" t="s">
        <v>296</v>
      </c>
    </row>
    <row r="92" spans="1:3" x14ac:dyDescent="0.25">
      <c r="A92" t="s">
        <v>283</v>
      </c>
      <c r="B92" t="s">
        <v>297</v>
      </c>
      <c r="C92" t="s">
        <v>296</v>
      </c>
    </row>
    <row r="93" spans="1:3" x14ac:dyDescent="0.25">
      <c r="A93" t="s">
        <v>162</v>
      </c>
      <c r="B93" t="s">
        <v>296</v>
      </c>
      <c r="C93" t="s">
        <v>297</v>
      </c>
    </row>
    <row r="94" spans="1:3" x14ac:dyDescent="0.25">
      <c r="A94" t="s">
        <v>284</v>
      </c>
      <c r="B94" t="s">
        <v>297</v>
      </c>
      <c r="C94" t="s">
        <v>296</v>
      </c>
    </row>
    <row r="95" spans="1:3" x14ac:dyDescent="0.25">
      <c r="A95" t="s">
        <v>285</v>
      </c>
      <c r="B95" t="s">
        <v>297</v>
      </c>
      <c r="C95" t="s">
        <v>296</v>
      </c>
    </row>
    <row r="96" spans="1:3" x14ac:dyDescent="0.25">
      <c r="A96" t="s">
        <v>286</v>
      </c>
      <c r="B96" t="s">
        <v>297</v>
      </c>
      <c r="C96" t="s">
        <v>296</v>
      </c>
    </row>
    <row r="97" spans="1:3" x14ac:dyDescent="0.25">
      <c r="A97" t="s">
        <v>287</v>
      </c>
      <c r="B97" t="s">
        <v>296</v>
      </c>
      <c r="C97" t="s">
        <v>297</v>
      </c>
    </row>
    <row r="98" spans="1:3" x14ac:dyDescent="0.25">
      <c r="A98" t="s">
        <v>288</v>
      </c>
      <c r="B98" t="s">
        <v>297</v>
      </c>
      <c r="C98" t="s">
        <v>296</v>
      </c>
    </row>
    <row r="99" spans="1:3" x14ac:dyDescent="0.25">
      <c r="A99" t="s">
        <v>289</v>
      </c>
      <c r="B99" t="s">
        <v>296</v>
      </c>
      <c r="C99" t="s">
        <v>297</v>
      </c>
    </row>
    <row r="100" spans="1:3" x14ac:dyDescent="0.25">
      <c r="A100" t="s">
        <v>290</v>
      </c>
      <c r="B100" t="s">
        <v>297</v>
      </c>
      <c r="C100" t="s">
        <v>296</v>
      </c>
    </row>
    <row r="101" spans="1:3" x14ac:dyDescent="0.25">
      <c r="A101" t="s">
        <v>291</v>
      </c>
      <c r="B101" t="s">
        <v>297</v>
      </c>
      <c r="C101" t="s">
        <v>296</v>
      </c>
    </row>
    <row r="102" spans="1:3" x14ac:dyDescent="0.25">
      <c r="A102" t="s">
        <v>140</v>
      </c>
      <c r="B102" t="s">
        <v>297</v>
      </c>
      <c r="C102" t="s">
        <v>296</v>
      </c>
    </row>
    <row r="103" spans="1:3" x14ac:dyDescent="0.25">
      <c r="A103" t="s">
        <v>292</v>
      </c>
      <c r="B103" t="s">
        <v>297</v>
      </c>
      <c r="C103" t="s">
        <v>296</v>
      </c>
    </row>
    <row r="104" spans="1:3" x14ac:dyDescent="0.25">
      <c r="A104" t="s">
        <v>293</v>
      </c>
      <c r="B104" t="s">
        <v>297</v>
      </c>
      <c r="C104" t="s">
        <v>296</v>
      </c>
    </row>
    <row r="105" spans="1:3" x14ac:dyDescent="0.25">
      <c r="A105" t="s">
        <v>49</v>
      </c>
      <c r="B105" t="s">
        <v>297</v>
      </c>
      <c r="C105" t="s">
        <v>296</v>
      </c>
    </row>
  </sheetData>
  <mergeCells count="1">
    <mergeCell ref="A1:C1"/>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7"/>
  <sheetViews>
    <sheetView workbookViewId="0">
      <selection activeCell="H4" sqref="H4"/>
    </sheetView>
  </sheetViews>
  <sheetFormatPr defaultRowHeight="15" x14ac:dyDescent="0.25"/>
  <cols>
    <col min="1" max="2" width="15.42578125" style="29" customWidth="1"/>
    <col min="3" max="3" width="38.140625" style="29" customWidth="1"/>
    <col min="4" max="4" width="24.28515625" style="29" customWidth="1"/>
    <col min="5" max="5" width="16.85546875" style="29" customWidth="1"/>
    <col min="6" max="6" width="20.5703125" style="29" customWidth="1"/>
    <col min="7" max="7" width="27.5703125" style="29" customWidth="1"/>
    <col min="8" max="8" width="19" style="29" customWidth="1"/>
    <col min="9" max="16384" width="9.140625" style="29"/>
  </cols>
  <sheetData>
    <row r="1" spans="1:8" ht="120.75" customHeight="1" x14ac:dyDescent="0.25">
      <c r="A1" s="52" t="s">
        <v>833</v>
      </c>
      <c r="B1" s="52"/>
      <c r="C1" s="52"/>
      <c r="D1" s="52"/>
      <c r="E1" s="52"/>
      <c r="F1" s="52"/>
      <c r="G1" s="52"/>
      <c r="H1" s="52"/>
    </row>
    <row r="2" spans="1:8" ht="45" x14ac:dyDescent="0.25">
      <c r="A2" s="30" t="s">
        <v>699</v>
      </c>
      <c r="B2" s="30" t="s">
        <v>700</v>
      </c>
      <c r="C2" s="30" t="s">
        <v>340</v>
      </c>
      <c r="D2" s="30" t="s">
        <v>708</v>
      </c>
      <c r="E2" s="30" t="s">
        <v>701</v>
      </c>
      <c r="F2" s="30" t="s">
        <v>709</v>
      </c>
      <c r="G2" s="30" t="s">
        <v>702</v>
      </c>
      <c r="H2" s="30" t="s">
        <v>703</v>
      </c>
    </row>
    <row r="3" spans="1:8" x14ac:dyDescent="0.25">
      <c r="A3" s="29" t="s">
        <v>196</v>
      </c>
      <c r="B3" s="29" t="s">
        <v>712</v>
      </c>
      <c r="C3" s="29" t="s">
        <v>707</v>
      </c>
      <c r="D3" s="29" t="s">
        <v>33</v>
      </c>
      <c r="E3" s="29" t="s">
        <v>33</v>
      </c>
      <c r="F3" s="29">
        <v>-7.7000000000000002E-3</v>
      </c>
      <c r="G3" s="29" t="s">
        <v>713</v>
      </c>
      <c r="H3" s="29" t="s">
        <v>706</v>
      </c>
    </row>
    <row r="4" spans="1:8" ht="30" x14ac:dyDescent="0.25">
      <c r="A4" s="29" t="s">
        <v>196</v>
      </c>
      <c r="B4" s="29" t="s">
        <v>710</v>
      </c>
      <c r="C4" s="29" t="s">
        <v>711</v>
      </c>
      <c r="D4" s="29" t="s">
        <v>33</v>
      </c>
      <c r="E4" s="29" t="s">
        <v>704</v>
      </c>
      <c r="F4" s="29">
        <v>6.6E-3</v>
      </c>
      <c r="G4" s="29">
        <v>3.517201</v>
      </c>
      <c r="H4" s="29" t="s">
        <v>362</v>
      </c>
    </row>
    <row r="5" spans="1:8" x14ac:dyDescent="0.25">
      <c r="A5" s="29" t="s">
        <v>196</v>
      </c>
      <c r="B5" s="29" t="s">
        <v>714</v>
      </c>
      <c r="C5" s="29" t="s">
        <v>715</v>
      </c>
      <c r="D5" s="29" t="s">
        <v>33</v>
      </c>
      <c r="E5" s="29" t="s">
        <v>33</v>
      </c>
      <c r="F5" s="29">
        <v>-2.35E-2</v>
      </c>
      <c r="G5" s="29" t="s">
        <v>716</v>
      </c>
      <c r="H5" s="29" t="s">
        <v>705</v>
      </c>
    </row>
    <row r="6" spans="1:8" ht="30" x14ac:dyDescent="0.25">
      <c r="A6" s="29" t="s">
        <v>196</v>
      </c>
      <c r="B6" s="29" t="s">
        <v>717</v>
      </c>
      <c r="C6" s="29" t="s">
        <v>718</v>
      </c>
      <c r="D6" s="29" t="s">
        <v>33</v>
      </c>
      <c r="E6" s="29" t="s">
        <v>33</v>
      </c>
      <c r="F6" s="29">
        <v>-2.47E-2</v>
      </c>
      <c r="G6" s="29" t="s">
        <v>719</v>
      </c>
      <c r="H6" s="29" t="s">
        <v>706</v>
      </c>
    </row>
    <row r="7" spans="1:8" ht="30" x14ac:dyDescent="0.25">
      <c r="A7" s="29" t="s">
        <v>196</v>
      </c>
      <c r="B7" s="29" t="s">
        <v>720</v>
      </c>
      <c r="C7" s="29" t="s">
        <v>718</v>
      </c>
      <c r="D7" s="29" t="s">
        <v>28</v>
      </c>
      <c r="E7" s="29" t="s">
        <v>21</v>
      </c>
      <c r="F7" s="29">
        <v>2.4799999999999999E-2</v>
      </c>
      <c r="G7" s="29" t="s">
        <v>721</v>
      </c>
      <c r="H7" s="29" t="s">
        <v>706</v>
      </c>
    </row>
  </sheetData>
  <sortState ref="A3:H15">
    <sortCondition ref="C3:C15"/>
  </sortState>
  <mergeCells count="1">
    <mergeCell ref="A1:H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B6"/>
  <sheetViews>
    <sheetView workbookViewId="0">
      <selection activeCell="B15" sqref="B15"/>
    </sheetView>
  </sheetViews>
  <sheetFormatPr defaultRowHeight="15" x14ac:dyDescent="0.25"/>
  <cols>
    <col min="1" max="1" width="32.5703125" customWidth="1"/>
    <col min="2" max="2" width="187.28515625" customWidth="1"/>
  </cols>
  <sheetData>
    <row r="1" spans="1:2" ht="72" customHeight="1" x14ac:dyDescent="0.25">
      <c r="A1" s="56" t="s">
        <v>834</v>
      </c>
      <c r="B1" s="56"/>
    </row>
    <row r="2" spans="1:2" x14ac:dyDescent="0.25">
      <c r="A2" s="1" t="s">
        <v>339</v>
      </c>
      <c r="B2" s="1" t="s">
        <v>340</v>
      </c>
    </row>
    <row r="3" spans="1:2" x14ac:dyDescent="0.25">
      <c r="A3" s="1" t="s">
        <v>20</v>
      </c>
      <c r="B3" s="1" t="s">
        <v>359</v>
      </c>
    </row>
    <row r="4" spans="1:2" x14ac:dyDescent="0.25">
      <c r="A4" s="1" t="s">
        <v>27</v>
      </c>
      <c r="B4" s="1" t="s">
        <v>360</v>
      </c>
    </row>
    <row r="5" spans="1:2" x14ac:dyDescent="0.25">
      <c r="A5" s="1" t="s">
        <v>32</v>
      </c>
      <c r="B5" s="1" t="s">
        <v>361</v>
      </c>
    </row>
    <row r="6" spans="1:2" x14ac:dyDescent="0.25">
      <c r="A6" s="1" t="s">
        <v>36</v>
      </c>
      <c r="B6" s="1" t="s">
        <v>362</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8"/>
  <sheetViews>
    <sheetView workbookViewId="0">
      <selection activeCell="B7" sqref="B7"/>
    </sheetView>
  </sheetViews>
  <sheetFormatPr defaultRowHeight="15" x14ac:dyDescent="0.25"/>
  <cols>
    <col min="1" max="1" width="27.7109375" customWidth="1"/>
    <col min="2" max="2" width="193.85546875" customWidth="1"/>
  </cols>
  <sheetData>
    <row r="1" spans="1:2" ht="56.25" customHeight="1" x14ac:dyDescent="0.25">
      <c r="A1" s="52" t="s">
        <v>820</v>
      </c>
      <c r="B1" s="52"/>
    </row>
    <row r="2" spans="1:2" x14ac:dyDescent="0.25">
      <c r="A2" s="1" t="s">
        <v>339</v>
      </c>
      <c r="B2" s="1" t="s">
        <v>340</v>
      </c>
    </row>
    <row r="3" spans="1:2" x14ac:dyDescent="0.25">
      <c r="A3" t="s">
        <v>44</v>
      </c>
      <c r="B3" t="s">
        <v>341</v>
      </c>
    </row>
    <row r="4" spans="1:2" x14ac:dyDescent="0.25">
      <c r="A4" t="s">
        <v>52</v>
      </c>
      <c r="B4" t="s">
        <v>342</v>
      </c>
    </row>
    <row r="5" spans="1:2" x14ac:dyDescent="0.25">
      <c r="A5" t="s">
        <v>58</v>
      </c>
      <c r="B5" t="s">
        <v>343</v>
      </c>
    </row>
    <row r="6" spans="1:2" x14ac:dyDescent="0.25">
      <c r="A6" t="s">
        <v>66</v>
      </c>
      <c r="B6" t="s">
        <v>730</v>
      </c>
    </row>
    <row r="7" spans="1:2" x14ac:dyDescent="0.25">
      <c r="A7" t="s">
        <v>72</v>
      </c>
      <c r="B7" t="s">
        <v>344</v>
      </c>
    </row>
    <row r="8" spans="1:2" x14ac:dyDescent="0.25">
      <c r="A8" t="s">
        <v>78</v>
      </c>
      <c r="B8" t="s">
        <v>345</v>
      </c>
    </row>
    <row r="9" spans="1:2" x14ac:dyDescent="0.25">
      <c r="A9" t="s">
        <v>85</v>
      </c>
      <c r="B9" t="s">
        <v>731</v>
      </c>
    </row>
    <row r="10" spans="1:2" x14ac:dyDescent="0.25">
      <c r="A10" t="s">
        <v>93</v>
      </c>
      <c r="B10" t="s">
        <v>346</v>
      </c>
    </row>
    <row r="11" spans="1:2" x14ac:dyDescent="0.25">
      <c r="A11" t="s">
        <v>100</v>
      </c>
      <c r="B11" t="s">
        <v>347</v>
      </c>
    </row>
    <row r="12" spans="1:2" x14ac:dyDescent="0.25">
      <c r="A12" t="s">
        <v>106</v>
      </c>
      <c r="B12" t="s">
        <v>732</v>
      </c>
    </row>
    <row r="13" spans="1:2" x14ac:dyDescent="0.25">
      <c r="A13" t="s">
        <v>111</v>
      </c>
      <c r="B13" t="s">
        <v>348</v>
      </c>
    </row>
    <row r="14" spans="1:2" x14ac:dyDescent="0.25">
      <c r="A14" t="s">
        <v>117</v>
      </c>
      <c r="B14" t="s">
        <v>349</v>
      </c>
    </row>
    <row r="15" spans="1:2" x14ac:dyDescent="0.25">
      <c r="A15" t="s">
        <v>122</v>
      </c>
      <c r="B15" t="s">
        <v>733</v>
      </c>
    </row>
    <row r="16" spans="1:2" x14ac:dyDescent="0.25">
      <c r="A16" t="s">
        <v>128</v>
      </c>
      <c r="B16" t="s">
        <v>734</v>
      </c>
    </row>
    <row r="17" spans="1:2" x14ac:dyDescent="0.25">
      <c r="A17" t="s">
        <v>135</v>
      </c>
      <c r="B17" t="s">
        <v>350</v>
      </c>
    </row>
    <row r="18" spans="1:2" x14ac:dyDescent="0.25">
      <c r="A18" t="s">
        <v>143</v>
      </c>
      <c r="B18" t="s">
        <v>351</v>
      </c>
    </row>
  </sheetData>
  <mergeCells count="1">
    <mergeCell ref="A1:B1"/>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7"/>
  <sheetViews>
    <sheetView workbookViewId="0">
      <pane xSplit="1" ySplit="2" topLeftCell="B3" activePane="bottomRight" state="frozen"/>
      <selection pane="topRight" activeCell="B1" sqref="B1"/>
      <selection pane="bottomLeft" activeCell="A3" sqref="A3"/>
      <selection pane="bottomRight" activeCell="A2" sqref="A2"/>
    </sheetView>
  </sheetViews>
  <sheetFormatPr defaultRowHeight="15" x14ac:dyDescent="0.25"/>
  <cols>
    <col min="1" max="1" width="10.5703125" style="24" customWidth="1"/>
    <col min="2" max="2" width="4" style="24" customWidth="1"/>
    <col min="3" max="3" width="10" style="24" bestFit="1" customWidth="1"/>
    <col min="4" max="5" width="11.85546875" style="24" bestFit="1" customWidth="1"/>
    <col min="6" max="6" width="10.140625" style="24" bestFit="1" customWidth="1"/>
    <col min="7" max="8" width="8.28515625" style="24" customWidth="1"/>
    <col min="9" max="9" width="14.42578125" style="24" customWidth="1"/>
    <col min="10" max="10" width="12.28515625" style="24" customWidth="1"/>
    <col min="11" max="11" width="11.42578125" style="24" bestFit="1" customWidth="1"/>
    <col min="12" max="12" width="26.140625" style="24" bestFit="1" customWidth="1"/>
    <col min="13" max="13" width="12.140625" style="24" bestFit="1" customWidth="1"/>
    <col min="14" max="14" width="10.140625" style="24" bestFit="1" customWidth="1"/>
    <col min="15" max="15" width="10" style="24" bestFit="1" customWidth="1"/>
    <col min="16" max="16" width="23.85546875" style="24" customWidth="1"/>
    <col min="17" max="17" width="33.42578125" style="24" customWidth="1"/>
    <col min="18" max="18" width="39.42578125" style="24" customWidth="1"/>
    <col min="19" max="19" width="63.85546875" style="24" customWidth="1"/>
    <col min="20" max="20" width="38.5703125" style="24" customWidth="1"/>
    <col min="21" max="21" width="39" style="24" customWidth="1"/>
    <col min="22" max="22" width="129.5703125" style="24" customWidth="1"/>
    <col min="23" max="23" width="173.5703125" style="24" customWidth="1"/>
    <col min="24" max="16384" width="9.140625" style="24"/>
  </cols>
  <sheetData>
    <row r="1" spans="1:23" ht="130.5" customHeight="1" x14ac:dyDescent="0.25">
      <c r="A1" s="56" t="s">
        <v>835</v>
      </c>
      <c r="B1" s="56"/>
      <c r="C1" s="56"/>
      <c r="D1" s="56"/>
      <c r="E1" s="56"/>
      <c r="F1" s="56"/>
      <c r="G1" s="56"/>
      <c r="H1" s="56"/>
      <c r="I1" s="56"/>
      <c r="J1" s="56"/>
      <c r="K1" s="56"/>
      <c r="L1" s="56"/>
      <c r="M1" s="56"/>
      <c r="N1" s="56"/>
      <c r="O1" s="56"/>
      <c r="P1" s="56"/>
      <c r="Q1" s="56"/>
      <c r="R1" s="32"/>
      <c r="S1" s="32"/>
      <c r="T1" s="32"/>
      <c r="U1" s="32"/>
      <c r="V1" s="32"/>
      <c r="W1" s="32"/>
    </row>
    <row r="2" spans="1:23" s="34" customFormat="1" ht="30" x14ac:dyDescent="0.25">
      <c r="A2" s="31" t="s">
        <v>0</v>
      </c>
      <c r="B2" s="31" t="s">
        <v>1</v>
      </c>
      <c r="C2" s="31" t="s">
        <v>2</v>
      </c>
      <c r="D2" s="31" t="s">
        <v>3</v>
      </c>
      <c r="E2" s="31" t="s">
        <v>4</v>
      </c>
      <c r="F2" s="31" t="s">
        <v>5</v>
      </c>
      <c r="G2" s="31" t="s">
        <v>6</v>
      </c>
      <c r="H2" s="31" t="s">
        <v>7</v>
      </c>
      <c r="I2" s="31" t="s">
        <v>8</v>
      </c>
      <c r="J2" s="31" t="s">
        <v>9</v>
      </c>
      <c r="K2" s="31" t="s">
        <v>10</v>
      </c>
      <c r="L2" s="31" t="s">
        <v>11</v>
      </c>
      <c r="M2" s="31" t="s">
        <v>12</v>
      </c>
      <c r="N2" s="31" t="s">
        <v>13</v>
      </c>
      <c r="O2" s="31" t="s">
        <v>14</v>
      </c>
      <c r="P2" s="31" t="s">
        <v>15</v>
      </c>
      <c r="Q2" s="31" t="s">
        <v>16</v>
      </c>
      <c r="R2" s="31" t="s">
        <v>41</v>
      </c>
      <c r="S2" s="31" t="s">
        <v>42</v>
      </c>
      <c r="T2" s="31" t="s">
        <v>43</v>
      </c>
      <c r="U2" s="31" t="s">
        <v>17</v>
      </c>
      <c r="V2" s="31" t="s">
        <v>18</v>
      </c>
      <c r="W2" s="31" t="s">
        <v>19</v>
      </c>
    </row>
    <row r="3" spans="1:23" ht="135" x14ac:dyDescent="0.25">
      <c r="A3" s="32" t="s">
        <v>20</v>
      </c>
      <c r="B3" s="32">
        <v>1</v>
      </c>
      <c r="C3" s="32">
        <v>180981696</v>
      </c>
      <c r="D3" s="32" t="s">
        <v>21</v>
      </c>
      <c r="E3" s="32" t="s">
        <v>22</v>
      </c>
      <c r="F3" s="32">
        <v>0</v>
      </c>
      <c r="G3" s="32">
        <v>0</v>
      </c>
      <c r="H3" s="4">
        <v>4.4120000000000001E-7</v>
      </c>
      <c r="I3" s="32">
        <v>1.4999999999999999E-2</v>
      </c>
      <c r="J3" s="32">
        <v>8.8999999999999999E-3</v>
      </c>
      <c r="K3" s="32">
        <v>9.0889999999999999E-2</v>
      </c>
      <c r="L3" s="32">
        <v>0.19800000000000001</v>
      </c>
      <c r="M3" s="32">
        <v>-3.5299999999999998E-2</v>
      </c>
      <c r="N3" s="32">
        <v>1.1599999999999999E-2</v>
      </c>
      <c r="O3" s="32">
        <v>2.3879999999999999E-3</v>
      </c>
      <c r="P3" s="32">
        <v>0.18559999999999999</v>
      </c>
      <c r="Q3" s="32" t="s">
        <v>23</v>
      </c>
      <c r="R3" s="32" t="s">
        <v>736</v>
      </c>
      <c r="S3" s="32" t="s">
        <v>737</v>
      </c>
      <c r="T3" s="32" t="s">
        <v>738</v>
      </c>
      <c r="U3" s="32" t="s">
        <v>24</v>
      </c>
      <c r="V3" s="32" t="s">
        <v>25</v>
      </c>
      <c r="W3" s="32" t="s">
        <v>26</v>
      </c>
    </row>
    <row r="4" spans="1:23" ht="135" x14ac:dyDescent="0.25">
      <c r="A4" s="32" t="s">
        <v>27</v>
      </c>
      <c r="B4" s="32">
        <v>12</v>
      </c>
      <c r="C4" s="32">
        <v>133119826</v>
      </c>
      <c r="D4" s="32" t="s">
        <v>28</v>
      </c>
      <c r="E4" s="32" t="s">
        <v>21</v>
      </c>
      <c r="F4" s="32">
        <v>0</v>
      </c>
      <c r="G4" s="32">
        <v>0</v>
      </c>
      <c r="H4" s="4">
        <v>7.7019999999999995E-7</v>
      </c>
      <c r="I4" s="4">
        <v>5.0000000000000001E-4</v>
      </c>
      <c r="J4" s="32">
        <v>7.1000000000000004E-3</v>
      </c>
      <c r="K4" s="32">
        <v>0.94840000000000002</v>
      </c>
      <c r="L4" s="32">
        <v>0.28949999999999998</v>
      </c>
      <c r="M4" s="32">
        <v>-2.2599999999999999E-2</v>
      </c>
      <c r="N4" s="32">
        <v>9.4999999999999998E-3</v>
      </c>
      <c r="O4" s="32">
        <v>1.6899999999999998E-2</v>
      </c>
      <c r="P4" s="32">
        <v>0.27679999999999999</v>
      </c>
      <c r="Q4" s="32" t="s">
        <v>29</v>
      </c>
      <c r="R4" s="32" t="s">
        <v>739</v>
      </c>
      <c r="S4" s="32" t="s">
        <v>740</v>
      </c>
      <c r="T4" s="32" t="s">
        <v>30</v>
      </c>
      <c r="U4" s="32" t="s">
        <v>30</v>
      </c>
      <c r="V4" s="32" t="s">
        <v>31</v>
      </c>
      <c r="W4" s="32"/>
    </row>
    <row r="5" spans="1:23" ht="150" x14ac:dyDescent="0.25">
      <c r="A5" s="32" t="s">
        <v>32</v>
      </c>
      <c r="B5" s="32">
        <v>19</v>
      </c>
      <c r="C5" s="32">
        <v>30264496</v>
      </c>
      <c r="D5" s="32" t="s">
        <v>33</v>
      </c>
      <c r="E5" s="32" t="s">
        <v>22</v>
      </c>
      <c r="F5" s="32">
        <v>2.12E-2</v>
      </c>
      <c r="G5" s="32">
        <v>4.3E-3</v>
      </c>
      <c r="H5" s="4">
        <v>6.5680000000000001E-7</v>
      </c>
      <c r="I5" s="32">
        <v>2.23E-2</v>
      </c>
      <c r="J5" s="32">
        <v>7.7000000000000002E-3</v>
      </c>
      <c r="K5" s="32">
        <v>3.9370000000000004E-3</v>
      </c>
      <c r="L5" s="32">
        <v>0.25690000000000002</v>
      </c>
      <c r="M5" s="32">
        <v>-3.8600000000000002E-2</v>
      </c>
      <c r="N5" s="32">
        <v>0.01</v>
      </c>
      <c r="O5" s="32">
        <v>1.1909999999999999E-4</v>
      </c>
      <c r="P5" s="32">
        <v>0.2571</v>
      </c>
      <c r="Q5" s="32"/>
      <c r="R5" s="32" t="s">
        <v>741</v>
      </c>
      <c r="S5" s="32"/>
      <c r="T5" s="32" t="s">
        <v>742</v>
      </c>
      <c r="U5" s="32"/>
      <c r="V5" s="32" t="s">
        <v>34</v>
      </c>
      <c r="W5" s="32" t="s">
        <v>35</v>
      </c>
    </row>
    <row r="6" spans="1:23" ht="180" x14ac:dyDescent="0.25">
      <c r="A6" s="32" t="s">
        <v>36</v>
      </c>
      <c r="B6" s="32">
        <v>20</v>
      </c>
      <c r="C6" s="32">
        <v>17375422</v>
      </c>
      <c r="D6" s="32" t="s">
        <v>33</v>
      </c>
      <c r="E6" s="32" t="s">
        <v>22</v>
      </c>
      <c r="F6" s="32">
        <v>0</v>
      </c>
      <c r="G6" s="32">
        <v>0</v>
      </c>
      <c r="H6" s="4">
        <v>6.2390000000000005E-8</v>
      </c>
      <c r="I6" s="32">
        <v>3.4200000000000001E-2</v>
      </c>
      <c r="J6" s="32">
        <v>1.5800000000000002E-2</v>
      </c>
      <c r="K6" s="32">
        <v>3.0609999999999998E-2</v>
      </c>
      <c r="L6" s="32">
        <v>0.18329999999999999</v>
      </c>
      <c r="M6" s="32">
        <v>5.1999999999999998E-2</v>
      </c>
      <c r="N6" s="32">
        <v>2.1100000000000001E-2</v>
      </c>
      <c r="O6" s="32">
        <v>1.363E-2</v>
      </c>
      <c r="P6" s="32">
        <v>0.16139999999999999</v>
      </c>
      <c r="Q6" s="32" t="s">
        <v>37</v>
      </c>
      <c r="R6" s="32" t="s">
        <v>743</v>
      </c>
      <c r="S6" s="32" t="s">
        <v>743</v>
      </c>
      <c r="T6" s="32"/>
      <c r="U6" s="32" t="s">
        <v>38</v>
      </c>
      <c r="V6" s="32" t="s">
        <v>39</v>
      </c>
      <c r="W6" s="32" t="s">
        <v>40</v>
      </c>
    </row>
    <row r="7" spans="1:23" x14ac:dyDescent="0.25">
      <c r="A7" s="32"/>
      <c r="B7" s="32"/>
      <c r="C7" s="32"/>
      <c r="D7" s="32"/>
      <c r="E7" s="32"/>
      <c r="F7" s="32"/>
      <c r="G7" s="32"/>
      <c r="H7" s="32"/>
      <c r="I7" s="32"/>
      <c r="J7" s="32"/>
      <c r="K7" s="32"/>
      <c r="L7" s="32"/>
      <c r="M7" s="32"/>
      <c r="N7" s="32"/>
      <c r="O7" s="32"/>
      <c r="P7" s="32"/>
      <c r="Q7" s="32"/>
      <c r="R7" s="32"/>
      <c r="S7" s="32"/>
      <c r="T7" s="32"/>
    </row>
  </sheetData>
  <sortState ref="A4:Q34">
    <sortCondition ref="B4:B34" customList="chr1,chr2,chr3,chr4,chr5,chr6,chr7,chr8,chr9,chr10,chr11,chr12,chr13,chr14,chr15,chr16,chr17,chr18,chr19,chr20,chr21,chr22"/>
  </sortState>
  <mergeCells count="1">
    <mergeCell ref="A1:Q1"/>
  </mergeCells>
  <pageMargins left="0.7" right="0.7" top="0.75" bottom="0.75" header="0.3" footer="0.3"/>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C26"/>
  <sheetViews>
    <sheetView workbookViewId="0">
      <selection activeCell="B24" sqref="B23:B24"/>
    </sheetView>
  </sheetViews>
  <sheetFormatPr defaultRowHeight="15" x14ac:dyDescent="0.25"/>
  <cols>
    <col min="1" max="1" width="49.5703125" style="24" customWidth="1"/>
    <col min="2" max="2" width="35.140625" style="24" customWidth="1"/>
    <col min="3" max="3" width="86.5703125" style="24" customWidth="1"/>
    <col min="4" max="16384" width="9.140625" style="24"/>
  </cols>
  <sheetData>
    <row r="1" spans="1:3" ht="35.25" customHeight="1" x14ac:dyDescent="0.25">
      <c r="A1" s="52" t="s">
        <v>836</v>
      </c>
      <c r="B1" s="52"/>
      <c r="C1" s="52"/>
    </row>
    <row r="2" spans="1:3" ht="30" x14ac:dyDescent="0.25">
      <c r="A2" s="25" t="s">
        <v>340</v>
      </c>
      <c r="B2" s="25" t="s">
        <v>615</v>
      </c>
      <c r="C2" s="25" t="s">
        <v>616</v>
      </c>
    </row>
    <row r="3" spans="1:3" x14ac:dyDescent="0.25">
      <c r="A3" s="6" t="s">
        <v>625</v>
      </c>
      <c r="B3" s="6" t="s">
        <v>604</v>
      </c>
      <c r="C3" s="6"/>
    </row>
    <row r="4" spans="1:3" ht="30" x14ac:dyDescent="0.25">
      <c r="A4" s="6" t="s">
        <v>624</v>
      </c>
      <c r="B4" s="6" t="s">
        <v>605</v>
      </c>
      <c r="C4" s="6" t="s">
        <v>617</v>
      </c>
    </row>
    <row r="5" spans="1:3" x14ac:dyDescent="0.25">
      <c r="A5" s="6" t="s">
        <v>623</v>
      </c>
      <c r="B5" s="6" t="s">
        <v>606</v>
      </c>
      <c r="C5" s="6"/>
    </row>
    <row r="6" spans="1:3" x14ac:dyDescent="0.25">
      <c r="A6" s="6" t="s">
        <v>626</v>
      </c>
      <c r="B6" s="6" t="s">
        <v>607</v>
      </c>
      <c r="C6" s="6"/>
    </row>
    <row r="7" spans="1:3" x14ac:dyDescent="0.25">
      <c r="A7" s="6" t="s">
        <v>608</v>
      </c>
      <c r="B7" s="50" t="s">
        <v>609</v>
      </c>
      <c r="C7" s="6"/>
    </row>
    <row r="8" spans="1:3" x14ac:dyDescent="0.25">
      <c r="A8" s="6" t="s">
        <v>627</v>
      </c>
      <c r="B8" s="6" t="s">
        <v>610</v>
      </c>
      <c r="C8" s="6"/>
    </row>
    <row r="9" spans="1:3" x14ac:dyDescent="0.25">
      <c r="A9" s="6" t="s">
        <v>622</v>
      </c>
      <c r="B9" s="6" t="s">
        <v>611</v>
      </c>
      <c r="C9" s="6"/>
    </row>
    <row r="10" spans="1:3" x14ac:dyDescent="0.25">
      <c r="A10" s="6" t="s">
        <v>621</v>
      </c>
      <c r="B10" s="6" t="s">
        <v>611</v>
      </c>
      <c r="C10" s="6"/>
    </row>
    <row r="11" spans="1:3" x14ac:dyDescent="0.25">
      <c r="A11" s="6" t="s">
        <v>601</v>
      </c>
      <c r="B11" s="6" t="s">
        <v>612</v>
      </c>
      <c r="C11" s="6"/>
    </row>
    <row r="12" spans="1:3" x14ac:dyDescent="0.25">
      <c r="A12" s="6" t="s">
        <v>620</v>
      </c>
      <c r="B12" s="6" t="s">
        <v>613</v>
      </c>
      <c r="C12" s="6" t="s">
        <v>773</v>
      </c>
    </row>
    <row r="13" spans="1:3" ht="30" x14ac:dyDescent="0.25">
      <c r="A13" s="6" t="s">
        <v>602</v>
      </c>
      <c r="B13" s="6" t="s">
        <v>614</v>
      </c>
      <c r="C13" s="6" t="s">
        <v>618</v>
      </c>
    </row>
    <row r="14" spans="1:3" ht="30" x14ac:dyDescent="0.25">
      <c r="A14" s="6" t="s">
        <v>603</v>
      </c>
      <c r="B14" s="6" t="s">
        <v>614</v>
      </c>
      <c r="C14" s="6" t="s">
        <v>619</v>
      </c>
    </row>
    <row r="17" spans="1:1" x14ac:dyDescent="0.25">
      <c r="A17" s="58" t="s">
        <v>852</v>
      </c>
    </row>
    <row r="18" spans="1:1" x14ac:dyDescent="0.25">
      <c r="A18" s="58" t="s">
        <v>853</v>
      </c>
    </row>
    <row r="19" spans="1:1" x14ac:dyDescent="0.25">
      <c r="A19" s="58" t="s">
        <v>854</v>
      </c>
    </row>
    <row r="20" spans="1:1" x14ac:dyDescent="0.25">
      <c r="A20" s="58" t="s">
        <v>855</v>
      </c>
    </row>
    <row r="21" spans="1:1" x14ac:dyDescent="0.25">
      <c r="A21" s="58" t="s">
        <v>861</v>
      </c>
    </row>
    <row r="22" spans="1:1" x14ac:dyDescent="0.25">
      <c r="A22" s="58" t="s">
        <v>856</v>
      </c>
    </row>
    <row r="23" spans="1:1" x14ac:dyDescent="0.25">
      <c r="A23" s="58" t="s">
        <v>857</v>
      </c>
    </row>
    <row r="24" spans="1:1" x14ac:dyDescent="0.25">
      <c r="A24" s="58" t="s">
        <v>858</v>
      </c>
    </row>
    <row r="25" spans="1:1" x14ac:dyDescent="0.25">
      <c r="A25" s="58" t="s">
        <v>859</v>
      </c>
    </row>
    <row r="26" spans="1:1" x14ac:dyDescent="0.25">
      <c r="A26" s="58" t="s">
        <v>860</v>
      </c>
    </row>
  </sheetData>
  <mergeCells count="1">
    <mergeCell ref="A1:C1"/>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24"/>
  <sheetViews>
    <sheetView workbookViewId="0">
      <selection activeCell="B7" sqref="B7"/>
    </sheetView>
  </sheetViews>
  <sheetFormatPr defaultRowHeight="15" x14ac:dyDescent="0.25"/>
  <cols>
    <col min="1" max="1" width="26.7109375" customWidth="1"/>
    <col min="2" max="2" width="32.140625" customWidth="1"/>
    <col min="3" max="3" width="20.7109375" customWidth="1"/>
    <col min="4" max="4" width="12.140625" customWidth="1"/>
    <col min="5" max="5" width="12.5703125" customWidth="1"/>
    <col min="6" max="6" width="12" customWidth="1"/>
    <col min="7" max="7" width="13.42578125" customWidth="1"/>
  </cols>
  <sheetData>
    <row r="1" spans="1:7" ht="85.5" customHeight="1" x14ac:dyDescent="0.25">
      <c r="A1" s="52" t="s">
        <v>837</v>
      </c>
      <c r="B1" s="52"/>
      <c r="C1" s="52"/>
      <c r="D1" s="52"/>
      <c r="E1" s="52"/>
      <c r="F1" s="52"/>
      <c r="G1" s="52"/>
    </row>
    <row r="2" spans="1:7" x14ac:dyDescent="0.25">
      <c r="A2" s="35" t="s">
        <v>744</v>
      </c>
      <c r="B2" s="35" t="s">
        <v>745</v>
      </c>
      <c r="C2" s="35" t="s">
        <v>746</v>
      </c>
      <c r="D2" s="35" t="s">
        <v>747</v>
      </c>
      <c r="E2" s="35" t="s">
        <v>748</v>
      </c>
      <c r="F2" s="35" t="s">
        <v>749</v>
      </c>
      <c r="G2" s="35" t="s">
        <v>750</v>
      </c>
    </row>
    <row r="3" spans="1:7" x14ac:dyDescent="0.25">
      <c r="A3" s="36" t="s">
        <v>751</v>
      </c>
      <c r="B3" s="36" t="s">
        <v>758</v>
      </c>
      <c r="C3" s="36">
        <v>0.58409999999999995</v>
      </c>
      <c r="D3" s="36">
        <v>2.64E-2</v>
      </c>
      <c r="E3" s="36">
        <v>22.131599999999999</v>
      </c>
      <c r="F3" s="37">
        <v>1.5692E-108</v>
      </c>
      <c r="G3" s="37">
        <v>6.9044800000000005E-108</v>
      </c>
    </row>
    <row r="4" spans="1:7" x14ac:dyDescent="0.25">
      <c r="A4" s="36" t="s">
        <v>751</v>
      </c>
      <c r="B4" s="36" t="s">
        <v>759</v>
      </c>
      <c r="C4" s="36">
        <v>0.85440000000000005</v>
      </c>
      <c r="D4" s="36">
        <v>2.01E-2</v>
      </c>
      <c r="E4" s="36">
        <v>42.546999999999997</v>
      </c>
      <c r="F4" s="36">
        <v>0</v>
      </c>
      <c r="G4" s="36">
        <v>0</v>
      </c>
    </row>
    <row r="5" spans="1:7" x14ac:dyDescent="0.25">
      <c r="A5" s="36" t="s">
        <v>751</v>
      </c>
      <c r="B5" s="36" t="s">
        <v>760</v>
      </c>
      <c r="C5" s="36">
        <v>0.47289999999999999</v>
      </c>
      <c r="D5" s="36">
        <v>2.3300000000000001E-2</v>
      </c>
      <c r="E5" s="36">
        <v>20.3232</v>
      </c>
      <c r="F5" s="37">
        <v>8.0250999999999996E-92</v>
      </c>
      <c r="G5" s="37">
        <v>2.9425366666666701E-91</v>
      </c>
    </row>
    <row r="6" spans="1:7" x14ac:dyDescent="0.25">
      <c r="A6" s="36" t="s">
        <v>751</v>
      </c>
      <c r="B6" s="36" t="s">
        <v>761</v>
      </c>
      <c r="C6" s="36">
        <v>0.85209999999999997</v>
      </c>
      <c r="D6" s="36">
        <v>1.9E-2</v>
      </c>
      <c r="E6" s="36">
        <v>44.744700000000002</v>
      </c>
      <c r="F6" s="36">
        <v>0</v>
      </c>
      <c r="G6" s="36">
        <v>0</v>
      </c>
    </row>
    <row r="7" spans="1:7" x14ac:dyDescent="0.25">
      <c r="A7" s="36" t="s">
        <v>751</v>
      </c>
      <c r="B7" s="36" t="s">
        <v>608</v>
      </c>
      <c r="C7" s="36">
        <v>0.3387</v>
      </c>
      <c r="D7" s="36">
        <v>2.23E-2</v>
      </c>
      <c r="E7" s="36">
        <v>15.1806</v>
      </c>
      <c r="F7" s="37">
        <v>4.7543999999999999E-52</v>
      </c>
      <c r="G7" s="37">
        <v>1.045968E-51</v>
      </c>
    </row>
    <row r="8" spans="1:7" x14ac:dyDescent="0.25">
      <c r="A8" s="36" t="s">
        <v>751</v>
      </c>
      <c r="B8" s="36" t="s">
        <v>762</v>
      </c>
      <c r="C8" s="36">
        <v>0.21679999999999999</v>
      </c>
      <c r="D8" s="36">
        <v>2.0199999999999999E-2</v>
      </c>
      <c r="E8" s="36">
        <v>10.7119</v>
      </c>
      <c r="F8" s="37">
        <v>8.9466999999999997E-27</v>
      </c>
      <c r="G8" s="37">
        <v>1.40591E-26</v>
      </c>
    </row>
    <row r="9" spans="1:7" ht="30" x14ac:dyDescent="0.25">
      <c r="A9" s="36" t="s">
        <v>751</v>
      </c>
      <c r="B9" s="6" t="s">
        <v>621</v>
      </c>
      <c r="C9" s="36">
        <v>9.5299999999999996E-2</v>
      </c>
      <c r="D9" s="36">
        <v>2.0199999999999999E-2</v>
      </c>
      <c r="E9" s="36">
        <v>4.7122999999999999</v>
      </c>
      <c r="F9" s="37">
        <v>2.4497999999999998E-6</v>
      </c>
      <c r="G9" s="37">
        <v>2.6947799999999999E-6</v>
      </c>
    </row>
    <row r="10" spans="1:7" x14ac:dyDescent="0.25">
      <c r="A10" s="36" t="s">
        <v>751</v>
      </c>
      <c r="B10" s="36" t="s">
        <v>601</v>
      </c>
      <c r="C10" s="36">
        <v>0.28249999999999997</v>
      </c>
      <c r="D10" s="36">
        <v>1.8800000000000001E-2</v>
      </c>
      <c r="E10" s="36">
        <v>14.9885</v>
      </c>
      <c r="F10" s="37">
        <v>8.7349999999999998E-51</v>
      </c>
      <c r="G10" s="37">
        <v>1.747E-50</v>
      </c>
    </row>
    <row r="11" spans="1:7" x14ac:dyDescent="0.25">
      <c r="A11" s="36" t="s">
        <v>751</v>
      </c>
      <c r="B11" s="36" t="s">
        <v>707</v>
      </c>
      <c r="C11" s="36">
        <v>-0.2056</v>
      </c>
      <c r="D11" s="36">
        <v>2.0199999999999999E-2</v>
      </c>
      <c r="E11" s="36">
        <v>-10.182600000000001</v>
      </c>
      <c r="F11" s="37">
        <v>2.3703999999999999E-24</v>
      </c>
      <c r="G11" s="37">
        <v>3.4765866666666702E-24</v>
      </c>
    </row>
    <row r="12" spans="1:7" x14ac:dyDescent="0.25">
      <c r="A12" s="36" t="s">
        <v>751</v>
      </c>
      <c r="B12" s="36" t="s">
        <v>602</v>
      </c>
      <c r="C12" s="36">
        <v>4.3900000000000002E-2</v>
      </c>
      <c r="D12" s="36">
        <v>2.4899999999999999E-2</v>
      </c>
      <c r="E12" s="36">
        <v>1.7652000000000001</v>
      </c>
      <c r="F12" s="36">
        <v>7.7529000000000001E-2</v>
      </c>
      <c r="G12" s="36">
        <v>8.1220857142857206E-2</v>
      </c>
    </row>
    <row r="13" spans="1:7" x14ac:dyDescent="0.25">
      <c r="A13" s="36" t="s">
        <v>751</v>
      </c>
      <c r="B13" s="36" t="s">
        <v>603</v>
      </c>
      <c r="C13" s="36">
        <v>0.36709999999999998</v>
      </c>
      <c r="D13" s="36">
        <v>1.9800000000000002E-2</v>
      </c>
      <c r="E13" s="36">
        <v>18.5671</v>
      </c>
      <c r="F13" s="37">
        <v>5.9293999999999999E-77</v>
      </c>
      <c r="G13" s="37">
        <v>1.86352571428571E-76</v>
      </c>
    </row>
    <row r="14" spans="1:7" x14ac:dyDescent="0.25">
      <c r="A14" s="36" t="s">
        <v>752</v>
      </c>
      <c r="B14" s="36" t="s">
        <v>758</v>
      </c>
      <c r="C14" s="36">
        <v>0.48920000000000002</v>
      </c>
      <c r="D14" s="36">
        <v>3.1800000000000002E-2</v>
      </c>
      <c r="E14" s="36">
        <v>15.372999999999999</v>
      </c>
      <c r="F14" s="37">
        <v>2.4849E-53</v>
      </c>
      <c r="G14" s="37">
        <v>6.0742000000000003E-53</v>
      </c>
    </row>
    <row r="15" spans="1:7" x14ac:dyDescent="0.25">
      <c r="A15" s="36" t="s">
        <v>752</v>
      </c>
      <c r="B15" s="36" t="s">
        <v>759</v>
      </c>
      <c r="C15" s="36">
        <v>0.8468</v>
      </c>
      <c r="D15" s="36">
        <v>2.7E-2</v>
      </c>
      <c r="E15" s="36">
        <v>31.415900000000001</v>
      </c>
      <c r="F15" s="37">
        <v>1.2281000000000001E-216</v>
      </c>
      <c r="G15" s="37">
        <v>6.7545500000000003E-216</v>
      </c>
    </row>
    <row r="16" spans="1:7" x14ac:dyDescent="0.25">
      <c r="A16" s="36" t="s">
        <v>752</v>
      </c>
      <c r="B16" s="36" t="s">
        <v>760</v>
      </c>
      <c r="C16" s="36">
        <v>0.47770000000000001</v>
      </c>
      <c r="D16" s="36">
        <v>2.9700000000000001E-2</v>
      </c>
      <c r="E16" s="36">
        <v>16.1053</v>
      </c>
      <c r="F16" s="37">
        <v>2.3398999999999999E-58</v>
      </c>
      <c r="G16" s="37">
        <v>6.4347250000000005E-58</v>
      </c>
    </row>
    <row r="17" spans="1:7" x14ac:dyDescent="0.25">
      <c r="A17" s="36" t="s">
        <v>752</v>
      </c>
      <c r="B17" s="36" t="s">
        <v>761</v>
      </c>
      <c r="C17" s="36">
        <v>0.84860000000000002</v>
      </c>
      <c r="D17" s="36">
        <v>2.4799999999999999E-2</v>
      </c>
      <c r="E17" s="36">
        <v>34.210599999999999</v>
      </c>
      <c r="F17" s="37">
        <v>1.6801999999999999E-256</v>
      </c>
      <c r="G17" s="37">
        <v>1.23214666666667E-255</v>
      </c>
    </row>
    <row r="18" spans="1:7" x14ac:dyDescent="0.25">
      <c r="A18" s="36" t="s">
        <v>752</v>
      </c>
      <c r="B18" s="36" t="s">
        <v>608</v>
      </c>
      <c r="C18" s="36">
        <v>0.3528</v>
      </c>
      <c r="D18" s="36">
        <v>2.81E-2</v>
      </c>
      <c r="E18" s="36">
        <v>12.5413</v>
      </c>
      <c r="F18" s="37">
        <v>4.4385000000000002E-36</v>
      </c>
      <c r="G18" s="37">
        <v>8.1372500000000006E-36</v>
      </c>
    </row>
    <row r="19" spans="1:7" x14ac:dyDescent="0.25">
      <c r="A19" s="36" t="s">
        <v>752</v>
      </c>
      <c r="B19" s="36" t="s">
        <v>762</v>
      </c>
      <c r="C19" s="36">
        <v>0.10829999999999999</v>
      </c>
      <c r="D19" s="36">
        <v>2.1700000000000001E-2</v>
      </c>
      <c r="E19" s="36">
        <v>5.0008999999999997</v>
      </c>
      <c r="F19" s="37">
        <v>5.7057999999999996E-7</v>
      </c>
      <c r="G19" s="37">
        <v>6.6067157894736803E-7</v>
      </c>
    </row>
    <row r="20" spans="1:7" x14ac:dyDescent="0.25">
      <c r="A20" s="36" t="s">
        <v>752</v>
      </c>
      <c r="B20" s="36" t="s">
        <v>601</v>
      </c>
      <c r="C20" s="36">
        <v>0.19359999999999999</v>
      </c>
      <c r="D20" s="36">
        <v>2.1899999999999999E-2</v>
      </c>
      <c r="E20" s="36">
        <v>8.8298000000000005</v>
      </c>
      <c r="F20" s="37">
        <v>1.0488E-18</v>
      </c>
      <c r="G20" s="37">
        <v>1.4421E-18</v>
      </c>
    </row>
    <row r="21" spans="1:7" ht="30" x14ac:dyDescent="0.25">
      <c r="A21" s="36" t="s">
        <v>752</v>
      </c>
      <c r="B21" s="6" t="s">
        <v>621</v>
      </c>
      <c r="C21" s="36">
        <v>0.1411</v>
      </c>
      <c r="D21" s="36">
        <v>2.47E-2</v>
      </c>
      <c r="E21" s="36">
        <v>5.7215999999999996</v>
      </c>
      <c r="F21" s="37">
        <v>1.0554E-8</v>
      </c>
      <c r="G21" s="37">
        <v>1.28993333333333E-8</v>
      </c>
    </row>
    <row r="22" spans="1:7" x14ac:dyDescent="0.25">
      <c r="A22" s="36" t="s">
        <v>752</v>
      </c>
      <c r="B22" s="36" t="s">
        <v>707</v>
      </c>
      <c r="C22" s="36">
        <v>-0.1497</v>
      </c>
      <c r="D22" s="36">
        <v>2.41E-2</v>
      </c>
      <c r="E22" s="36">
        <v>-6.1971999999999996</v>
      </c>
      <c r="F22" s="37">
        <v>5.7463999999999999E-10</v>
      </c>
      <c r="G22" s="37">
        <v>7.4365176470588199E-10</v>
      </c>
    </row>
    <row r="23" spans="1:7" x14ac:dyDescent="0.25">
      <c r="A23" s="36" t="s">
        <v>752</v>
      </c>
      <c r="B23" s="36" t="s">
        <v>602</v>
      </c>
      <c r="C23" s="36">
        <v>8.6999999999999994E-3</v>
      </c>
      <c r="D23" s="36">
        <v>3.0099999999999998E-2</v>
      </c>
      <c r="E23" s="36">
        <v>0.29020000000000001</v>
      </c>
      <c r="F23" s="36">
        <v>0.77166000000000001</v>
      </c>
      <c r="G23" s="36">
        <v>0.77166000000000001</v>
      </c>
    </row>
    <row r="24" spans="1:7" x14ac:dyDescent="0.25">
      <c r="A24" s="36" t="s">
        <v>752</v>
      </c>
      <c r="B24" s="36" t="s">
        <v>603</v>
      </c>
      <c r="C24" s="36">
        <v>0.28420000000000001</v>
      </c>
      <c r="D24" s="36">
        <v>2.58E-2</v>
      </c>
      <c r="E24" s="36">
        <v>11.0169</v>
      </c>
      <c r="F24" s="37">
        <v>3.1665999999999999E-28</v>
      </c>
      <c r="G24" s="37">
        <v>5.3588615384615402E-28</v>
      </c>
    </row>
  </sheetData>
  <mergeCells count="1">
    <mergeCell ref="A1:G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4"/>
  <sheetViews>
    <sheetView workbookViewId="0">
      <selection sqref="A1:G1"/>
    </sheetView>
  </sheetViews>
  <sheetFormatPr defaultRowHeight="15" x14ac:dyDescent="0.25"/>
  <cols>
    <col min="1" max="1" width="37.85546875" customWidth="1"/>
    <col min="2" max="2" width="14.28515625" customWidth="1"/>
    <col min="3" max="3" width="13.85546875" customWidth="1"/>
    <col min="4" max="4" width="15.7109375" customWidth="1"/>
    <col min="5" max="5" width="11.7109375" customWidth="1"/>
    <col min="6" max="7" width="14.7109375" customWidth="1"/>
  </cols>
  <sheetData>
    <row r="1" spans="1:7" ht="136.5" customHeight="1" x14ac:dyDescent="0.25">
      <c r="A1" s="52" t="s">
        <v>838</v>
      </c>
      <c r="B1" s="52"/>
      <c r="C1" s="52"/>
      <c r="D1" s="52"/>
      <c r="E1" s="52"/>
      <c r="F1" s="52"/>
      <c r="G1" s="52"/>
    </row>
    <row r="2" spans="1:7" ht="21" customHeight="1" x14ac:dyDescent="0.25">
      <c r="A2" s="33"/>
      <c r="B2" s="53" t="s">
        <v>768</v>
      </c>
      <c r="C2" s="53"/>
      <c r="D2" s="53"/>
      <c r="E2" s="54" t="s">
        <v>767</v>
      </c>
      <c r="F2" s="54"/>
      <c r="G2" s="54"/>
    </row>
    <row r="3" spans="1:7" x14ac:dyDescent="0.25">
      <c r="A3" s="10" t="s">
        <v>340</v>
      </c>
      <c r="B3" s="10" t="s">
        <v>748</v>
      </c>
      <c r="C3" s="10" t="s">
        <v>749</v>
      </c>
      <c r="D3" s="10" t="s">
        <v>750</v>
      </c>
      <c r="E3" s="10" t="s">
        <v>748</v>
      </c>
      <c r="F3" s="10" t="s">
        <v>749</v>
      </c>
      <c r="G3" s="10" t="s">
        <v>750</v>
      </c>
    </row>
    <row r="4" spans="1:7" x14ac:dyDescent="0.25">
      <c r="A4" s="36" t="s">
        <v>758</v>
      </c>
      <c r="B4" s="36">
        <v>3.3439502725821</v>
      </c>
      <c r="C4" s="36">
        <v>8.25945407369577E-4</v>
      </c>
      <c r="D4" s="38">
        <v>3.02846649368845E-3</v>
      </c>
      <c r="E4" s="9">
        <v>2.29613201323926</v>
      </c>
      <c r="F4" s="9">
        <v>2.1668334367049701E-2</v>
      </c>
      <c r="G4" s="9">
        <v>5.9587919509386897E-2</v>
      </c>
    </row>
    <row r="5" spans="1:7" x14ac:dyDescent="0.25">
      <c r="A5" s="36" t="s">
        <v>759</v>
      </c>
      <c r="B5" s="36">
        <v>0.431881342414344</v>
      </c>
      <c r="C5" s="36">
        <v>0.66582765576109404</v>
      </c>
      <c r="D5" s="38">
        <v>0.73241042133720302</v>
      </c>
      <c r="E5" s="9">
        <v>0.225785849783572</v>
      </c>
      <c r="F5" s="9">
        <v>0.82136798315095005</v>
      </c>
      <c r="G5" s="9">
        <v>0.910799640136989</v>
      </c>
    </row>
    <row r="6" spans="1:7" x14ac:dyDescent="0.25">
      <c r="A6" s="36" t="s">
        <v>760</v>
      </c>
      <c r="B6" s="36">
        <v>0.26739865266861301</v>
      </c>
      <c r="C6" s="36">
        <v>0.78916223669922503</v>
      </c>
      <c r="D6" s="38">
        <v>0.78916223669922503</v>
      </c>
      <c r="E6" s="9">
        <v>-0.12715599860417301</v>
      </c>
      <c r="F6" s="9">
        <v>0.89881693063813906</v>
      </c>
      <c r="G6" s="9">
        <v>0.910799640136989</v>
      </c>
    </row>
    <row r="7" spans="1:7" x14ac:dyDescent="0.25">
      <c r="A7" s="36" t="s">
        <v>761</v>
      </c>
      <c r="B7" s="36">
        <v>0.49636620448660801</v>
      </c>
      <c r="C7" s="36">
        <v>0.61963606444934305</v>
      </c>
      <c r="D7" s="38">
        <v>0.73241042133720302</v>
      </c>
      <c r="E7" s="9">
        <v>0.112029974268609</v>
      </c>
      <c r="F7" s="9">
        <v>0.910799640136989</v>
      </c>
      <c r="G7" s="9">
        <v>0.910799640136989</v>
      </c>
    </row>
    <row r="8" spans="1:7" x14ac:dyDescent="0.25">
      <c r="A8" s="36" t="s">
        <v>608</v>
      </c>
      <c r="B8" s="36">
        <v>-0.64196767153816303</v>
      </c>
      <c r="C8" s="36">
        <v>0.52089417381646197</v>
      </c>
      <c r="D8" s="38">
        <v>0.71622948899763506</v>
      </c>
      <c r="E8" s="9">
        <v>-0.39304901496946498</v>
      </c>
      <c r="F8" s="9">
        <v>0.69428327989662297</v>
      </c>
      <c r="G8" s="9">
        <v>0.910799640136989</v>
      </c>
    </row>
    <row r="9" spans="1:7" x14ac:dyDescent="0.25">
      <c r="A9" s="36" t="s">
        <v>762</v>
      </c>
      <c r="B9" s="36">
        <v>5.6408633107890704</v>
      </c>
      <c r="C9" s="37">
        <v>1.6919964540562699E-8</v>
      </c>
      <c r="D9" s="39">
        <v>1.8611960994619E-7</v>
      </c>
      <c r="E9" s="9">
        <v>3.65975989827961</v>
      </c>
      <c r="F9" s="11">
        <v>2.5245168154504701E-4</v>
      </c>
      <c r="G9" s="9">
        <v>2.7769684969955102E-3</v>
      </c>
    </row>
    <row r="10" spans="1:7" ht="30" x14ac:dyDescent="0.25">
      <c r="A10" s="6" t="s">
        <v>621</v>
      </c>
      <c r="B10" s="36">
        <v>-1.37620373099879</v>
      </c>
      <c r="C10" s="36">
        <v>0.168758567319926</v>
      </c>
      <c r="D10" s="38">
        <v>0.26519203435988398</v>
      </c>
      <c r="E10" s="9">
        <v>-1.4353699860136899</v>
      </c>
      <c r="F10" s="9">
        <v>0.15118169409427801</v>
      </c>
      <c r="G10" s="9">
        <v>0.277166439172844</v>
      </c>
    </row>
    <row r="11" spans="1:7" x14ac:dyDescent="0.25">
      <c r="A11" s="36" t="s">
        <v>601</v>
      </c>
      <c r="B11" s="36">
        <v>4.3468584184949597</v>
      </c>
      <c r="C11" s="37">
        <v>1.3810129871227901E-5</v>
      </c>
      <c r="D11" s="39">
        <v>7.5955714291753499E-5</v>
      </c>
      <c r="E11" s="9">
        <v>3.0801099990724601</v>
      </c>
      <c r="F11" s="9">
        <v>2.0692415685229898E-3</v>
      </c>
      <c r="G11" s="9">
        <v>1.1380828626876401E-2</v>
      </c>
    </row>
    <row r="12" spans="1:7" x14ac:dyDescent="0.25">
      <c r="A12" s="36" t="s">
        <v>707</v>
      </c>
      <c r="B12" s="36">
        <v>-2.0251896126703399</v>
      </c>
      <c r="C12" s="36">
        <v>4.2847897873536003E-2</v>
      </c>
      <c r="D12" s="38">
        <v>9.4265375321779199E-2</v>
      </c>
      <c r="E12" s="9">
        <v>-1.77765139893396</v>
      </c>
      <c r="F12" s="9">
        <v>7.54611264809011E-2</v>
      </c>
      <c r="G12" s="9">
        <v>0.16601447825798199</v>
      </c>
    </row>
    <row r="13" spans="1:7" x14ac:dyDescent="0.25">
      <c r="A13" s="36" t="s">
        <v>602</v>
      </c>
      <c r="B13" s="36">
        <v>1.64046792003506</v>
      </c>
      <c r="C13" s="36">
        <v>0.10090791331346501</v>
      </c>
      <c r="D13" s="38">
        <v>0.184997841074686</v>
      </c>
      <c r="E13" s="9">
        <v>0.901078340867423</v>
      </c>
      <c r="F13" s="9">
        <v>0.36754666798431401</v>
      </c>
      <c r="G13" s="9">
        <v>0.57757333540392197</v>
      </c>
    </row>
    <row r="14" spans="1:7" x14ac:dyDescent="0.25">
      <c r="A14" s="36" t="s">
        <v>603</v>
      </c>
      <c r="B14" s="36">
        <v>2.8514709496132</v>
      </c>
      <c r="C14" s="36">
        <v>4.3517462520066301E-3</v>
      </c>
      <c r="D14" s="38">
        <v>1.1967302193018199E-2</v>
      </c>
      <c r="E14" s="9">
        <v>2.54904430747612</v>
      </c>
      <c r="F14" s="9">
        <v>1.08018575661028E-2</v>
      </c>
      <c r="G14" s="9">
        <v>3.9606811075710499E-2</v>
      </c>
    </row>
  </sheetData>
  <mergeCells count="3">
    <mergeCell ref="E2:G2"/>
    <mergeCell ref="B2:D2"/>
    <mergeCell ref="A1:G1"/>
  </mergeCells>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G6"/>
  <sheetViews>
    <sheetView workbookViewId="0">
      <selection activeCell="B13" sqref="B13"/>
    </sheetView>
  </sheetViews>
  <sheetFormatPr defaultRowHeight="15" x14ac:dyDescent="0.25"/>
  <cols>
    <col min="1" max="1" width="27" style="9" customWidth="1"/>
    <col min="2" max="2" width="24.85546875" style="9" customWidth="1"/>
    <col min="3" max="3" width="19.42578125" style="9" customWidth="1"/>
    <col min="4" max="4" width="10.7109375" style="9" customWidth="1"/>
    <col min="5" max="5" width="10.42578125" style="9" customWidth="1"/>
    <col min="6" max="6" width="12.28515625" style="9" customWidth="1"/>
    <col min="7" max="7" width="17.140625" style="9" customWidth="1"/>
    <col min="8" max="16384" width="9.140625" style="9"/>
  </cols>
  <sheetData>
    <row r="1" spans="1:7" ht="95.25" customHeight="1" x14ac:dyDescent="0.25">
      <c r="A1" s="52" t="s">
        <v>839</v>
      </c>
      <c r="B1" s="52"/>
      <c r="C1" s="52"/>
      <c r="D1" s="52"/>
      <c r="E1" s="52"/>
      <c r="F1" s="52"/>
      <c r="G1" s="52"/>
    </row>
    <row r="2" spans="1:7" x14ac:dyDescent="0.25">
      <c r="A2" s="10" t="s">
        <v>744</v>
      </c>
      <c r="B2" s="10" t="s">
        <v>745</v>
      </c>
      <c r="C2" s="10" t="s">
        <v>746</v>
      </c>
      <c r="D2" s="10" t="s">
        <v>747</v>
      </c>
      <c r="E2" s="10" t="s">
        <v>748</v>
      </c>
      <c r="F2" s="10" t="s">
        <v>749</v>
      </c>
      <c r="G2" s="10" t="s">
        <v>750</v>
      </c>
    </row>
    <row r="3" spans="1:7" x14ac:dyDescent="0.25">
      <c r="A3" s="9" t="s">
        <v>751</v>
      </c>
      <c r="B3" s="9" t="s">
        <v>763</v>
      </c>
      <c r="C3" s="9">
        <v>0.25590000000000002</v>
      </c>
      <c r="D3" s="9">
        <v>2.2100000000000002E-2</v>
      </c>
      <c r="E3" s="9">
        <v>11.5762</v>
      </c>
      <c r="F3" s="11">
        <v>5.4422999999999997E-31</v>
      </c>
      <c r="G3" s="11">
        <v>2.1769199999999999E-30</v>
      </c>
    </row>
    <row r="4" spans="1:7" x14ac:dyDescent="0.25">
      <c r="A4" s="9" t="s">
        <v>751</v>
      </c>
      <c r="B4" s="9" t="s">
        <v>764</v>
      </c>
      <c r="C4" s="9">
        <v>0.21709999999999999</v>
      </c>
      <c r="D4" s="9">
        <v>2.1100000000000001E-2</v>
      </c>
      <c r="E4" s="9">
        <v>10.287599999999999</v>
      </c>
      <c r="F4" s="11">
        <v>8.0161999999999999E-25</v>
      </c>
      <c r="G4" s="11">
        <v>1.60324E-24</v>
      </c>
    </row>
    <row r="5" spans="1:7" x14ac:dyDescent="0.25">
      <c r="A5" s="9" t="s">
        <v>752</v>
      </c>
      <c r="B5" s="9" t="s">
        <v>763</v>
      </c>
      <c r="C5" s="9">
        <v>0.13320000000000001</v>
      </c>
      <c r="D5" s="9">
        <v>2.3699999999999999E-2</v>
      </c>
      <c r="E5" s="9">
        <v>5.6089000000000002</v>
      </c>
      <c r="F5" s="11">
        <v>2.0362000000000001E-8</v>
      </c>
      <c r="G5" s="11">
        <v>2.71493333333333E-8</v>
      </c>
    </row>
    <row r="6" spans="1:7" x14ac:dyDescent="0.25">
      <c r="A6" s="9" t="s">
        <v>752</v>
      </c>
      <c r="B6" s="9" t="s">
        <v>764</v>
      </c>
      <c r="C6" s="9">
        <v>0.12790000000000001</v>
      </c>
      <c r="D6" s="9">
        <v>2.3300000000000001E-2</v>
      </c>
      <c r="E6" s="9">
        <v>5.4901</v>
      </c>
      <c r="F6" s="11">
        <v>4.0164000000000002E-8</v>
      </c>
      <c r="G6" s="11">
        <v>4.0164000000000002E-8</v>
      </c>
    </row>
  </sheetData>
  <mergeCells count="1">
    <mergeCell ref="A1:G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G13"/>
  <sheetViews>
    <sheetView workbookViewId="0">
      <selection activeCell="A2" sqref="A2"/>
    </sheetView>
  </sheetViews>
  <sheetFormatPr defaultRowHeight="15" x14ac:dyDescent="0.25"/>
  <cols>
    <col min="1" max="1" width="32.28515625" customWidth="1"/>
    <col min="2" max="2" width="16.5703125" customWidth="1"/>
    <col min="3" max="3" width="16" customWidth="1"/>
    <col min="4" max="4" width="20.5703125" customWidth="1"/>
    <col min="5" max="6" width="12.7109375" customWidth="1"/>
    <col min="7" max="7" width="15.42578125" customWidth="1"/>
  </cols>
  <sheetData>
    <row r="1" spans="1:7" ht="142.5" customHeight="1" x14ac:dyDescent="0.25">
      <c r="A1" s="52" t="s">
        <v>840</v>
      </c>
      <c r="B1" s="52"/>
      <c r="C1" s="52"/>
      <c r="D1" s="52"/>
      <c r="E1" s="52"/>
      <c r="F1" s="52"/>
      <c r="G1" s="52"/>
    </row>
    <row r="2" spans="1:7" ht="27.75" customHeight="1" x14ac:dyDescent="0.25">
      <c r="A2" s="33"/>
      <c r="B2" s="53" t="s">
        <v>768</v>
      </c>
      <c r="C2" s="53"/>
      <c r="D2" s="53"/>
      <c r="E2" s="54" t="s">
        <v>767</v>
      </c>
      <c r="F2" s="54"/>
      <c r="G2" s="54"/>
    </row>
    <row r="3" spans="1:7" x14ac:dyDescent="0.25">
      <c r="A3" s="10" t="s">
        <v>340</v>
      </c>
      <c r="B3" s="10" t="s">
        <v>748</v>
      </c>
      <c r="C3" s="10" t="s">
        <v>749</v>
      </c>
      <c r="D3" s="10" t="s">
        <v>750</v>
      </c>
      <c r="E3" s="10" t="s">
        <v>748</v>
      </c>
      <c r="F3" s="10" t="s">
        <v>749</v>
      </c>
      <c r="G3" s="10" t="s">
        <v>750</v>
      </c>
    </row>
    <row r="4" spans="1:7" x14ac:dyDescent="0.25">
      <c r="A4" s="36" t="s">
        <v>763</v>
      </c>
      <c r="B4">
        <v>5.2207939935089502</v>
      </c>
      <c r="C4" s="28">
        <v>1.7815763575512701E-7</v>
      </c>
      <c r="D4" s="28">
        <v>3.5631527151025403E-7</v>
      </c>
      <c r="E4" s="9">
        <v>3.78642390646222</v>
      </c>
      <c r="F4" s="11">
        <v>1.5283086786079401E-4</v>
      </c>
      <c r="G4" s="11">
        <v>3.05661735721589E-4</v>
      </c>
    </row>
    <row r="5" spans="1:7" x14ac:dyDescent="0.25">
      <c r="A5" s="36" t="s">
        <v>764</v>
      </c>
      <c r="B5">
        <v>3.72344703987961</v>
      </c>
      <c r="C5">
        <v>1.9652109966883399E-4</v>
      </c>
      <c r="D5">
        <v>1.9652109966883399E-4</v>
      </c>
      <c r="E5" s="9">
        <v>2.8376864388922698</v>
      </c>
      <c r="F5" s="9">
        <v>4.5441799459442498E-3</v>
      </c>
      <c r="G5" s="9">
        <v>4.5441799459442498E-3</v>
      </c>
    </row>
    <row r="6" spans="1:7" x14ac:dyDescent="0.25">
      <c r="A6" s="36"/>
      <c r="B6" s="9"/>
      <c r="C6" s="9"/>
      <c r="D6" s="9"/>
    </row>
    <row r="7" spans="1:7" x14ac:dyDescent="0.25">
      <c r="A7" s="36"/>
      <c r="B7" s="9"/>
      <c r="C7" s="9"/>
      <c r="D7" s="9"/>
    </row>
    <row r="8" spans="1:7" x14ac:dyDescent="0.25">
      <c r="A8" s="36"/>
      <c r="B8" s="9"/>
      <c r="C8" s="11"/>
      <c r="D8" s="9"/>
    </row>
    <row r="9" spans="1:7" x14ac:dyDescent="0.25">
      <c r="A9" s="6"/>
      <c r="B9" s="9"/>
      <c r="C9" s="9"/>
      <c r="D9" s="9"/>
    </row>
    <row r="10" spans="1:7" x14ac:dyDescent="0.25">
      <c r="A10" s="36"/>
      <c r="B10" s="9"/>
      <c r="C10" s="9"/>
      <c r="D10" s="9"/>
    </row>
    <row r="11" spans="1:7" x14ac:dyDescent="0.25">
      <c r="A11" s="36"/>
      <c r="B11" s="9"/>
      <c r="C11" s="9"/>
      <c r="D11" s="9"/>
    </row>
    <row r="12" spans="1:7" x14ac:dyDescent="0.25">
      <c r="A12" s="36"/>
      <c r="B12" s="9"/>
      <c r="C12" s="9"/>
      <c r="D12" s="9"/>
    </row>
    <row r="13" spans="1:7" x14ac:dyDescent="0.25">
      <c r="A13" s="36"/>
      <c r="B13" s="9"/>
      <c r="C13" s="9"/>
      <c r="D13" s="9"/>
    </row>
  </sheetData>
  <mergeCells count="3">
    <mergeCell ref="B2:D2"/>
    <mergeCell ref="E2:G2"/>
    <mergeCell ref="A1:G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6"/>
  <sheetViews>
    <sheetView workbookViewId="0">
      <pane xSplit="1" ySplit="3" topLeftCell="B4" activePane="bottomRight" state="frozen"/>
      <selection pane="topRight" activeCell="B1" sqref="B1"/>
      <selection pane="bottomLeft" activeCell="A4" sqref="A4"/>
      <selection pane="bottomRight" activeCell="A2" sqref="A2"/>
    </sheetView>
  </sheetViews>
  <sheetFormatPr defaultColWidth="14.85546875" defaultRowHeight="15" x14ac:dyDescent="0.25"/>
  <cols>
    <col min="1" max="1" width="32.28515625" customWidth="1"/>
    <col min="4" max="4" width="19.28515625" bestFit="1" customWidth="1"/>
    <col min="5" max="5" width="16.7109375" bestFit="1" customWidth="1"/>
    <col min="6" max="6" width="19" bestFit="1" customWidth="1"/>
    <col min="7" max="7" width="16.42578125" bestFit="1" customWidth="1"/>
    <col min="8" max="9" width="15.5703125" bestFit="1" customWidth="1"/>
    <col min="10" max="10" width="16.7109375" bestFit="1" customWidth="1"/>
    <col min="11" max="13" width="15.5703125" bestFit="1" customWidth="1"/>
  </cols>
  <sheetData>
    <row r="1" spans="1:13" ht="57" customHeight="1" x14ac:dyDescent="0.25">
      <c r="A1" s="55" t="s">
        <v>841</v>
      </c>
      <c r="B1" s="55"/>
      <c r="C1" s="55"/>
      <c r="D1" s="55"/>
      <c r="E1" s="55"/>
      <c r="F1" s="55"/>
      <c r="G1" s="55"/>
      <c r="H1" s="55"/>
      <c r="I1" s="55"/>
      <c r="J1" s="55"/>
      <c r="K1" s="55"/>
      <c r="L1" s="55"/>
      <c r="M1" s="55"/>
    </row>
    <row r="2" spans="1:13" ht="15.75" x14ac:dyDescent="0.25">
      <c r="A2" s="26"/>
    </row>
    <row r="3" spans="1:13" ht="15.75" x14ac:dyDescent="0.25">
      <c r="A3" s="27" t="s">
        <v>340</v>
      </c>
      <c r="B3" s="27" t="s">
        <v>649</v>
      </c>
      <c r="C3" s="27" t="s">
        <v>650</v>
      </c>
      <c r="D3" s="27" t="s">
        <v>651</v>
      </c>
      <c r="E3" s="27" t="s">
        <v>652</v>
      </c>
      <c r="F3" s="27" t="s">
        <v>653</v>
      </c>
      <c r="G3" s="27" t="s">
        <v>654</v>
      </c>
      <c r="H3" s="27" t="s">
        <v>655</v>
      </c>
      <c r="I3" s="27" t="s">
        <v>656</v>
      </c>
      <c r="J3" s="27" t="s">
        <v>657</v>
      </c>
      <c r="K3" s="27" t="s">
        <v>658</v>
      </c>
      <c r="L3" s="27" t="s">
        <v>659</v>
      </c>
      <c r="M3" s="27" t="s">
        <v>660</v>
      </c>
    </row>
    <row r="4" spans="1:13" x14ac:dyDescent="0.25">
      <c r="A4" t="s">
        <v>663</v>
      </c>
      <c r="B4">
        <v>2.5485957028637098E-3</v>
      </c>
      <c r="C4" s="28">
        <v>6.6055909384065599E-5</v>
      </c>
      <c r="D4" s="28">
        <v>3.9667815438905498E-5</v>
      </c>
      <c r="E4" s="28">
        <v>9.3382035516144204E-7</v>
      </c>
      <c r="F4">
        <v>1.2070975969572</v>
      </c>
      <c r="G4">
        <v>7.8898918669363899E-4</v>
      </c>
      <c r="H4">
        <v>0.24088618024195599</v>
      </c>
      <c r="I4">
        <v>1.67322421470102E-3</v>
      </c>
      <c r="J4">
        <v>8955.89458247732</v>
      </c>
      <c r="K4">
        <v>232.123816393722</v>
      </c>
      <c r="L4">
        <v>924.76499687441299</v>
      </c>
      <c r="M4">
        <v>935.37209640749495</v>
      </c>
    </row>
    <row r="5" spans="1:13" x14ac:dyDescent="0.25">
      <c r="A5" t="s">
        <v>664</v>
      </c>
      <c r="B5">
        <v>2.3946384231627398E-3</v>
      </c>
      <c r="C5" s="28">
        <v>6.7405327140053595E-5</v>
      </c>
      <c r="D5" s="28">
        <v>4.37086347582962E-5</v>
      </c>
      <c r="E5" s="28">
        <v>1.0665678448845501E-6</v>
      </c>
      <c r="F5">
        <v>1.17809551055444</v>
      </c>
      <c r="G5">
        <v>9.9848427005970008E-4</v>
      </c>
      <c r="H5">
        <v>0.24937591012709201</v>
      </c>
      <c r="I5">
        <v>2.3829533328551698E-3</v>
      </c>
      <c r="J5">
        <v>8414.8808918171799</v>
      </c>
      <c r="K5">
        <v>236.86573884017801</v>
      </c>
      <c r="L5">
        <v>828.514706494763</v>
      </c>
      <c r="M5">
        <v>839.12158763642606</v>
      </c>
    </row>
    <row r="6" spans="1:13" x14ac:dyDescent="0.25">
      <c r="A6" t="s">
        <v>601</v>
      </c>
      <c r="B6">
        <v>2.9658673743142398E-3</v>
      </c>
      <c r="C6" s="28">
        <v>9.6580277658809397E-5</v>
      </c>
      <c r="D6" s="28">
        <v>1.8501453049579498E-5</v>
      </c>
      <c r="E6" s="28">
        <v>5.9264325149669899E-7</v>
      </c>
      <c r="F6">
        <v>1.47476094891944</v>
      </c>
      <c r="G6">
        <v>5.4392218404812698E-3</v>
      </c>
      <c r="H6">
        <v>0.13074013511641999</v>
      </c>
      <c r="I6">
        <v>1.14748604417674E-3</v>
      </c>
      <c r="J6">
        <v>10422.208402894499</v>
      </c>
      <c r="K6">
        <v>339.38799492080102</v>
      </c>
      <c r="L6">
        <v>3116.79258521782</v>
      </c>
      <c r="M6">
        <v>3126.4352682469998</v>
      </c>
    </row>
  </sheetData>
  <mergeCells count="1">
    <mergeCell ref="A1:M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6"/>
  <sheetViews>
    <sheetView workbookViewId="0">
      <pane xSplit="2" ySplit="2" topLeftCell="C3" activePane="bottomRight" state="frozen"/>
      <selection pane="topRight" activeCell="C1" sqref="C1"/>
      <selection pane="bottomLeft" activeCell="A4" sqref="A4"/>
      <selection pane="bottomRight" activeCell="D15" sqref="D15"/>
    </sheetView>
  </sheetViews>
  <sheetFormatPr defaultColWidth="14.85546875" defaultRowHeight="15" x14ac:dyDescent="0.25"/>
  <cols>
    <col min="1" max="1" width="28.85546875" customWidth="1"/>
    <col min="3" max="3" width="18" bestFit="1" customWidth="1"/>
    <col min="4" max="4" width="19.85546875" bestFit="1" customWidth="1"/>
    <col min="5" max="5" width="18" bestFit="1" customWidth="1"/>
    <col min="6" max="6" width="19.7109375" bestFit="1" customWidth="1"/>
    <col min="7" max="7" width="19.28515625" bestFit="1" customWidth="1"/>
    <col min="8" max="8" width="16.7109375" bestFit="1" customWidth="1"/>
    <col min="9" max="9" width="18.42578125" bestFit="1" customWidth="1"/>
    <col min="10" max="10" width="16.7109375" bestFit="1" customWidth="1"/>
    <col min="11" max="11" width="18.5703125" bestFit="1" customWidth="1"/>
    <col min="12" max="12" width="16" bestFit="1" customWidth="1"/>
    <col min="13" max="13" width="15.5703125" customWidth="1"/>
    <col min="14" max="14" width="16" customWidth="1"/>
  </cols>
  <sheetData>
    <row r="1" spans="1:12" ht="52.5" customHeight="1" x14ac:dyDescent="0.25">
      <c r="A1" s="55" t="s">
        <v>844</v>
      </c>
      <c r="B1" s="55"/>
      <c r="C1" s="55"/>
      <c r="D1" s="55"/>
      <c r="E1" s="55"/>
      <c r="F1" s="55"/>
      <c r="G1" s="55"/>
      <c r="H1" s="55"/>
      <c r="I1" s="55"/>
      <c r="J1" s="55"/>
      <c r="K1" s="55"/>
      <c r="L1" s="55"/>
    </row>
    <row r="2" spans="1:12" ht="15.75" x14ac:dyDescent="0.25">
      <c r="A2" s="27" t="s">
        <v>665</v>
      </c>
      <c r="B2" s="27" t="s">
        <v>666</v>
      </c>
      <c r="C2" s="27" t="s">
        <v>667</v>
      </c>
      <c r="D2" s="27" t="s">
        <v>668</v>
      </c>
      <c r="E2" s="27" t="s">
        <v>669</v>
      </c>
      <c r="F2" s="27" t="s">
        <v>670</v>
      </c>
      <c r="G2" s="27" t="s">
        <v>671</v>
      </c>
      <c r="H2" s="27" t="s">
        <v>672</v>
      </c>
      <c r="I2" s="27" t="s">
        <v>673</v>
      </c>
      <c r="J2" s="27" t="s">
        <v>674</v>
      </c>
      <c r="K2" s="27" t="s">
        <v>675</v>
      </c>
      <c r="L2" s="27" t="s">
        <v>676</v>
      </c>
    </row>
    <row r="3" spans="1:12" x14ac:dyDescent="0.25">
      <c r="A3" t="s">
        <v>662</v>
      </c>
      <c r="B3" t="s">
        <v>664</v>
      </c>
      <c r="C3">
        <v>2375.7743609573299</v>
      </c>
      <c r="D3">
        <v>789.30775208668604</v>
      </c>
      <c r="E3">
        <v>3679.5476242693599</v>
      </c>
      <c r="F3">
        <v>712.92447102633901</v>
      </c>
      <c r="G3">
        <v>4735.3332675478096</v>
      </c>
      <c r="H3">
        <v>689.31040258039502</v>
      </c>
      <c r="I3">
        <v>0.25212388758214999</v>
      </c>
      <c r="J3">
        <v>3.7910817241163297E-2</v>
      </c>
      <c r="K3">
        <v>0.15190197394723201</v>
      </c>
      <c r="L3">
        <v>1.22032930099579E-2</v>
      </c>
    </row>
    <row r="4" spans="1:12" x14ac:dyDescent="0.25">
      <c r="A4" t="s">
        <v>661</v>
      </c>
      <c r="B4" t="s">
        <v>663</v>
      </c>
      <c r="C4">
        <v>4694.9145508075399</v>
      </c>
      <c r="D4">
        <v>1011.63553708846</v>
      </c>
      <c r="E4">
        <v>406.57076399847699</v>
      </c>
      <c r="F4">
        <v>355.22125972696</v>
      </c>
      <c r="G4">
        <v>8549.3238184788406</v>
      </c>
      <c r="H4">
        <v>368.16891801566697</v>
      </c>
      <c r="I4">
        <v>0.34115938494863901</v>
      </c>
      <c r="J4">
        <v>1.3782086470714701E-2</v>
      </c>
      <c r="K4">
        <v>0.26798523681716502</v>
      </c>
      <c r="L4">
        <v>9.4556171419185805E-3</v>
      </c>
    </row>
    <row r="5" spans="1:12" x14ac:dyDescent="0.25">
      <c r="A5" t="s">
        <v>601</v>
      </c>
      <c r="B5" t="s">
        <v>662</v>
      </c>
      <c r="C5">
        <v>4343.9990803114197</v>
      </c>
      <c r="D5">
        <v>1009.15990547968</v>
      </c>
      <c r="E5">
        <v>1032.89830592203</v>
      </c>
      <c r="F5">
        <v>980.93739192852604</v>
      </c>
      <c r="G5">
        <v>6078.2093225831104</v>
      </c>
      <c r="H5">
        <v>969.31284490663904</v>
      </c>
      <c r="I5">
        <v>0.34912506581214497</v>
      </c>
      <c r="J5">
        <v>6.6550587841573097E-2</v>
      </c>
      <c r="K5">
        <v>0.23994782989882599</v>
      </c>
      <c r="L5">
        <v>1.0418772860524599E-2</v>
      </c>
    </row>
    <row r="6" spans="1:12" x14ac:dyDescent="0.25">
      <c r="A6" t="s">
        <v>601</v>
      </c>
      <c r="B6" t="s">
        <v>661</v>
      </c>
      <c r="C6">
        <v>958.33901053408897</v>
      </c>
      <c r="D6">
        <v>956.80590732957796</v>
      </c>
      <c r="E6">
        <v>3780.3689769259199</v>
      </c>
      <c r="F6">
        <v>1355.2484643381099</v>
      </c>
      <c r="G6">
        <v>9463.8693923604496</v>
      </c>
      <c r="H6">
        <v>803.26192997941098</v>
      </c>
      <c r="I6">
        <v>0.387071200442898</v>
      </c>
      <c r="J6">
        <v>3.8740280840641503E-2</v>
      </c>
      <c r="K6">
        <v>0.30995863495645798</v>
      </c>
      <c r="L6">
        <v>1.26621086665755E-2</v>
      </c>
    </row>
  </sheetData>
  <mergeCells count="1">
    <mergeCell ref="A1:L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F4"/>
  <sheetViews>
    <sheetView workbookViewId="0">
      <pane xSplit="2" ySplit="2" topLeftCell="C3" activePane="bottomRight" state="frozen"/>
      <selection pane="topRight" activeCell="C1" sqref="C1"/>
      <selection pane="bottomLeft" activeCell="A3" sqref="A3"/>
      <selection pane="bottomRight" sqref="A1:K1"/>
    </sheetView>
  </sheetViews>
  <sheetFormatPr defaultColWidth="9.140625" defaultRowHeight="15" x14ac:dyDescent="0.25"/>
  <cols>
    <col min="1" max="1" width="18.5703125" style="9" customWidth="1"/>
    <col min="2" max="2" width="9.140625" style="9"/>
    <col min="3" max="3" width="21.140625" style="9" customWidth="1"/>
    <col min="4" max="4" width="24.140625" style="9" customWidth="1"/>
    <col min="5" max="5" width="23.7109375" style="9" customWidth="1"/>
    <col min="6" max="6" width="19.5703125" style="9" customWidth="1"/>
    <col min="7" max="7" width="19" style="9" customWidth="1"/>
    <col min="8" max="8" width="19.5703125" style="9" customWidth="1"/>
    <col min="9" max="9" width="15" style="9" customWidth="1"/>
    <col min="10" max="10" width="29.85546875" style="9" customWidth="1"/>
    <col min="11" max="11" width="29.28515625" style="9" customWidth="1"/>
    <col min="12" max="12" width="12.42578125" style="9" customWidth="1"/>
    <col min="13" max="13" width="11.28515625" style="9" customWidth="1"/>
    <col min="14" max="14" width="11.7109375" style="9" customWidth="1"/>
    <col min="15" max="15" width="15.42578125" style="9" customWidth="1"/>
    <col min="16" max="16" width="15" style="9" customWidth="1"/>
    <col min="17" max="17" width="14.85546875" style="9" customWidth="1"/>
    <col min="18" max="18" width="17.7109375" style="9" customWidth="1"/>
    <col min="19" max="19" width="22.7109375" style="9" customWidth="1"/>
    <col min="20" max="20" width="19.140625" style="9" customWidth="1"/>
    <col min="21" max="21" width="17.140625" style="9" customWidth="1"/>
    <col min="22" max="22" width="18.85546875" style="9" customWidth="1"/>
    <col min="23" max="23" width="16.140625" style="9" customWidth="1"/>
    <col min="24" max="24" width="14" style="9" customWidth="1"/>
    <col min="25" max="25" width="17.140625" style="9" customWidth="1"/>
    <col min="26" max="26" width="14.85546875" style="9" customWidth="1"/>
    <col min="27" max="27" width="23.28515625" style="9" customWidth="1"/>
    <col min="28" max="28" width="21.85546875" style="9" customWidth="1"/>
    <col min="29" max="29" width="23.85546875" style="9" customWidth="1"/>
    <col min="30" max="30" width="26" style="9" customWidth="1"/>
    <col min="31" max="31" width="85.42578125" style="9" customWidth="1"/>
    <col min="32" max="32" width="171.28515625" style="9" customWidth="1"/>
    <col min="33" max="16384" width="9.140625" style="9"/>
  </cols>
  <sheetData>
    <row r="1" spans="1:32" ht="143.25" customHeight="1" x14ac:dyDescent="0.25">
      <c r="A1" s="57" t="s">
        <v>845</v>
      </c>
      <c r="B1" s="57"/>
      <c r="C1" s="57"/>
      <c r="D1" s="57"/>
      <c r="E1" s="57"/>
      <c r="F1" s="57"/>
      <c r="G1" s="57"/>
      <c r="H1" s="57"/>
      <c r="I1" s="57"/>
      <c r="J1" s="57"/>
      <c r="K1" s="57"/>
      <c r="L1" s="15"/>
      <c r="M1" s="15"/>
      <c r="N1" s="15"/>
      <c r="O1" s="15"/>
      <c r="P1" s="15"/>
      <c r="Q1" s="15"/>
      <c r="R1" s="15"/>
      <c r="S1" s="15"/>
      <c r="T1" s="15"/>
      <c r="U1" s="15"/>
      <c r="V1" s="15"/>
      <c r="W1" s="15"/>
      <c r="X1" s="15"/>
      <c r="Y1" s="15"/>
      <c r="Z1" s="15"/>
      <c r="AA1" s="15"/>
      <c r="AB1" s="15"/>
      <c r="AC1" s="15"/>
      <c r="AD1" s="15"/>
      <c r="AE1" s="15"/>
      <c r="AF1" s="15"/>
    </row>
    <row r="2" spans="1:32" s="10" customFormat="1" ht="45" x14ac:dyDescent="0.25">
      <c r="A2" s="3" t="s">
        <v>541</v>
      </c>
      <c r="B2" s="3" t="s">
        <v>1</v>
      </c>
      <c r="C2" s="3" t="s">
        <v>298</v>
      </c>
      <c r="D2" s="3" t="s">
        <v>378</v>
      </c>
      <c r="E2" s="3" t="s">
        <v>765</v>
      </c>
      <c r="F2" s="3" t="s">
        <v>766</v>
      </c>
      <c r="G2" s="3" t="s">
        <v>300</v>
      </c>
      <c r="H2" s="3" t="s">
        <v>3</v>
      </c>
      <c r="I2" s="3" t="s">
        <v>4</v>
      </c>
      <c r="J2" s="3" t="s">
        <v>542</v>
      </c>
      <c r="K2" s="3" t="s">
        <v>543</v>
      </c>
      <c r="L2" s="3" t="s">
        <v>364</v>
      </c>
      <c r="M2" s="3" t="s">
        <v>365</v>
      </c>
      <c r="N2" s="3" t="s">
        <v>366</v>
      </c>
      <c r="O2" s="3" t="s">
        <v>367</v>
      </c>
      <c r="P2" s="3" t="s">
        <v>368</v>
      </c>
      <c r="Q2" s="3" t="s">
        <v>369</v>
      </c>
      <c r="R2" s="3" t="s">
        <v>370</v>
      </c>
      <c r="S2" s="3" t="s">
        <v>371</v>
      </c>
      <c r="T2" s="3" t="s">
        <v>586</v>
      </c>
      <c r="U2" s="3" t="s">
        <v>587</v>
      </c>
      <c r="V2" s="3" t="s">
        <v>588</v>
      </c>
      <c r="W2" s="3" t="s">
        <v>589</v>
      </c>
      <c r="X2" s="3" t="s">
        <v>590</v>
      </c>
      <c r="Y2" s="3" t="s">
        <v>591</v>
      </c>
      <c r="Z2" s="3" t="s">
        <v>592</v>
      </c>
      <c r="AA2" s="3" t="s">
        <v>593</v>
      </c>
      <c r="AB2" s="3" t="s">
        <v>43</v>
      </c>
      <c r="AC2" s="3" t="s">
        <v>302</v>
      </c>
      <c r="AD2" s="3" t="s">
        <v>17</v>
      </c>
      <c r="AE2" s="3" t="s">
        <v>18</v>
      </c>
      <c r="AF2" s="3" t="s">
        <v>19</v>
      </c>
    </row>
    <row r="3" spans="1:32" ht="315" x14ac:dyDescent="0.25">
      <c r="A3" s="15">
        <v>580</v>
      </c>
      <c r="B3" s="15">
        <v>16</v>
      </c>
      <c r="C3" s="15" t="s">
        <v>329</v>
      </c>
      <c r="D3" s="15">
        <v>0.74816300000000002</v>
      </c>
      <c r="E3" s="15" t="s">
        <v>330</v>
      </c>
      <c r="F3" s="15" t="s">
        <v>546</v>
      </c>
      <c r="G3" s="15">
        <v>53803574</v>
      </c>
      <c r="H3" s="15" t="s">
        <v>33</v>
      </c>
      <c r="I3" s="15" t="s">
        <v>28</v>
      </c>
      <c r="J3" s="15">
        <v>0.95484400000000003</v>
      </c>
      <c r="K3" s="15">
        <v>0.48963800000000002</v>
      </c>
      <c r="L3" s="15">
        <v>2.1999999999999999E-2</v>
      </c>
      <c r="M3" s="15">
        <v>5.7000000000000002E-3</v>
      </c>
      <c r="N3" s="15">
        <v>1.2300000000000001E-4</v>
      </c>
      <c r="O3" s="15">
        <v>0.4294</v>
      </c>
      <c r="P3" s="15">
        <v>3.2300000000000002E-2</v>
      </c>
      <c r="Q3" s="15">
        <v>7.4999999999999997E-3</v>
      </c>
      <c r="R3" s="4">
        <v>1.7260000000000001E-5</v>
      </c>
      <c r="S3" s="15">
        <v>0.42849999999999999</v>
      </c>
      <c r="T3" s="15">
        <v>7.0199999999999999E-2</v>
      </c>
      <c r="U3" s="15">
        <v>2.2000000000000001E-3</v>
      </c>
      <c r="V3" s="4">
        <v>1.1E-215</v>
      </c>
      <c r="W3" s="15">
        <v>0.40939999999999999</v>
      </c>
      <c r="X3" s="15">
        <v>8.1500000000000003E-2</v>
      </c>
      <c r="Y3" s="15">
        <v>2.3999999999999998E-3</v>
      </c>
      <c r="Z3" s="4">
        <v>1.1899999999999999E-257</v>
      </c>
      <c r="AA3" s="15">
        <v>0.41520000000000001</v>
      </c>
      <c r="AB3" s="15" t="s">
        <v>332</v>
      </c>
      <c r="AC3" s="15" t="s">
        <v>331</v>
      </c>
      <c r="AD3" s="15" t="s">
        <v>333</v>
      </c>
      <c r="AE3" s="15" t="s">
        <v>334</v>
      </c>
      <c r="AF3" s="15" t="s">
        <v>335</v>
      </c>
    </row>
    <row r="4" spans="1:32" ht="315" x14ac:dyDescent="0.25">
      <c r="A4" s="15">
        <v>580</v>
      </c>
      <c r="B4" s="15">
        <v>16</v>
      </c>
      <c r="C4" s="15" t="s">
        <v>329</v>
      </c>
      <c r="D4" s="15">
        <v>0.74816300000000002</v>
      </c>
      <c r="E4" s="15" t="s">
        <v>594</v>
      </c>
      <c r="F4" s="15" t="s">
        <v>548</v>
      </c>
      <c r="G4" s="15">
        <v>53800954</v>
      </c>
      <c r="H4" s="15" t="s">
        <v>28</v>
      </c>
      <c r="I4" s="15" t="s">
        <v>21</v>
      </c>
      <c r="J4" s="15">
        <v>0.51036199999999998</v>
      </c>
      <c r="K4" s="15">
        <v>4.5156099999999998E-2</v>
      </c>
      <c r="L4" s="15">
        <v>-2.1899999999999999E-2</v>
      </c>
      <c r="M4" s="15">
        <v>5.7999999999999996E-3</v>
      </c>
      <c r="N4" s="15">
        <v>1.3799999999999999E-4</v>
      </c>
      <c r="O4" s="15">
        <v>0.5706</v>
      </c>
      <c r="P4" s="15">
        <v>-3.2399999999999998E-2</v>
      </c>
      <c r="Q4" s="15">
        <v>7.4999999999999997E-3</v>
      </c>
      <c r="R4" s="4">
        <v>1.6889999999999999E-5</v>
      </c>
      <c r="S4" s="15">
        <v>0.57150000000000001</v>
      </c>
      <c r="T4" s="15">
        <v>-7.0000000000000007E-2</v>
      </c>
      <c r="U4" s="15">
        <v>2.2000000000000001E-3</v>
      </c>
      <c r="V4" s="4">
        <v>4.8999999999999997E-214</v>
      </c>
      <c r="W4" s="15">
        <v>0.59079999999999999</v>
      </c>
      <c r="X4" s="15">
        <v>-8.1500000000000003E-2</v>
      </c>
      <c r="Y4" s="15">
        <v>2.3999999999999998E-3</v>
      </c>
      <c r="Z4" s="4">
        <v>2.4100000000000001E-257</v>
      </c>
      <c r="AA4" s="15">
        <v>0.58499999999999996</v>
      </c>
      <c r="AB4" s="15" t="s">
        <v>332</v>
      </c>
      <c r="AC4" s="15" t="s">
        <v>331</v>
      </c>
      <c r="AD4" s="15" t="s">
        <v>333</v>
      </c>
      <c r="AE4" s="15" t="s">
        <v>334</v>
      </c>
      <c r="AF4" s="15" t="s">
        <v>335</v>
      </c>
    </row>
  </sheetData>
  <mergeCells count="1">
    <mergeCell ref="A1:K1"/>
  </mergeCells>
  <pageMargins left="0.7" right="0.7" top="0.75" bottom="0.75" header="0.3" footer="0.3"/>
  <pageSetup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U33"/>
  <sheetViews>
    <sheetView workbookViewId="0">
      <pane xSplit="2" ySplit="4" topLeftCell="F5" activePane="bottomRight" state="frozen"/>
      <selection pane="topRight" activeCell="C1" sqref="C1"/>
      <selection pane="bottomLeft" activeCell="A5" sqref="A5"/>
      <selection pane="bottomRight" sqref="A1:N1"/>
    </sheetView>
  </sheetViews>
  <sheetFormatPr defaultColWidth="9.140625" defaultRowHeight="15" x14ac:dyDescent="0.25"/>
  <cols>
    <col min="1" max="1" width="9.140625" style="5"/>
    <col min="2" max="2" width="24.28515625" style="5" customWidth="1"/>
    <col min="3" max="3" width="29.28515625" style="5" customWidth="1"/>
    <col min="4" max="4" width="22.7109375" style="5" customWidth="1"/>
    <col min="5" max="5" width="13.5703125" style="5" customWidth="1"/>
    <col min="6" max="6" width="13" style="5" customWidth="1"/>
    <col min="7" max="7" width="13.140625" style="5" customWidth="1"/>
    <col min="8" max="8" width="29.140625" style="5" customWidth="1"/>
    <col min="9" max="9" width="13.7109375" style="5" customWidth="1"/>
    <col min="10" max="10" width="11.5703125" style="5" customWidth="1"/>
    <col min="11" max="11" width="10.7109375" style="5" customWidth="1"/>
    <col min="12" max="12" width="14.85546875" style="5" customWidth="1"/>
    <col min="13" max="13" width="16" style="5" customWidth="1"/>
    <col min="14" max="14" width="12.28515625" style="5" customWidth="1"/>
    <col min="15" max="15" width="11.140625" style="5" customWidth="1"/>
    <col min="16" max="16" width="16.85546875" style="5" customWidth="1"/>
    <col min="17" max="17" width="36.85546875" style="5" customWidth="1"/>
    <col min="18" max="18" width="34.140625" style="5" customWidth="1"/>
    <col min="19" max="19" width="27.7109375" style="5" customWidth="1"/>
    <col min="20" max="21" width="255.5703125" style="5" customWidth="1"/>
    <col min="22" max="16384" width="9.140625" style="5"/>
  </cols>
  <sheetData>
    <row r="1" spans="1:21" ht="114.75" customHeight="1" x14ac:dyDescent="0.25">
      <c r="A1" s="52" t="s">
        <v>846</v>
      </c>
      <c r="B1" s="52"/>
      <c r="C1" s="52"/>
      <c r="D1" s="52"/>
      <c r="E1" s="52"/>
      <c r="F1" s="52"/>
      <c r="G1" s="52"/>
      <c r="H1" s="52"/>
      <c r="I1" s="52"/>
      <c r="J1" s="52"/>
      <c r="K1" s="52"/>
      <c r="L1" s="52"/>
      <c r="M1" s="52"/>
      <c r="N1" s="52"/>
      <c r="O1" s="6"/>
      <c r="P1" s="6"/>
      <c r="Q1" s="6"/>
    </row>
    <row r="2" spans="1:21" s="3" customFormat="1" ht="45" x14ac:dyDescent="0.25">
      <c r="A2" s="3" t="s">
        <v>1</v>
      </c>
      <c r="B2" s="3" t="s">
        <v>298</v>
      </c>
      <c r="C2" s="3" t="s">
        <v>299</v>
      </c>
      <c r="D2" s="3" t="s">
        <v>765</v>
      </c>
      <c r="E2" s="3" t="s">
        <v>300</v>
      </c>
      <c r="F2" s="3" t="s">
        <v>3</v>
      </c>
      <c r="G2" s="3" t="s">
        <v>4</v>
      </c>
      <c r="H2" s="3" t="s">
        <v>301</v>
      </c>
      <c r="I2" s="3" t="s">
        <v>774</v>
      </c>
      <c r="J2" s="3" t="s">
        <v>365</v>
      </c>
      <c r="K2" s="3" t="s">
        <v>366</v>
      </c>
      <c r="L2" s="3" t="s">
        <v>367</v>
      </c>
      <c r="M2" s="3" t="s">
        <v>586</v>
      </c>
      <c r="N2" s="3" t="s">
        <v>587</v>
      </c>
      <c r="O2" s="3" t="s">
        <v>588</v>
      </c>
      <c r="P2" s="3" t="s">
        <v>589</v>
      </c>
      <c r="Q2" s="3" t="s">
        <v>43</v>
      </c>
      <c r="R2" s="3" t="s">
        <v>302</v>
      </c>
      <c r="S2" s="3" t="s">
        <v>17</v>
      </c>
      <c r="T2" s="3" t="s">
        <v>18</v>
      </c>
      <c r="U2" s="3" t="s">
        <v>19</v>
      </c>
    </row>
    <row r="3" spans="1:21" s="16" customFormat="1" x14ac:dyDescent="0.25">
      <c r="A3" s="16">
        <v>1</v>
      </c>
      <c r="B3" s="16" t="s">
        <v>452</v>
      </c>
      <c r="C3" s="16">
        <v>0.99148599999999998</v>
      </c>
      <c r="D3" s="16" t="s">
        <v>421</v>
      </c>
      <c r="E3" s="16">
        <v>80789011</v>
      </c>
      <c r="F3" s="16" t="s">
        <v>28</v>
      </c>
      <c r="G3" s="16" t="s">
        <v>21</v>
      </c>
      <c r="H3" s="16">
        <v>0.108349</v>
      </c>
      <c r="K3" s="17"/>
      <c r="O3" s="17"/>
    </row>
    <row r="4" spans="1:21" s="16" customFormat="1" x14ac:dyDescent="0.25">
      <c r="A4" s="16">
        <v>2</v>
      </c>
      <c r="B4" s="16" t="s">
        <v>426</v>
      </c>
      <c r="C4" s="16">
        <v>0.74591399999999997</v>
      </c>
      <c r="D4" s="16" t="s">
        <v>561</v>
      </c>
      <c r="E4" s="16">
        <v>162559919</v>
      </c>
      <c r="F4" s="16" t="s">
        <v>28</v>
      </c>
      <c r="G4" s="16" t="s">
        <v>22</v>
      </c>
      <c r="H4" s="16">
        <v>4.7079200000000002E-2</v>
      </c>
      <c r="K4" s="17"/>
      <c r="O4" s="17"/>
    </row>
    <row r="5" spans="1:21" s="3" customFormat="1" ht="180" x14ac:dyDescent="0.25">
      <c r="A5" s="3">
        <v>2</v>
      </c>
      <c r="B5" s="3" t="s">
        <v>303</v>
      </c>
      <c r="C5" s="3">
        <v>0.88501600000000002</v>
      </c>
      <c r="D5" s="3" t="s">
        <v>304</v>
      </c>
      <c r="E5" s="3">
        <v>172599615</v>
      </c>
      <c r="F5" s="3" t="s">
        <v>28</v>
      </c>
      <c r="G5" s="3" t="s">
        <v>21</v>
      </c>
      <c r="H5" s="3">
        <v>0.52217199999999997</v>
      </c>
      <c r="I5" s="3">
        <v>2.6599999999999999E-2</v>
      </c>
      <c r="J5" s="3">
        <v>6.3E-3</v>
      </c>
      <c r="K5" s="12">
        <v>2.2039999999999999E-5</v>
      </c>
      <c r="L5" s="3">
        <v>0.28339999999999999</v>
      </c>
      <c r="M5" s="3">
        <v>-1.44E-2</v>
      </c>
      <c r="N5" s="3">
        <v>2.3999999999999998E-3</v>
      </c>
      <c r="O5" s="12">
        <v>1.823E-9</v>
      </c>
      <c r="P5" s="3">
        <v>0.3024</v>
      </c>
      <c r="Q5" s="3" t="s">
        <v>306</v>
      </c>
      <c r="R5" s="3" t="s">
        <v>305</v>
      </c>
      <c r="S5" s="3" t="s">
        <v>307</v>
      </c>
      <c r="T5" s="3" t="s">
        <v>308</v>
      </c>
      <c r="U5" s="3" t="s">
        <v>309</v>
      </c>
    </row>
    <row r="6" spans="1:21" s="3" customFormat="1" ht="45" x14ac:dyDescent="0.25">
      <c r="A6" s="3">
        <v>4</v>
      </c>
      <c r="B6" s="3" t="s">
        <v>310</v>
      </c>
      <c r="C6" s="3">
        <v>0.84539799999999998</v>
      </c>
      <c r="D6" s="3" t="s">
        <v>311</v>
      </c>
      <c r="E6" s="3">
        <v>3241845</v>
      </c>
      <c r="F6" s="3" t="s">
        <v>28</v>
      </c>
      <c r="G6" s="3" t="s">
        <v>21</v>
      </c>
      <c r="H6" s="3">
        <v>0.81835899999999995</v>
      </c>
      <c r="I6" s="3">
        <v>4.9299999999999997E-2</v>
      </c>
      <c r="J6" s="3">
        <v>1.17E-2</v>
      </c>
      <c r="K6" s="12">
        <v>2.4749999999999999E-5</v>
      </c>
      <c r="L6" s="3">
        <v>0.1792</v>
      </c>
      <c r="M6" s="3">
        <v>2.47E-2</v>
      </c>
      <c r="N6" s="3">
        <v>5.1000000000000004E-3</v>
      </c>
      <c r="O6" s="12">
        <v>1.249E-6</v>
      </c>
      <c r="P6" s="3">
        <v>7.2400000000000006E-2</v>
      </c>
      <c r="Q6" s="3" t="s">
        <v>313</v>
      </c>
      <c r="R6" s="3" t="s">
        <v>312</v>
      </c>
      <c r="S6" s="3" t="s">
        <v>314</v>
      </c>
      <c r="T6" s="3" t="s">
        <v>315</v>
      </c>
      <c r="U6" s="3" t="s">
        <v>316</v>
      </c>
    </row>
    <row r="7" spans="1:21" s="3" customFormat="1" ht="75" x14ac:dyDescent="0.25">
      <c r="A7" s="3">
        <v>4</v>
      </c>
      <c r="B7" s="3" t="s">
        <v>317</v>
      </c>
      <c r="C7" s="3">
        <v>0.99516000000000004</v>
      </c>
      <c r="D7" s="3" t="s">
        <v>318</v>
      </c>
      <c r="E7" s="3">
        <v>25408838</v>
      </c>
      <c r="F7" s="3" t="s">
        <v>33</v>
      </c>
      <c r="G7" s="3" t="s">
        <v>22</v>
      </c>
      <c r="H7" s="3">
        <v>0.999969</v>
      </c>
      <c r="I7" s="3">
        <v>-3.44E-2</v>
      </c>
      <c r="J7" s="3">
        <v>7.3000000000000001E-3</v>
      </c>
      <c r="K7" s="12">
        <v>2.5519999999999999E-6</v>
      </c>
      <c r="L7" s="3">
        <v>0.29189999999999999</v>
      </c>
      <c r="M7" s="3">
        <v>-3.1699999999999999E-2</v>
      </c>
      <c r="N7" s="3">
        <v>3.0999999999999999E-3</v>
      </c>
      <c r="O7" s="12">
        <v>5.1900000000000004E-24</v>
      </c>
      <c r="P7" s="3">
        <v>0.222</v>
      </c>
      <c r="Q7" s="3" t="s">
        <v>320</v>
      </c>
      <c r="R7" s="3" t="s">
        <v>319</v>
      </c>
      <c r="S7" s="3" t="s">
        <v>320</v>
      </c>
      <c r="T7" s="3" t="s">
        <v>321</v>
      </c>
      <c r="U7" s="3" t="s">
        <v>322</v>
      </c>
    </row>
    <row r="8" spans="1:21" s="16" customFormat="1" x14ac:dyDescent="0.25">
      <c r="A8" s="16">
        <v>4</v>
      </c>
      <c r="B8" s="16" t="s">
        <v>453</v>
      </c>
      <c r="C8" s="16">
        <v>0.79830500000000004</v>
      </c>
      <c r="D8" s="16" t="s">
        <v>562</v>
      </c>
      <c r="E8" s="16">
        <v>113311172</v>
      </c>
      <c r="F8" s="16" t="s">
        <v>33</v>
      </c>
      <c r="G8" s="16" t="s">
        <v>22</v>
      </c>
      <c r="H8" s="16">
        <v>0.19110099999999999</v>
      </c>
      <c r="K8" s="17"/>
      <c r="O8" s="17"/>
    </row>
    <row r="9" spans="1:21" s="16" customFormat="1" x14ac:dyDescent="0.25">
      <c r="A9" s="16">
        <v>5</v>
      </c>
      <c r="B9" s="16" t="s">
        <v>454</v>
      </c>
      <c r="C9" s="16">
        <v>0.99449699999999996</v>
      </c>
      <c r="D9" s="16" t="s">
        <v>455</v>
      </c>
      <c r="E9" s="16">
        <v>103941793</v>
      </c>
      <c r="F9" s="16" t="s">
        <v>33</v>
      </c>
      <c r="G9" s="16" t="s">
        <v>21</v>
      </c>
      <c r="H9" s="16">
        <v>0.19905400000000001</v>
      </c>
      <c r="O9" s="17"/>
    </row>
    <row r="10" spans="1:21" s="16" customFormat="1" x14ac:dyDescent="0.25">
      <c r="A10" s="16">
        <v>5</v>
      </c>
      <c r="B10" s="16" t="s">
        <v>379</v>
      </c>
      <c r="C10" s="16">
        <v>0.91625599999999996</v>
      </c>
      <c r="D10" s="16" t="s">
        <v>456</v>
      </c>
      <c r="E10" s="16">
        <v>139666287</v>
      </c>
      <c r="F10" s="16" t="s">
        <v>33</v>
      </c>
      <c r="G10" s="16" t="s">
        <v>28</v>
      </c>
      <c r="H10" s="16">
        <v>0.30332399999999998</v>
      </c>
      <c r="O10" s="17"/>
    </row>
    <row r="11" spans="1:21" s="16" customFormat="1" x14ac:dyDescent="0.25">
      <c r="A11" s="16">
        <v>5</v>
      </c>
      <c r="B11" s="16" t="s">
        <v>457</v>
      </c>
      <c r="C11" s="16">
        <v>0.96604000000000001</v>
      </c>
      <c r="D11" s="16" t="s">
        <v>458</v>
      </c>
      <c r="E11" s="16">
        <v>164484948</v>
      </c>
      <c r="F11" s="16" t="s">
        <v>28</v>
      </c>
      <c r="G11" s="16" t="s">
        <v>22</v>
      </c>
      <c r="H11" s="16">
        <v>0.12834599999999999</v>
      </c>
      <c r="K11" s="17"/>
      <c r="O11" s="17"/>
    </row>
    <row r="12" spans="1:21" s="16" customFormat="1" x14ac:dyDescent="0.25">
      <c r="A12" s="16">
        <v>6</v>
      </c>
      <c r="B12" s="16" t="s">
        <v>459</v>
      </c>
      <c r="C12" s="16">
        <v>0.77777399999999997</v>
      </c>
      <c r="D12" s="16" t="s">
        <v>563</v>
      </c>
      <c r="E12" s="16">
        <v>28781438</v>
      </c>
      <c r="F12" s="16" t="s">
        <v>28</v>
      </c>
      <c r="G12" s="16" t="s">
        <v>22</v>
      </c>
      <c r="H12" s="16">
        <v>6.8153000000000005E-2</v>
      </c>
      <c r="K12" s="17"/>
      <c r="O12" s="17"/>
    </row>
    <row r="13" spans="1:21" s="16" customFormat="1" x14ac:dyDescent="0.25">
      <c r="A13" s="16">
        <v>7</v>
      </c>
      <c r="B13" s="16" t="s">
        <v>461</v>
      </c>
      <c r="C13" s="16">
        <v>0.96729100000000001</v>
      </c>
      <c r="D13" s="16" t="s">
        <v>564</v>
      </c>
      <c r="E13" s="16">
        <v>1856669</v>
      </c>
      <c r="F13" s="16" t="s">
        <v>33</v>
      </c>
      <c r="G13" s="16" t="s">
        <v>22</v>
      </c>
      <c r="H13" s="16">
        <v>0.45126500000000003</v>
      </c>
      <c r="K13" s="17"/>
      <c r="O13" s="17"/>
    </row>
    <row r="14" spans="1:21" s="16" customFormat="1" x14ac:dyDescent="0.25">
      <c r="A14" s="16">
        <v>7</v>
      </c>
      <c r="B14" s="16" t="s">
        <v>462</v>
      </c>
      <c r="C14" s="16">
        <v>0.79430599999999996</v>
      </c>
      <c r="D14" s="16" t="s">
        <v>72</v>
      </c>
      <c r="E14" s="16">
        <v>12261911</v>
      </c>
      <c r="F14" s="16" t="s">
        <v>33</v>
      </c>
      <c r="G14" s="16" t="s">
        <v>22</v>
      </c>
      <c r="H14" s="16">
        <v>8.5498699999999997E-2</v>
      </c>
      <c r="K14" s="17"/>
    </row>
    <row r="15" spans="1:21" s="3" customFormat="1" x14ac:dyDescent="0.25">
      <c r="A15" s="3">
        <v>8</v>
      </c>
      <c r="B15" s="3" t="s">
        <v>323</v>
      </c>
      <c r="C15" s="3">
        <v>0.79751700000000003</v>
      </c>
      <c r="D15" s="3" t="s">
        <v>324</v>
      </c>
      <c r="E15" s="3">
        <v>20668624</v>
      </c>
      <c r="F15" s="3" t="s">
        <v>28</v>
      </c>
      <c r="G15" s="3" t="s">
        <v>22</v>
      </c>
      <c r="H15" s="3">
        <v>0.69304200000000005</v>
      </c>
      <c r="I15" s="3">
        <v>2.7E-2</v>
      </c>
      <c r="J15" s="3">
        <v>6.3E-3</v>
      </c>
      <c r="K15" s="12">
        <v>1.7070000000000001E-5</v>
      </c>
      <c r="L15" s="3">
        <v>0.67290000000000005</v>
      </c>
      <c r="M15" s="3">
        <v>1.4E-2</v>
      </c>
      <c r="N15" s="3">
        <v>2.5000000000000001E-3</v>
      </c>
      <c r="O15" s="12">
        <v>1.4349999999999999E-8</v>
      </c>
      <c r="P15" s="3">
        <v>0.67859999999999998</v>
      </c>
      <c r="R15" s="3" t="s">
        <v>325</v>
      </c>
      <c r="T15" s="3" t="s">
        <v>326</v>
      </c>
      <c r="U15" s="3" t="s">
        <v>327</v>
      </c>
    </row>
    <row r="16" spans="1:21" s="3" customFormat="1" ht="105" x14ac:dyDescent="0.25">
      <c r="A16" s="3">
        <v>9</v>
      </c>
      <c r="B16" s="3" t="s">
        <v>463</v>
      </c>
      <c r="C16" s="3">
        <v>0.95786400000000005</v>
      </c>
      <c r="D16" s="3" t="s">
        <v>464</v>
      </c>
      <c r="E16" s="3">
        <v>126634255</v>
      </c>
      <c r="F16" s="3" t="s">
        <v>28</v>
      </c>
      <c r="G16" s="3" t="s">
        <v>21</v>
      </c>
      <c r="H16" s="3">
        <v>0.53491500000000003</v>
      </c>
      <c r="I16" s="3">
        <v>-3.1399999999999997E-2</v>
      </c>
      <c r="J16" s="3">
        <v>6.6E-3</v>
      </c>
      <c r="K16" s="12">
        <v>1.9690000000000001E-6</v>
      </c>
      <c r="L16" s="3">
        <v>0.69750000000000001</v>
      </c>
      <c r="M16" s="3">
        <v>-1.55E-2</v>
      </c>
      <c r="N16" s="3">
        <v>2.5999999999999999E-3</v>
      </c>
      <c r="O16" s="12">
        <v>2.826E-9</v>
      </c>
      <c r="P16" s="3">
        <v>0.75360000000000005</v>
      </c>
      <c r="Q16" s="3" t="s">
        <v>565</v>
      </c>
      <c r="R16" s="3" t="s">
        <v>566</v>
      </c>
      <c r="S16" s="3" t="s">
        <v>565</v>
      </c>
      <c r="T16" s="3" t="s">
        <v>567</v>
      </c>
      <c r="U16" s="3" t="s">
        <v>568</v>
      </c>
    </row>
    <row r="17" spans="1:21" s="16" customFormat="1" x14ac:dyDescent="0.25">
      <c r="A17" s="16">
        <v>10</v>
      </c>
      <c r="B17" s="16" t="s">
        <v>465</v>
      </c>
      <c r="C17" s="16">
        <v>0.97592699999999999</v>
      </c>
      <c r="D17" s="16" t="s">
        <v>569</v>
      </c>
      <c r="E17" s="16">
        <v>77640757</v>
      </c>
      <c r="F17" s="16" t="s">
        <v>33</v>
      </c>
      <c r="G17" s="16" t="s">
        <v>28</v>
      </c>
      <c r="H17" s="16">
        <v>0.41520899999999999</v>
      </c>
      <c r="K17" s="17"/>
    </row>
    <row r="18" spans="1:21" s="16" customFormat="1" x14ac:dyDescent="0.25">
      <c r="A18" s="16">
        <v>11</v>
      </c>
      <c r="B18" s="16" t="s">
        <v>466</v>
      </c>
      <c r="C18" s="16">
        <v>0.824133</v>
      </c>
      <c r="D18" s="16" t="s">
        <v>570</v>
      </c>
      <c r="E18" s="16">
        <v>8673939</v>
      </c>
      <c r="F18" s="16" t="s">
        <v>21</v>
      </c>
      <c r="G18" s="16" t="s">
        <v>22</v>
      </c>
      <c r="H18" s="16">
        <v>0.23272399999999999</v>
      </c>
      <c r="K18" s="17"/>
      <c r="O18" s="17"/>
    </row>
    <row r="19" spans="1:21" s="16" customFormat="1" x14ac:dyDescent="0.25">
      <c r="A19" s="16">
        <v>12</v>
      </c>
      <c r="B19" s="16" t="s">
        <v>328</v>
      </c>
      <c r="C19" s="16">
        <v>0.99499000000000004</v>
      </c>
      <c r="D19" s="16" t="s">
        <v>571</v>
      </c>
      <c r="E19" s="16">
        <v>109986918</v>
      </c>
      <c r="F19" s="16" t="s">
        <v>21</v>
      </c>
      <c r="G19" s="16" t="s">
        <v>22</v>
      </c>
      <c r="H19" s="16">
        <v>0.40179599999999999</v>
      </c>
      <c r="K19" s="17"/>
      <c r="O19" s="17"/>
    </row>
    <row r="20" spans="1:21" s="3" customFormat="1" x14ac:dyDescent="0.25">
      <c r="A20" s="3">
        <v>13</v>
      </c>
      <c r="B20" s="3" t="s">
        <v>516</v>
      </c>
      <c r="C20" s="3">
        <v>0.67593999999999999</v>
      </c>
      <c r="D20" s="3" t="s">
        <v>397</v>
      </c>
      <c r="E20" s="3">
        <v>54102206</v>
      </c>
      <c r="F20" s="3" t="s">
        <v>33</v>
      </c>
      <c r="G20" s="3" t="s">
        <v>22</v>
      </c>
      <c r="H20" s="3">
        <v>0.92332099999999995</v>
      </c>
      <c r="I20" s="3">
        <v>3.5099999999999999E-2</v>
      </c>
      <c r="J20" s="3">
        <v>8.5000000000000006E-3</v>
      </c>
      <c r="K20" s="12">
        <v>3.7950000000000001E-5</v>
      </c>
      <c r="L20" s="3">
        <v>0.21859999999999999</v>
      </c>
      <c r="M20" s="3">
        <v>2.9100000000000001E-2</v>
      </c>
      <c r="N20" s="3">
        <v>3.3E-3</v>
      </c>
      <c r="O20" s="12">
        <v>1.086E-18</v>
      </c>
      <c r="P20" s="3">
        <v>0.12039999999999999</v>
      </c>
      <c r="R20" s="3" t="s">
        <v>398</v>
      </c>
      <c r="T20" s="3" t="s">
        <v>399</v>
      </c>
      <c r="U20" s="3" t="s">
        <v>400</v>
      </c>
    </row>
    <row r="21" spans="1:21" s="16" customFormat="1" x14ac:dyDescent="0.25">
      <c r="A21" s="16">
        <v>13</v>
      </c>
      <c r="B21" s="16" t="s">
        <v>401</v>
      </c>
      <c r="C21" s="16">
        <v>0.97637799999999997</v>
      </c>
      <c r="D21" s="16" t="s">
        <v>572</v>
      </c>
      <c r="E21" s="16">
        <v>94057870</v>
      </c>
      <c r="F21" s="16" t="s">
        <v>21</v>
      </c>
      <c r="G21" s="16" t="s">
        <v>22</v>
      </c>
      <c r="H21" s="16">
        <v>0.32359900000000003</v>
      </c>
      <c r="K21" s="17"/>
      <c r="O21" s="17"/>
    </row>
    <row r="22" spans="1:21" s="16" customFormat="1" x14ac:dyDescent="0.25">
      <c r="A22" s="16">
        <v>13</v>
      </c>
      <c r="B22" s="16" t="s">
        <v>467</v>
      </c>
      <c r="C22" s="16">
        <v>0.50398299999999996</v>
      </c>
      <c r="D22" s="16" t="s">
        <v>573</v>
      </c>
      <c r="E22" s="16">
        <v>109711644</v>
      </c>
      <c r="F22" s="16" t="s">
        <v>21</v>
      </c>
      <c r="G22" s="16" t="s">
        <v>22</v>
      </c>
      <c r="H22" s="16">
        <v>5.3953599999999997E-2</v>
      </c>
      <c r="K22" s="17"/>
      <c r="O22" s="17"/>
    </row>
    <row r="23" spans="1:21" s="16" customFormat="1" x14ac:dyDescent="0.25">
      <c r="A23" s="16">
        <v>18</v>
      </c>
      <c r="B23" s="16" t="s">
        <v>336</v>
      </c>
      <c r="C23" s="16">
        <v>0.75357499999999999</v>
      </c>
      <c r="D23" s="16" t="s">
        <v>337</v>
      </c>
      <c r="E23" s="16">
        <v>1839339</v>
      </c>
      <c r="F23" s="16" t="s">
        <v>28</v>
      </c>
      <c r="G23" s="16" t="s">
        <v>21</v>
      </c>
      <c r="H23" s="16">
        <v>0.37388300000000002</v>
      </c>
      <c r="O23" s="17"/>
    </row>
    <row r="24" spans="1:21" s="16" customFormat="1" x14ac:dyDescent="0.25">
      <c r="A24" s="16">
        <v>20</v>
      </c>
      <c r="B24" s="16" t="s">
        <v>469</v>
      </c>
      <c r="C24" s="16">
        <v>0.73155400000000004</v>
      </c>
      <c r="D24" s="16" t="s">
        <v>450</v>
      </c>
      <c r="E24" s="16">
        <v>11220665</v>
      </c>
      <c r="F24" s="16" t="s">
        <v>33</v>
      </c>
      <c r="G24" s="16" t="s">
        <v>22</v>
      </c>
      <c r="H24" s="16">
        <v>0.12101000000000001</v>
      </c>
      <c r="K24" s="17"/>
      <c r="O24" s="17"/>
    </row>
    <row r="25" spans="1:21" s="16" customFormat="1" x14ac:dyDescent="0.25">
      <c r="A25" s="16">
        <v>20</v>
      </c>
      <c r="B25" s="16" t="s">
        <v>470</v>
      </c>
      <c r="C25" s="16">
        <v>0.992753</v>
      </c>
      <c r="D25" s="16" t="s">
        <v>574</v>
      </c>
      <c r="E25" s="16">
        <v>51209603</v>
      </c>
      <c r="F25" s="16" t="s">
        <v>33</v>
      </c>
      <c r="G25" s="16" t="s">
        <v>22</v>
      </c>
      <c r="H25" s="16">
        <v>0.23722399999999999</v>
      </c>
      <c r="K25" s="17"/>
    </row>
    <row r="26" spans="1:21" s="16" customFormat="1" x14ac:dyDescent="0.25">
      <c r="A26" s="16">
        <v>21</v>
      </c>
      <c r="B26" s="16" t="s">
        <v>338</v>
      </c>
      <c r="C26" s="16">
        <v>0.60764700000000005</v>
      </c>
      <c r="D26" s="16" t="s">
        <v>575</v>
      </c>
      <c r="E26" s="16">
        <v>42653121</v>
      </c>
      <c r="F26" s="16" t="s">
        <v>33</v>
      </c>
      <c r="G26" s="16" t="s">
        <v>22</v>
      </c>
      <c r="H26" s="16">
        <v>0.25797799999999999</v>
      </c>
      <c r="O26" s="17"/>
    </row>
    <row r="27" spans="1:21" x14ac:dyDescent="0.25">
      <c r="A27" s="15"/>
      <c r="B27" s="15"/>
      <c r="C27" s="15"/>
      <c r="D27" s="15"/>
      <c r="E27" s="15"/>
      <c r="F27" s="15"/>
      <c r="G27" s="15"/>
      <c r="H27" s="15"/>
      <c r="I27" s="15"/>
      <c r="J27" s="15"/>
      <c r="K27" s="4"/>
      <c r="L27" s="15"/>
      <c r="M27" s="15"/>
      <c r="N27" s="15"/>
      <c r="O27" s="15"/>
      <c r="P27" s="15"/>
      <c r="Q27" s="15"/>
      <c r="R27" s="15"/>
      <c r="S27" s="15"/>
      <c r="T27" s="15"/>
      <c r="U27" s="15"/>
    </row>
    <row r="28" spans="1:21" s="3" customFormat="1" x14ac:dyDescent="0.25">
      <c r="O28" s="12"/>
    </row>
    <row r="29" spans="1:21" s="3" customFormat="1" x14ac:dyDescent="0.25">
      <c r="O29" s="12"/>
    </row>
    <row r="30" spans="1:21" x14ac:dyDescent="0.25">
      <c r="A30" s="8"/>
      <c r="B30" s="8"/>
      <c r="C30" s="8"/>
      <c r="D30" s="8"/>
      <c r="E30" s="8"/>
      <c r="F30" s="8"/>
      <c r="G30" s="8"/>
      <c r="H30" s="8"/>
      <c r="I30" s="8"/>
      <c r="J30" s="8"/>
      <c r="K30" s="4"/>
      <c r="L30" s="8"/>
      <c r="M30" s="8"/>
      <c r="N30" s="8"/>
      <c r="O30" s="4"/>
      <c r="P30" s="8"/>
      <c r="Q30" s="8"/>
      <c r="R30" s="8"/>
      <c r="S30" s="8"/>
      <c r="T30" s="8"/>
      <c r="U30" s="8"/>
    </row>
    <row r="31" spans="1:21" x14ac:dyDescent="0.25">
      <c r="A31" s="8"/>
      <c r="B31" s="8"/>
      <c r="C31" s="8"/>
      <c r="D31" s="8"/>
      <c r="E31" s="8"/>
      <c r="F31" s="8"/>
      <c r="G31" s="8"/>
      <c r="H31" s="8"/>
      <c r="I31" s="8"/>
      <c r="J31" s="8"/>
      <c r="K31" s="4"/>
      <c r="L31" s="8"/>
      <c r="M31" s="8"/>
      <c r="N31" s="8"/>
      <c r="O31" s="4"/>
      <c r="P31" s="8"/>
      <c r="Q31" s="8"/>
      <c r="R31" s="8"/>
      <c r="S31" s="8"/>
      <c r="T31" s="8"/>
      <c r="U31" s="8"/>
    </row>
    <row r="32" spans="1:21" s="3" customFormat="1" x14ac:dyDescent="0.25">
      <c r="O32" s="12"/>
    </row>
    <row r="33" spans="1:21" x14ac:dyDescent="0.25">
      <c r="A33" s="8"/>
      <c r="B33" s="8"/>
      <c r="C33" s="8"/>
      <c r="D33" s="8"/>
      <c r="E33" s="8"/>
      <c r="F33" s="8"/>
      <c r="G33" s="8"/>
      <c r="H33" s="8"/>
      <c r="I33" s="8"/>
      <c r="J33" s="8"/>
      <c r="K33" s="8"/>
      <c r="L33" s="8"/>
      <c r="M33" s="8"/>
      <c r="N33" s="8"/>
      <c r="O33" s="8"/>
      <c r="P33" s="8"/>
      <c r="Q33" s="8"/>
      <c r="R33" s="8"/>
      <c r="S33" s="8"/>
      <c r="T33" s="8"/>
      <c r="U33" s="8"/>
    </row>
  </sheetData>
  <mergeCells count="1">
    <mergeCell ref="A1:N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
  <sheetViews>
    <sheetView workbookViewId="0">
      <selection activeCell="B17" sqref="B17"/>
    </sheetView>
  </sheetViews>
  <sheetFormatPr defaultRowHeight="15" x14ac:dyDescent="0.25"/>
  <cols>
    <col min="1" max="1" width="30.140625" customWidth="1"/>
    <col min="2" max="2" width="182.42578125" customWidth="1"/>
  </cols>
  <sheetData>
    <row r="1" spans="1:2" ht="58.5" customHeight="1" x14ac:dyDescent="0.25">
      <c r="A1" s="52" t="s">
        <v>821</v>
      </c>
      <c r="B1" s="52"/>
    </row>
    <row r="2" spans="1:2" x14ac:dyDescent="0.25">
      <c r="A2" s="1" t="s">
        <v>339</v>
      </c>
      <c r="B2" s="1" t="s">
        <v>340</v>
      </c>
    </row>
    <row r="3" spans="1:2" x14ac:dyDescent="0.25">
      <c r="A3" t="s">
        <v>151</v>
      </c>
      <c r="B3" t="s">
        <v>352</v>
      </c>
    </row>
    <row r="4" spans="1:2" x14ac:dyDescent="0.25">
      <c r="A4" t="s">
        <v>158</v>
      </c>
      <c r="B4" t="s">
        <v>353</v>
      </c>
    </row>
    <row r="5" spans="1:2" x14ac:dyDescent="0.25">
      <c r="A5" t="s">
        <v>166</v>
      </c>
      <c r="B5" t="s">
        <v>354</v>
      </c>
    </row>
    <row r="6" spans="1:2" x14ac:dyDescent="0.25">
      <c r="A6" t="s">
        <v>173</v>
      </c>
      <c r="B6" t="s">
        <v>735</v>
      </c>
    </row>
    <row r="7" spans="1:2" x14ac:dyDescent="0.25">
      <c r="A7" t="s">
        <v>179</v>
      </c>
      <c r="B7" t="s">
        <v>355</v>
      </c>
    </row>
    <row r="8" spans="1:2" x14ac:dyDescent="0.25">
      <c r="A8" t="s">
        <v>185</v>
      </c>
      <c r="B8" t="s">
        <v>356</v>
      </c>
    </row>
    <row r="9" spans="1:2" x14ac:dyDescent="0.25">
      <c r="A9" t="s">
        <v>190</v>
      </c>
      <c r="B9" t="s">
        <v>357</v>
      </c>
    </row>
    <row r="10" spans="1:2" x14ac:dyDescent="0.25">
      <c r="A10" s="1" t="s">
        <v>196</v>
      </c>
      <c r="B10" s="1" t="s">
        <v>358</v>
      </c>
    </row>
  </sheetData>
  <mergeCells count="1">
    <mergeCell ref="A1:B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AB10"/>
  <sheetViews>
    <sheetView workbookViewId="0">
      <selection sqref="A1:K1"/>
    </sheetView>
  </sheetViews>
  <sheetFormatPr defaultColWidth="9.140625" defaultRowHeight="15" x14ac:dyDescent="0.25"/>
  <cols>
    <col min="1" max="1" width="17.5703125" style="15" customWidth="1"/>
    <col min="2" max="2" width="10.7109375" style="15" customWidth="1"/>
    <col min="3" max="3" width="27.7109375" style="15" customWidth="1"/>
    <col min="4" max="4" width="22.85546875" style="15" customWidth="1"/>
    <col min="5" max="5" width="19.5703125" style="15" customWidth="1"/>
    <col min="6" max="6" width="24.5703125" style="15" customWidth="1"/>
    <col min="7" max="7" width="16" style="15" customWidth="1"/>
    <col min="8" max="8" width="15" style="15" customWidth="1"/>
    <col min="9" max="9" width="13.140625" style="15" customWidth="1"/>
    <col min="10" max="10" width="35.7109375" style="15" customWidth="1"/>
    <col min="11" max="11" width="30.85546875" style="15" customWidth="1"/>
    <col min="12" max="12" width="14.5703125" style="15" customWidth="1"/>
    <col min="13" max="13" width="13.85546875" style="15" customWidth="1"/>
    <col min="14" max="14" width="14.42578125" style="15" customWidth="1"/>
    <col min="15" max="15" width="20.28515625" style="15" customWidth="1"/>
    <col min="16" max="16" width="12.28515625" style="15" customWidth="1"/>
    <col min="17" max="18" width="9.140625" style="15"/>
    <col min="19" max="19" width="15.85546875" style="15" customWidth="1"/>
    <col min="20" max="20" width="12.140625" style="15" customWidth="1"/>
    <col min="21" max="22" width="9.140625" style="15"/>
    <col min="23" max="23" width="19.42578125" style="15" customWidth="1"/>
    <col min="24" max="24" width="28.7109375" style="15" customWidth="1"/>
    <col min="25" max="25" width="29.5703125" style="15" customWidth="1"/>
    <col min="26" max="26" width="25.42578125" style="15" customWidth="1"/>
    <col min="27" max="27" width="46.42578125" style="15" customWidth="1"/>
    <col min="28" max="28" width="230.5703125" style="15" customWidth="1"/>
    <col min="29" max="29" width="78.28515625" style="15" customWidth="1"/>
    <col min="30" max="30" width="255.5703125" style="15" customWidth="1"/>
    <col min="31" max="16384" width="9.140625" style="15"/>
  </cols>
  <sheetData>
    <row r="1" spans="1:28" ht="132.75" customHeight="1" x14ac:dyDescent="0.25">
      <c r="A1" s="52" t="s">
        <v>847</v>
      </c>
      <c r="B1" s="52"/>
      <c r="C1" s="52"/>
      <c r="D1" s="52"/>
      <c r="E1" s="52"/>
      <c r="F1" s="52"/>
      <c r="G1" s="52"/>
      <c r="H1" s="52"/>
      <c r="I1" s="52"/>
      <c r="J1" s="52"/>
      <c r="K1" s="52"/>
    </row>
    <row r="2" spans="1:28" s="3" customFormat="1" ht="45" x14ac:dyDescent="0.25">
      <c r="A2" s="3" t="s">
        <v>541</v>
      </c>
      <c r="B2" s="3" t="s">
        <v>1</v>
      </c>
      <c r="C2" s="3" t="s">
        <v>298</v>
      </c>
      <c r="D2" s="3" t="s">
        <v>378</v>
      </c>
      <c r="E2" s="3" t="s">
        <v>765</v>
      </c>
      <c r="F2" s="3" t="s">
        <v>766</v>
      </c>
      <c r="G2" s="3" t="s">
        <v>300</v>
      </c>
      <c r="H2" s="3" t="s">
        <v>3</v>
      </c>
      <c r="I2" s="3" t="s">
        <v>4</v>
      </c>
      <c r="J2" s="3" t="s">
        <v>542</v>
      </c>
      <c r="K2" s="3" t="s">
        <v>543</v>
      </c>
      <c r="L2" s="3" t="s">
        <v>364</v>
      </c>
      <c r="M2" s="3" t="s">
        <v>365</v>
      </c>
      <c r="N2" s="3" t="s">
        <v>366</v>
      </c>
      <c r="O2" s="3" t="s">
        <v>367</v>
      </c>
      <c r="P2" s="3" t="s">
        <v>368</v>
      </c>
      <c r="Q2" s="3" t="s">
        <v>369</v>
      </c>
      <c r="R2" s="3" t="s">
        <v>370</v>
      </c>
      <c r="S2" s="3" t="s">
        <v>371</v>
      </c>
      <c r="T2" s="3" t="s">
        <v>391</v>
      </c>
      <c r="U2" s="3" t="s">
        <v>392</v>
      </c>
      <c r="V2" s="3" t="s">
        <v>393</v>
      </c>
      <c r="W2" s="3" t="s">
        <v>394</v>
      </c>
      <c r="X2" s="3" t="s">
        <v>43</v>
      </c>
      <c r="Y2" s="3" t="s">
        <v>302</v>
      </c>
      <c r="Z2" s="3" t="s">
        <v>17</v>
      </c>
      <c r="AA2" s="3" t="s">
        <v>18</v>
      </c>
      <c r="AB2" s="3" t="s">
        <v>19</v>
      </c>
    </row>
    <row r="3" spans="1:28" s="18" customFormat="1" x14ac:dyDescent="0.25">
      <c r="A3" s="18">
        <v>1273</v>
      </c>
      <c r="B3" s="18">
        <v>5</v>
      </c>
      <c r="C3" s="18" t="s">
        <v>544</v>
      </c>
      <c r="D3" s="18">
        <v>0.95940700000000001</v>
      </c>
      <c r="E3" s="18" t="s">
        <v>545</v>
      </c>
      <c r="F3" s="18" t="s">
        <v>546</v>
      </c>
      <c r="G3" s="18">
        <v>103933473</v>
      </c>
      <c r="H3" s="18" t="s">
        <v>28</v>
      </c>
      <c r="I3" s="18" t="s">
        <v>21</v>
      </c>
      <c r="J3" s="18">
        <v>0.181669</v>
      </c>
      <c r="K3" s="18">
        <v>4.7666600000000003E-2</v>
      </c>
    </row>
    <row r="4" spans="1:28" s="20" customFormat="1" ht="30" x14ac:dyDescent="0.25">
      <c r="A4" s="20">
        <v>1273</v>
      </c>
      <c r="B4" s="20">
        <v>5</v>
      </c>
      <c r="C4" s="20" t="s">
        <v>544</v>
      </c>
      <c r="D4" s="20">
        <v>0.95940700000000001</v>
      </c>
      <c r="E4" s="20" t="s">
        <v>547</v>
      </c>
      <c r="F4" s="20" t="s">
        <v>548</v>
      </c>
      <c r="G4" s="20">
        <v>104007433</v>
      </c>
      <c r="H4" s="20" t="s">
        <v>21</v>
      </c>
      <c r="I4" s="20" t="s">
        <v>22</v>
      </c>
      <c r="J4" s="20">
        <v>0.54328900000000002</v>
      </c>
      <c r="K4" s="20">
        <v>2.0194199999999999E-2</v>
      </c>
      <c r="L4" s="20">
        <v>-3.4700000000000002E-2</v>
      </c>
      <c r="M4" s="20">
        <v>6.0000000000000001E-3</v>
      </c>
      <c r="N4" s="21">
        <v>5.6969999999999997E-9</v>
      </c>
      <c r="O4" s="20">
        <v>0.58309999999999995</v>
      </c>
      <c r="P4" s="20">
        <v>-3.8800000000000001E-2</v>
      </c>
      <c r="Q4" s="20">
        <v>7.7999999999999996E-3</v>
      </c>
      <c r="R4" s="21">
        <v>7.5049999999999995E-7</v>
      </c>
      <c r="S4" s="20">
        <v>0.58560000000000001</v>
      </c>
      <c r="T4" s="20">
        <v>-9.3703444952526992E-3</v>
      </c>
      <c r="U4" s="20">
        <v>1.2570319581630099E-3</v>
      </c>
      <c r="V4" s="21">
        <v>9.0318324320987098E-14</v>
      </c>
      <c r="W4" s="20">
        <v>0.39761400000000002</v>
      </c>
      <c r="X4" s="20" t="s">
        <v>114</v>
      </c>
      <c r="Y4" s="20" t="s">
        <v>549</v>
      </c>
      <c r="Z4" s="20" t="s">
        <v>114</v>
      </c>
      <c r="AA4" s="20" t="s">
        <v>115</v>
      </c>
      <c r="AB4" s="20" t="s">
        <v>550</v>
      </c>
    </row>
    <row r="5" spans="1:28" s="18" customFormat="1" x14ac:dyDescent="0.25">
      <c r="A5" s="18">
        <v>1447</v>
      </c>
      <c r="B5" s="18">
        <v>7</v>
      </c>
      <c r="C5" s="18" t="s">
        <v>551</v>
      </c>
      <c r="D5" s="18">
        <v>0.72236900000000004</v>
      </c>
      <c r="E5" s="18" t="s">
        <v>552</v>
      </c>
      <c r="F5" s="18" t="s">
        <v>546</v>
      </c>
      <c r="G5" s="18">
        <v>12268468</v>
      </c>
      <c r="H5" s="18" t="s">
        <v>28</v>
      </c>
      <c r="I5" s="18" t="s">
        <v>22</v>
      </c>
      <c r="J5" s="18">
        <v>0.100978</v>
      </c>
      <c r="K5" s="18">
        <v>7.4353600000000006E-2</v>
      </c>
    </row>
    <row r="6" spans="1:28" s="22" customFormat="1" x14ac:dyDescent="0.25">
      <c r="A6" s="22">
        <v>1447</v>
      </c>
      <c r="B6" s="22">
        <v>7</v>
      </c>
      <c r="C6" s="22" t="s">
        <v>551</v>
      </c>
      <c r="D6" s="22">
        <v>0.72236900000000004</v>
      </c>
      <c r="E6" s="22" t="s">
        <v>553</v>
      </c>
      <c r="F6" s="22" t="s">
        <v>548</v>
      </c>
      <c r="G6" s="22">
        <v>12268243</v>
      </c>
      <c r="H6" s="22" t="s">
        <v>33</v>
      </c>
      <c r="I6" s="22" t="s">
        <v>21</v>
      </c>
      <c r="J6" s="22">
        <v>8.5497299999999998E-2</v>
      </c>
      <c r="K6" s="22">
        <v>9.4258599999999998E-2</v>
      </c>
    </row>
    <row r="7" spans="1:28" s="18" customFormat="1" x14ac:dyDescent="0.25">
      <c r="A7" s="18">
        <v>1486</v>
      </c>
      <c r="B7" s="18">
        <v>7</v>
      </c>
      <c r="C7" s="18" t="s">
        <v>554</v>
      </c>
      <c r="D7" s="18">
        <v>0.94941500000000001</v>
      </c>
      <c r="E7" s="18" t="s">
        <v>555</v>
      </c>
      <c r="F7" s="18" t="s">
        <v>546</v>
      </c>
      <c r="G7" s="18">
        <v>82643268</v>
      </c>
      <c r="H7" s="18" t="s">
        <v>33</v>
      </c>
      <c r="I7" s="18" t="s">
        <v>22</v>
      </c>
      <c r="J7" s="18">
        <v>0.33010600000000001</v>
      </c>
      <c r="K7" s="19">
        <v>1.26619E-6</v>
      </c>
    </row>
    <row r="8" spans="1:28" s="20" customFormat="1" x14ac:dyDescent="0.25">
      <c r="A8" s="20">
        <v>1486</v>
      </c>
      <c r="B8" s="20">
        <v>7</v>
      </c>
      <c r="C8" s="20" t="s">
        <v>554</v>
      </c>
      <c r="D8" s="20">
        <v>0.94941500000000001</v>
      </c>
      <c r="E8" s="20" t="s">
        <v>502</v>
      </c>
      <c r="F8" s="20" t="s">
        <v>548</v>
      </c>
      <c r="G8" s="20">
        <v>82515942</v>
      </c>
      <c r="H8" s="20" t="s">
        <v>28</v>
      </c>
      <c r="I8" s="20" t="s">
        <v>21</v>
      </c>
      <c r="J8" s="20">
        <v>0.76376299999999997</v>
      </c>
      <c r="K8" s="20">
        <v>1.1794000000000001E-2</v>
      </c>
      <c r="L8" s="20">
        <v>2.0199999999999999E-2</v>
      </c>
      <c r="M8" s="20">
        <v>5.8999999999999999E-3</v>
      </c>
      <c r="N8" s="20">
        <v>6.0650000000000005E-4</v>
      </c>
      <c r="O8" s="20">
        <v>0.40360000000000001</v>
      </c>
      <c r="P8" s="20">
        <v>4.0399999999999998E-2</v>
      </c>
      <c r="Q8" s="20">
        <v>7.7999999999999996E-3</v>
      </c>
      <c r="R8" s="21">
        <v>2.082E-7</v>
      </c>
      <c r="S8" s="20">
        <v>0.39650000000000002</v>
      </c>
      <c r="T8" s="20">
        <v>5.6264387903917296E-3</v>
      </c>
      <c r="U8" s="20">
        <v>1.2518834012660101E-3</v>
      </c>
      <c r="V8" s="21">
        <v>6.9773179456525799E-6</v>
      </c>
      <c r="W8" s="20">
        <v>0.36282300000000001</v>
      </c>
      <c r="Y8" s="20" t="s">
        <v>556</v>
      </c>
      <c r="Z8" s="20" t="s">
        <v>557</v>
      </c>
      <c r="AB8" s="20" t="s">
        <v>558</v>
      </c>
    </row>
    <row r="9" spans="1:28" s="3" customFormat="1" ht="225" x14ac:dyDescent="0.25">
      <c r="A9" s="13">
        <v>579</v>
      </c>
      <c r="B9" s="13">
        <v>16</v>
      </c>
      <c r="C9" s="13" t="s">
        <v>559</v>
      </c>
      <c r="D9" s="13">
        <v>0.52255700000000005</v>
      </c>
      <c r="E9" s="13" t="s">
        <v>560</v>
      </c>
      <c r="F9" s="13" t="s">
        <v>546</v>
      </c>
      <c r="G9" s="13">
        <v>53812614</v>
      </c>
      <c r="H9" s="13" t="s">
        <v>33</v>
      </c>
      <c r="I9" s="13" t="s">
        <v>22</v>
      </c>
      <c r="J9" s="13">
        <v>0.99878</v>
      </c>
      <c r="K9" s="13">
        <v>0.99972700000000003</v>
      </c>
      <c r="L9" s="13">
        <v>2.1600000000000001E-2</v>
      </c>
      <c r="M9" s="13">
        <v>5.7000000000000002E-3</v>
      </c>
      <c r="N9" s="13">
        <v>1.3410000000000001E-4</v>
      </c>
      <c r="O9" s="13">
        <v>0.48370000000000002</v>
      </c>
      <c r="P9" s="13">
        <v>2.9399999999999999E-2</v>
      </c>
      <c r="Q9" s="13">
        <v>7.4999999999999997E-3</v>
      </c>
      <c r="R9" s="14">
        <v>8.0820000000000002E-5</v>
      </c>
      <c r="S9" s="13">
        <v>0.48559999999999998</v>
      </c>
      <c r="T9" s="13">
        <v>5.1358198093781303E-2</v>
      </c>
      <c r="U9" s="13">
        <v>1.60397918609253E-3</v>
      </c>
      <c r="V9" s="14">
        <v>5.8861843384800304E-225</v>
      </c>
      <c r="W9" s="13">
        <v>0.49204799999999999</v>
      </c>
      <c r="X9" s="13" t="s">
        <v>333</v>
      </c>
      <c r="Y9" s="13" t="s">
        <v>331</v>
      </c>
      <c r="Z9" s="13" t="s">
        <v>333</v>
      </c>
      <c r="AA9" s="13" t="s">
        <v>582</v>
      </c>
      <c r="AB9" s="13" t="s">
        <v>583</v>
      </c>
    </row>
    <row r="10" spans="1:28" s="3" customFormat="1" ht="225" x14ac:dyDescent="0.25">
      <c r="A10" s="13">
        <v>579</v>
      </c>
      <c r="B10" s="13">
        <v>16</v>
      </c>
      <c r="C10" s="13" t="s">
        <v>559</v>
      </c>
      <c r="D10" s="13">
        <v>0.52255700000000005</v>
      </c>
      <c r="E10" s="13" t="s">
        <v>560</v>
      </c>
      <c r="F10" s="13" t="s">
        <v>548</v>
      </c>
      <c r="G10" s="13">
        <v>53812614</v>
      </c>
      <c r="H10" s="13" t="s">
        <v>33</v>
      </c>
      <c r="I10" s="13" t="s">
        <v>22</v>
      </c>
      <c r="J10" s="13">
        <v>0.99972700000000003</v>
      </c>
      <c r="K10" s="13">
        <v>0.99878</v>
      </c>
      <c r="L10" s="13">
        <v>2.1600000000000001E-2</v>
      </c>
      <c r="M10" s="13">
        <v>5.7000000000000002E-3</v>
      </c>
      <c r="N10" s="13">
        <v>1.3410000000000001E-4</v>
      </c>
      <c r="O10" s="13">
        <v>0.48370000000000002</v>
      </c>
      <c r="P10" s="13">
        <v>2.9399999999999999E-2</v>
      </c>
      <c r="Q10" s="13">
        <v>7.4999999999999997E-3</v>
      </c>
      <c r="R10" s="14">
        <v>8.0820000000000002E-5</v>
      </c>
      <c r="S10" s="13">
        <v>0.48559999999999998</v>
      </c>
      <c r="T10" s="13">
        <v>5.1358198093781303E-2</v>
      </c>
      <c r="U10" s="13">
        <v>1.60397918609253E-3</v>
      </c>
      <c r="V10" s="14">
        <v>5.8861843384800304E-225</v>
      </c>
      <c r="W10" s="13">
        <v>0.49204799999999999</v>
      </c>
      <c r="X10" s="13" t="s">
        <v>333</v>
      </c>
      <c r="Y10" s="13" t="s">
        <v>331</v>
      </c>
      <c r="Z10" s="13" t="s">
        <v>333</v>
      </c>
      <c r="AA10" s="13" t="s">
        <v>582</v>
      </c>
      <c r="AB10" s="13" t="s">
        <v>583</v>
      </c>
    </row>
  </sheetData>
  <mergeCells count="1">
    <mergeCell ref="A1:K1"/>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24"/>
  <sheetViews>
    <sheetView workbookViewId="0">
      <selection sqref="A1:XFD1"/>
    </sheetView>
  </sheetViews>
  <sheetFormatPr defaultColWidth="9.140625" defaultRowHeight="15" x14ac:dyDescent="0.25"/>
  <cols>
    <col min="1" max="1" width="9.140625" style="15"/>
    <col min="2" max="2" width="24.85546875" style="15" customWidth="1"/>
    <col min="3" max="3" width="21.85546875" style="15" customWidth="1"/>
    <col min="4" max="4" width="21" style="15" customWidth="1"/>
    <col min="5" max="5" width="11.28515625" style="15" customWidth="1"/>
    <col min="6" max="7" width="9.140625" style="15"/>
    <col min="8" max="8" width="27.85546875" style="15" customWidth="1"/>
    <col min="9" max="9" width="13.28515625" style="15" customWidth="1"/>
    <col min="10" max="11" width="9.140625" style="15"/>
    <col min="12" max="12" width="16.5703125" style="15" customWidth="1"/>
    <col min="13" max="13" width="11.42578125" style="15" customWidth="1"/>
    <col min="14" max="15" width="9.140625" style="15"/>
    <col min="16" max="16" width="17.5703125" style="15" customWidth="1"/>
    <col min="17" max="18" width="21.28515625" style="15" customWidth="1"/>
    <col min="19" max="19" width="19.5703125" style="15" customWidth="1"/>
    <col min="20" max="20" width="181.140625" style="15" customWidth="1"/>
    <col min="21" max="21" width="254.140625" style="15" customWidth="1"/>
    <col min="22" max="16384" width="9.140625" style="15"/>
  </cols>
  <sheetData>
    <row r="1" spans="1:21" ht="127.5" customHeight="1" x14ac:dyDescent="0.25">
      <c r="A1" s="52" t="s">
        <v>848</v>
      </c>
      <c r="B1" s="52"/>
      <c r="C1" s="52"/>
      <c r="D1" s="52"/>
      <c r="E1" s="52"/>
      <c r="F1" s="52"/>
      <c r="G1" s="52"/>
      <c r="H1" s="52"/>
      <c r="I1" s="52"/>
      <c r="J1" s="52"/>
      <c r="K1" s="52"/>
      <c r="L1" s="52"/>
      <c r="M1" s="52"/>
      <c r="N1" s="52"/>
      <c r="O1" s="52"/>
      <c r="P1" s="52"/>
      <c r="Q1" s="6"/>
      <c r="R1" s="6"/>
      <c r="S1" s="6"/>
    </row>
    <row r="2" spans="1:21" s="3" customFormat="1" ht="45" x14ac:dyDescent="0.25">
      <c r="A2" s="3" t="s">
        <v>1</v>
      </c>
      <c r="B2" s="3" t="s">
        <v>298</v>
      </c>
      <c r="C2" s="3" t="s">
        <v>299</v>
      </c>
      <c r="D2" s="3" t="s">
        <v>765</v>
      </c>
      <c r="E2" s="3" t="s">
        <v>300</v>
      </c>
      <c r="F2" s="3" t="s">
        <v>3</v>
      </c>
      <c r="G2" s="3" t="s">
        <v>4</v>
      </c>
      <c r="H2" s="3" t="s">
        <v>301</v>
      </c>
      <c r="I2" s="3" t="s">
        <v>364</v>
      </c>
      <c r="J2" s="3" t="s">
        <v>365</v>
      </c>
      <c r="K2" s="3" t="s">
        <v>366</v>
      </c>
      <c r="L2" s="3" t="s">
        <v>367</v>
      </c>
      <c r="M2" s="3" t="s">
        <v>391</v>
      </c>
      <c r="N2" s="3" t="s">
        <v>392</v>
      </c>
      <c r="O2" s="3" t="s">
        <v>393</v>
      </c>
      <c r="P2" s="3" t="s">
        <v>394</v>
      </c>
      <c r="Q2" s="3" t="s">
        <v>43</v>
      </c>
      <c r="R2" s="3" t="s">
        <v>302</v>
      </c>
      <c r="S2" s="3" t="s">
        <v>17</v>
      </c>
      <c r="T2" s="3" t="s">
        <v>18</v>
      </c>
      <c r="U2" s="3" t="s">
        <v>19</v>
      </c>
    </row>
    <row r="3" spans="1:21" x14ac:dyDescent="0.25">
      <c r="A3" s="15">
        <v>1</v>
      </c>
      <c r="B3" s="15" t="s">
        <v>420</v>
      </c>
      <c r="C3" s="15">
        <v>0.97561100000000001</v>
      </c>
      <c r="D3" s="15" t="s">
        <v>421</v>
      </c>
      <c r="E3" s="15">
        <v>80789011</v>
      </c>
      <c r="F3" s="15" t="s">
        <v>28</v>
      </c>
      <c r="G3" s="15" t="s">
        <v>21</v>
      </c>
      <c r="H3" s="15">
        <v>0.105493</v>
      </c>
      <c r="K3" s="4"/>
      <c r="O3" s="4"/>
    </row>
    <row r="4" spans="1:21" x14ac:dyDescent="0.25">
      <c r="A4" s="15">
        <v>1</v>
      </c>
      <c r="B4" s="15" t="s">
        <v>422</v>
      </c>
      <c r="C4" s="15">
        <v>0.71337499999999998</v>
      </c>
      <c r="D4" s="15" t="s">
        <v>423</v>
      </c>
      <c r="E4" s="15">
        <v>174507529</v>
      </c>
      <c r="F4" s="15" t="s">
        <v>33</v>
      </c>
      <c r="G4" s="15" t="s">
        <v>22</v>
      </c>
      <c r="H4" s="15">
        <v>0.336951</v>
      </c>
      <c r="K4" s="4"/>
      <c r="O4" s="4"/>
    </row>
    <row r="5" spans="1:21" x14ac:dyDescent="0.25">
      <c r="A5" s="15">
        <v>2</v>
      </c>
      <c r="B5" s="15" t="s">
        <v>424</v>
      </c>
      <c r="C5" s="15">
        <v>0.91557999999999995</v>
      </c>
      <c r="D5" s="15" t="s">
        <v>425</v>
      </c>
      <c r="E5" s="15">
        <v>55307865</v>
      </c>
      <c r="F5" s="15" t="s">
        <v>28</v>
      </c>
      <c r="G5" s="15" t="s">
        <v>21</v>
      </c>
      <c r="H5" s="15">
        <v>0.38752399999999998</v>
      </c>
      <c r="K5" s="4"/>
      <c r="O5" s="4"/>
    </row>
    <row r="6" spans="1:21" x14ac:dyDescent="0.25">
      <c r="A6" s="15">
        <v>2</v>
      </c>
      <c r="B6" s="15" t="s">
        <v>426</v>
      </c>
      <c r="C6" s="15">
        <v>0.95665199999999995</v>
      </c>
      <c r="D6" s="15" t="s">
        <v>427</v>
      </c>
      <c r="E6" s="15">
        <v>162563553</v>
      </c>
      <c r="F6" s="15" t="s">
        <v>33</v>
      </c>
      <c r="G6" s="15" t="s">
        <v>22</v>
      </c>
      <c r="H6" s="15">
        <v>0.109362</v>
      </c>
      <c r="K6" s="4"/>
      <c r="O6" s="4"/>
    </row>
    <row r="7" spans="1:21" x14ac:dyDescent="0.25">
      <c r="A7" s="15">
        <v>2</v>
      </c>
      <c r="B7" s="15" t="s">
        <v>428</v>
      </c>
      <c r="C7" s="15">
        <v>0.77320500000000003</v>
      </c>
      <c r="D7" s="15" t="s">
        <v>429</v>
      </c>
      <c r="E7" s="15">
        <v>193807860</v>
      </c>
      <c r="F7" s="15" t="s">
        <v>28</v>
      </c>
      <c r="G7" s="15" t="s">
        <v>21</v>
      </c>
      <c r="H7" s="15">
        <v>9.7839899999999994E-2</v>
      </c>
      <c r="O7" s="4"/>
    </row>
    <row r="8" spans="1:21" x14ac:dyDescent="0.25">
      <c r="A8" s="15">
        <v>5</v>
      </c>
      <c r="B8" s="15" t="s">
        <v>430</v>
      </c>
      <c r="C8" s="15">
        <v>0.81590399999999996</v>
      </c>
      <c r="D8" s="15" t="s">
        <v>431</v>
      </c>
      <c r="E8" s="15">
        <v>164585949</v>
      </c>
      <c r="F8" s="15" t="s">
        <v>28</v>
      </c>
      <c r="G8" s="15" t="s">
        <v>21</v>
      </c>
      <c r="H8" s="15">
        <v>0.36252200000000001</v>
      </c>
    </row>
    <row r="9" spans="1:21" x14ac:dyDescent="0.25">
      <c r="A9" s="15">
        <v>7</v>
      </c>
      <c r="B9" s="15" t="s">
        <v>432</v>
      </c>
      <c r="C9" s="15">
        <v>0.537246</v>
      </c>
      <c r="D9" s="15" t="s">
        <v>433</v>
      </c>
      <c r="E9" s="15">
        <v>114334843</v>
      </c>
      <c r="F9" s="15" t="s">
        <v>33</v>
      </c>
      <c r="G9" s="15" t="s">
        <v>22</v>
      </c>
      <c r="H9" s="15">
        <v>8.3877800000000002E-2</v>
      </c>
    </row>
    <row r="10" spans="1:21" x14ac:dyDescent="0.25">
      <c r="A10" s="15">
        <v>8</v>
      </c>
      <c r="B10" s="15" t="s">
        <v>434</v>
      </c>
      <c r="C10" s="15">
        <v>0.53174200000000005</v>
      </c>
      <c r="D10" s="15" t="s">
        <v>576</v>
      </c>
      <c r="E10" s="15">
        <v>14104567</v>
      </c>
      <c r="F10" s="15" t="s">
        <v>28</v>
      </c>
      <c r="G10" s="15" t="s">
        <v>21</v>
      </c>
      <c r="H10" s="15">
        <v>5.0241099999999997E-2</v>
      </c>
    </row>
    <row r="11" spans="1:21" s="3" customFormat="1" ht="30" x14ac:dyDescent="0.25">
      <c r="A11" s="3">
        <v>8</v>
      </c>
      <c r="B11" s="3" t="s">
        <v>395</v>
      </c>
      <c r="C11" s="3">
        <v>0.89553199999999999</v>
      </c>
      <c r="D11" s="3" t="s">
        <v>324</v>
      </c>
      <c r="E11" s="3">
        <v>20668624</v>
      </c>
      <c r="F11" s="3" t="s">
        <v>28</v>
      </c>
      <c r="G11" s="3" t="s">
        <v>22</v>
      </c>
      <c r="H11" s="3">
        <v>0.62041100000000005</v>
      </c>
      <c r="I11" s="3">
        <v>2.7E-2</v>
      </c>
      <c r="J11" s="3">
        <v>6.3E-3</v>
      </c>
      <c r="K11" s="12">
        <v>1.7070000000000001E-5</v>
      </c>
      <c r="L11" s="3">
        <v>0.67290000000000005</v>
      </c>
      <c r="M11" s="3">
        <v>9.0986711264799194E-3</v>
      </c>
      <c r="N11" s="3">
        <v>1.31667762220124E-3</v>
      </c>
      <c r="O11" s="12">
        <v>4.8354244550122498E-12</v>
      </c>
      <c r="P11" s="3">
        <v>0.33101399999999997</v>
      </c>
      <c r="R11" s="3" t="s">
        <v>325</v>
      </c>
      <c r="T11" s="3" t="s">
        <v>326</v>
      </c>
      <c r="U11" s="3" t="s">
        <v>327</v>
      </c>
    </row>
    <row r="12" spans="1:21" x14ac:dyDescent="0.25">
      <c r="A12" s="15">
        <v>9</v>
      </c>
      <c r="B12" s="15" t="s">
        <v>435</v>
      </c>
      <c r="C12" s="15">
        <v>0.93992500000000001</v>
      </c>
      <c r="D12" s="15" t="s">
        <v>436</v>
      </c>
      <c r="E12" s="15">
        <v>126525212</v>
      </c>
      <c r="F12" s="15" t="s">
        <v>33</v>
      </c>
      <c r="G12" s="15" t="s">
        <v>22</v>
      </c>
      <c r="H12" s="15">
        <v>0.32642900000000002</v>
      </c>
    </row>
    <row r="13" spans="1:21" x14ac:dyDescent="0.25">
      <c r="A13" s="15">
        <v>11</v>
      </c>
      <c r="B13" s="15" t="s">
        <v>437</v>
      </c>
      <c r="C13" s="15">
        <v>0.50599499999999997</v>
      </c>
      <c r="D13" s="15" t="s">
        <v>438</v>
      </c>
      <c r="E13" s="15">
        <v>8639200</v>
      </c>
      <c r="F13" s="15" t="s">
        <v>28</v>
      </c>
      <c r="G13" s="15" t="s">
        <v>21</v>
      </c>
      <c r="H13" s="15">
        <v>0.34777400000000003</v>
      </c>
    </row>
    <row r="14" spans="1:21" x14ac:dyDescent="0.25">
      <c r="A14" s="15">
        <v>12</v>
      </c>
      <c r="B14" s="15" t="s">
        <v>439</v>
      </c>
      <c r="C14" s="15">
        <v>0.527976</v>
      </c>
      <c r="D14" s="15" t="s">
        <v>440</v>
      </c>
      <c r="E14" s="15">
        <v>84103615</v>
      </c>
      <c r="F14" s="15" t="s">
        <v>33</v>
      </c>
      <c r="G14" s="15" t="s">
        <v>22</v>
      </c>
      <c r="H14" s="15">
        <v>0.36091299999999998</v>
      </c>
    </row>
    <row r="15" spans="1:21" s="3" customFormat="1" ht="30" x14ac:dyDescent="0.25">
      <c r="A15" s="3">
        <v>13</v>
      </c>
      <c r="B15" s="3" t="s">
        <v>396</v>
      </c>
      <c r="C15" s="3">
        <v>0.58402299999999996</v>
      </c>
      <c r="D15" s="3" t="s">
        <v>397</v>
      </c>
      <c r="E15" s="3">
        <v>54102206</v>
      </c>
      <c r="F15" s="3" t="s">
        <v>33</v>
      </c>
      <c r="G15" s="3" t="s">
        <v>22</v>
      </c>
      <c r="H15" s="3">
        <v>0.90174200000000004</v>
      </c>
      <c r="I15" s="3">
        <v>3.5099999999999999E-2</v>
      </c>
      <c r="J15" s="3">
        <v>8.5000000000000006E-3</v>
      </c>
      <c r="K15" s="12">
        <v>3.7950000000000001E-5</v>
      </c>
      <c r="L15" s="3">
        <v>0.21859999999999999</v>
      </c>
      <c r="M15" s="3">
        <v>2.08286165705233E-2</v>
      </c>
      <c r="N15" s="3">
        <v>1.92482203881317E-3</v>
      </c>
      <c r="O15" s="12">
        <v>2.7359179125303001E-27</v>
      </c>
      <c r="P15" s="3">
        <v>0.111332</v>
      </c>
      <c r="R15" s="3" t="s">
        <v>398</v>
      </c>
      <c r="T15" s="3" t="s">
        <v>399</v>
      </c>
      <c r="U15" s="3" t="s">
        <v>400</v>
      </c>
    </row>
    <row r="16" spans="1:21" s="3" customFormat="1" ht="30" x14ac:dyDescent="0.25">
      <c r="A16" s="3">
        <v>13</v>
      </c>
      <c r="B16" s="3" t="s">
        <v>401</v>
      </c>
      <c r="C16" s="3">
        <v>0.97526000000000002</v>
      </c>
      <c r="D16" s="3" t="s">
        <v>402</v>
      </c>
      <c r="E16" s="3">
        <v>94057792</v>
      </c>
      <c r="F16" s="3" t="s">
        <v>28</v>
      </c>
      <c r="G16" s="3" t="s">
        <v>21</v>
      </c>
      <c r="H16" s="3">
        <v>0.71546100000000001</v>
      </c>
      <c r="I16" s="3">
        <v>3.61E-2</v>
      </c>
      <c r="J16" s="3">
        <v>6.7000000000000002E-3</v>
      </c>
      <c r="K16" s="12">
        <v>6.3440000000000004E-8</v>
      </c>
      <c r="L16" s="3">
        <v>0.24030000000000001</v>
      </c>
      <c r="M16" s="3">
        <v>8.4871377965336104E-3</v>
      </c>
      <c r="N16" s="3">
        <v>1.4340979386551699E-3</v>
      </c>
      <c r="O16" s="12">
        <v>3.2567809602351701E-9</v>
      </c>
      <c r="P16" s="3">
        <v>0.254473</v>
      </c>
      <c r="Q16" s="3" t="s">
        <v>404</v>
      </c>
      <c r="R16" s="3" t="s">
        <v>403</v>
      </c>
      <c r="S16" s="3" t="s">
        <v>405</v>
      </c>
      <c r="T16" s="3" t="s">
        <v>406</v>
      </c>
      <c r="U16" s="3" t="s">
        <v>407</v>
      </c>
    </row>
    <row r="17" spans="1:21" x14ac:dyDescent="0.25">
      <c r="A17" s="15">
        <v>14</v>
      </c>
      <c r="B17" s="15" t="s">
        <v>441</v>
      </c>
      <c r="C17" s="15">
        <v>0.604348</v>
      </c>
      <c r="D17" s="15" t="s">
        <v>442</v>
      </c>
      <c r="E17" s="15">
        <v>60153555</v>
      </c>
      <c r="F17" s="15" t="s">
        <v>28</v>
      </c>
      <c r="G17" s="15" t="s">
        <v>21</v>
      </c>
      <c r="H17" s="15">
        <v>0.24058399999999999</v>
      </c>
    </row>
    <row r="18" spans="1:21" x14ac:dyDescent="0.25">
      <c r="A18" s="15">
        <v>15</v>
      </c>
      <c r="B18" s="15" t="s">
        <v>443</v>
      </c>
      <c r="C18" s="15">
        <v>0.74623899999999999</v>
      </c>
      <c r="D18" s="15" t="s">
        <v>444</v>
      </c>
      <c r="E18" s="15">
        <v>36391965</v>
      </c>
      <c r="F18" s="15" t="s">
        <v>28</v>
      </c>
      <c r="G18" s="15" t="s">
        <v>21</v>
      </c>
      <c r="H18" s="15">
        <v>0.15612999999999999</v>
      </c>
    </row>
    <row r="19" spans="1:21" s="3" customFormat="1" ht="90" x14ac:dyDescent="0.25">
      <c r="A19" s="3">
        <v>16</v>
      </c>
      <c r="B19" s="3" t="s">
        <v>408</v>
      </c>
      <c r="C19" s="3">
        <v>0.77374100000000001</v>
      </c>
      <c r="D19" s="3" t="s">
        <v>409</v>
      </c>
      <c r="E19" s="3">
        <v>13039921</v>
      </c>
      <c r="F19" s="3" t="s">
        <v>33</v>
      </c>
      <c r="G19" s="3" t="s">
        <v>22</v>
      </c>
      <c r="H19" s="3">
        <v>0.62209300000000001</v>
      </c>
      <c r="I19" s="3">
        <v>-2.5899999999999999E-2</v>
      </c>
      <c r="J19" s="3">
        <v>5.7999999999999996E-3</v>
      </c>
      <c r="K19" s="12">
        <v>9.3070000000000008E-6</v>
      </c>
      <c r="L19" s="3">
        <v>0.3881</v>
      </c>
      <c r="M19" s="3">
        <v>-5.5450116051317996E-3</v>
      </c>
      <c r="N19" s="3">
        <v>1.2581806510453401E-3</v>
      </c>
      <c r="O19" s="12">
        <v>1.04731684688353E-5</v>
      </c>
      <c r="P19" s="3">
        <v>0.33101399999999997</v>
      </c>
      <c r="Q19" s="3" t="s">
        <v>411</v>
      </c>
      <c r="R19" s="3" t="s">
        <v>410</v>
      </c>
      <c r="S19" s="3" t="s">
        <v>411</v>
      </c>
      <c r="U19" s="3" t="s">
        <v>412</v>
      </c>
    </row>
    <row r="20" spans="1:21" x14ac:dyDescent="0.25">
      <c r="A20" s="15">
        <v>18</v>
      </c>
      <c r="B20" s="15" t="s">
        <v>445</v>
      </c>
      <c r="C20" s="15">
        <v>0.64418600000000004</v>
      </c>
      <c r="D20" s="15" t="s">
        <v>446</v>
      </c>
      <c r="E20" s="15">
        <v>1839564</v>
      </c>
      <c r="F20" s="15" t="s">
        <v>33</v>
      </c>
      <c r="G20" s="15" t="s">
        <v>22</v>
      </c>
      <c r="H20" s="15">
        <v>0.40775299999999998</v>
      </c>
    </row>
    <row r="21" spans="1:21" x14ac:dyDescent="0.25">
      <c r="A21" s="15">
        <v>18</v>
      </c>
      <c r="B21" s="15" t="s">
        <v>447</v>
      </c>
      <c r="C21" s="15">
        <v>0.51187400000000005</v>
      </c>
      <c r="D21" s="15" t="s">
        <v>448</v>
      </c>
      <c r="E21" s="15">
        <v>65947144</v>
      </c>
      <c r="F21" s="15" t="s">
        <v>28</v>
      </c>
      <c r="G21" s="15" t="s">
        <v>21</v>
      </c>
      <c r="H21" s="15">
        <v>0.159501</v>
      </c>
    </row>
    <row r="22" spans="1:21" s="3" customFormat="1" ht="105" x14ac:dyDescent="0.25">
      <c r="A22" s="3">
        <v>18</v>
      </c>
      <c r="B22" s="3" t="s">
        <v>413</v>
      </c>
      <c r="C22" s="3">
        <v>0.54728399999999999</v>
      </c>
      <c r="D22" s="3" t="s">
        <v>414</v>
      </c>
      <c r="E22" s="3">
        <v>77579773</v>
      </c>
      <c r="F22" s="3" t="s">
        <v>33</v>
      </c>
      <c r="G22" s="3" t="s">
        <v>22</v>
      </c>
      <c r="H22" s="3">
        <v>0.73065800000000003</v>
      </c>
      <c r="I22" s="3">
        <v>2.5899999999999999E-2</v>
      </c>
      <c r="J22" s="3">
        <v>6.8999999999999999E-3</v>
      </c>
      <c r="K22" s="3">
        <v>1.596E-4</v>
      </c>
      <c r="L22" s="3">
        <v>0.28370000000000001</v>
      </c>
      <c r="M22" s="3">
        <v>7.0558557683616102E-3</v>
      </c>
      <c r="N22" s="3">
        <v>1.47225510987968E-3</v>
      </c>
      <c r="O22" s="12">
        <v>1.64674968710171E-6</v>
      </c>
      <c r="P22" s="3">
        <v>0.183897</v>
      </c>
      <c r="Q22" s="3" t="s">
        <v>416</v>
      </c>
      <c r="R22" s="3" t="s">
        <v>415</v>
      </c>
      <c r="S22" s="3" t="s">
        <v>417</v>
      </c>
      <c r="T22" s="3" t="s">
        <v>418</v>
      </c>
      <c r="U22" s="3" t="s">
        <v>419</v>
      </c>
    </row>
    <row r="23" spans="1:21" x14ac:dyDescent="0.25">
      <c r="A23" s="15">
        <v>20</v>
      </c>
      <c r="B23" s="15" t="s">
        <v>449</v>
      </c>
      <c r="C23" s="15">
        <v>0.53746499999999997</v>
      </c>
      <c r="D23" s="15" t="s">
        <v>450</v>
      </c>
      <c r="E23" s="15">
        <v>11220665</v>
      </c>
      <c r="F23" s="15" t="s">
        <v>33</v>
      </c>
      <c r="G23" s="15" t="s">
        <v>22</v>
      </c>
      <c r="H23" s="15">
        <v>9.8857799999999996E-2</v>
      </c>
    </row>
    <row r="24" spans="1:21" x14ac:dyDescent="0.25">
      <c r="A24" s="15">
        <v>20</v>
      </c>
      <c r="B24" s="15" t="s">
        <v>451</v>
      </c>
      <c r="C24" s="15">
        <v>0.96860500000000005</v>
      </c>
      <c r="D24" s="15" t="s">
        <v>574</v>
      </c>
      <c r="E24" s="15">
        <v>51209603</v>
      </c>
      <c r="F24" s="15" t="s">
        <v>33</v>
      </c>
      <c r="G24" s="15" t="s">
        <v>22</v>
      </c>
      <c r="H24" s="15">
        <v>0.150171</v>
      </c>
    </row>
  </sheetData>
  <mergeCells count="1">
    <mergeCell ref="A1:P1"/>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U7"/>
  <sheetViews>
    <sheetView workbookViewId="0">
      <selection activeCell="C6" sqref="C6"/>
    </sheetView>
  </sheetViews>
  <sheetFormatPr defaultColWidth="9.140625" defaultRowHeight="15" x14ac:dyDescent="0.25"/>
  <cols>
    <col min="1" max="1" width="9.140625" style="8"/>
    <col min="2" max="2" width="25.140625" style="8" customWidth="1"/>
    <col min="3" max="3" width="35.5703125" style="8" customWidth="1"/>
    <col min="4" max="4" width="32" style="8" customWidth="1"/>
    <col min="5" max="6" width="16.7109375" style="8" customWidth="1"/>
    <col min="7" max="7" width="18.28515625" style="8" customWidth="1"/>
    <col min="8" max="8" width="28.5703125" style="8" customWidth="1"/>
    <col min="9" max="9" width="11.7109375" style="8" customWidth="1"/>
    <col min="10" max="11" width="9.140625" style="8"/>
    <col min="12" max="12" width="17.28515625" style="8" customWidth="1"/>
    <col min="13" max="15" width="9.140625" style="8"/>
    <col min="16" max="16" width="17.85546875" style="8" customWidth="1"/>
    <col min="17" max="17" width="24.28515625" style="8" customWidth="1"/>
    <col min="18" max="18" width="25.5703125" style="8" customWidth="1"/>
    <col min="19" max="19" width="32.5703125" style="8" customWidth="1"/>
    <col min="20" max="20" width="194" style="8" customWidth="1"/>
    <col min="21" max="21" width="253.28515625" style="8" customWidth="1"/>
    <col min="22" max="16384" width="9.140625" style="8"/>
  </cols>
  <sheetData>
    <row r="1" spans="1:21" ht="141" customHeight="1" x14ac:dyDescent="0.25">
      <c r="A1" s="52" t="s">
        <v>849</v>
      </c>
      <c r="B1" s="52"/>
      <c r="C1" s="52"/>
      <c r="D1" s="52"/>
      <c r="E1" s="52"/>
      <c r="F1" s="52"/>
      <c r="G1" s="52"/>
      <c r="H1" s="52"/>
    </row>
    <row r="2" spans="1:21" s="3" customFormat="1" ht="45" x14ac:dyDescent="0.25">
      <c r="A2" s="3" t="s">
        <v>1</v>
      </c>
      <c r="B2" s="3" t="s">
        <v>298</v>
      </c>
      <c r="C2" s="3" t="s">
        <v>378</v>
      </c>
      <c r="D2" s="3" t="s">
        <v>765</v>
      </c>
      <c r="E2" s="3" t="s">
        <v>300</v>
      </c>
      <c r="F2" s="3" t="s">
        <v>3</v>
      </c>
      <c r="G2" s="3" t="s">
        <v>4</v>
      </c>
      <c r="H2" s="3" t="s">
        <v>301</v>
      </c>
      <c r="I2" s="3" t="s">
        <v>368</v>
      </c>
      <c r="J2" s="3" t="s">
        <v>369</v>
      </c>
      <c r="K2" s="3" t="s">
        <v>370</v>
      </c>
      <c r="L2" s="3" t="s">
        <v>775</v>
      </c>
      <c r="M2" s="3" t="s">
        <v>391</v>
      </c>
      <c r="N2" s="3" t="s">
        <v>392</v>
      </c>
      <c r="O2" s="3" t="s">
        <v>393</v>
      </c>
      <c r="P2" s="3" t="s">
        <v>394</v>
      </c>
      <c r="Q2" s="3" t="s">
        <v>43</v>
      </c>
      <c r="R2" s="3" t="s">
        <v>302</v>
      </c>
      <c r="S2" s="3" t="s">
        <v>17</v>
      </c>
      <c r="T2" s="3" t="s">
        <v>18</v>
      </c>
      <c r="U2" s="3" t="s">
        <v>19</v>
      </c>
    </row>
    <row r="3" spans="1:21" x14ac:dyDescent="0.25">
      <c r="A3" s="15">
        <v>2</v>
      </c>
      <c r="B3" s="15" t="s">
        <v>533</v>
      </c>
      <c r="C3" s="15">
        <v>0.524787</v>
      </c>
      <c r="D3" s="15" t="s">
        <v>534</v>
      </c>
      <c r="E3" s="15">
        <v>15419856</v>
      </c>
      <c r="F3" s="15" t="s">
        <v>33</v>
      </c>
      <c r="G3" s="15" t="s">
        <v>28</v>
      </c>
      <c r="H3" s="15">
        <v>0.114133</v>
      </c>
      <c r="I3" s="15"/>
      <c r="J3" s="15"/>
      <c r="K3" s="15"/>
      <c r="L3" s="15"/>
      <c r="M3" s="15"/>
      <c r="N3" s="15"/>
      <c r="O3" s="15"/>
      <c r="P3" s="15"/>
      <c r="Q3" s="15"/>
      <c r="R3" s="15"/>
      <c r="S3" s="15"/>
      <c r="T3" s="15"/>
      <c r="U3" s="15"/>
    </row>
    <row r="4" spans="1:21" x14ac:dyDescent="0.25">
      <c r="A4" s="15">
        <v>4</v>
      </c>
      <c r="B4" s="15" t="s">
        <v>535</v>
      </c>
      <c r="C4" s="15">
        <v>0.87794899999999998</v>
      </c>
      <c r="D4" s="15" t="s">
        <v>536</v>
      </c>
      <c r="E4" s="15">
        <v>176547576</v>
      </c>
      <c r="F4" s="15" t="s">
        <v>33</v>
      </c>
      <c r="G4" s="15" t="s">
        <v>22</v>
      </c>
      <c r="H4" s="15">
        <v>0.342337</v>
      </c>
      <c r="I4" s="15"/>
      <c r="J4" s="15"/>
      <c r="K4" s="15"/>
      <c r="L4" s="15"/>
      <c r="M4" s="15"/>
      <c r="N4" s="15"/>
      <c r="O4" s="15"/>
      <c r="P4" s="15"/>
      <c r="Q4" s="15"/>
      <c r="R4" s="15"/>
      <c r="S4" s="15"/>
      <c r="T4" s="15"/>
      <c r="U4" s="15"/>
    </row>
    <row r="5" spans="1:21" x14ac:dyDescent="0.25">
      <c r="A5" s="15">
        <v>8</v>
      </c>
      <c r="B5" s="15" t="s">
        <v>537</v>
      </c>
      <c r="C5" s="15">
        <v>0.65600800000000004</v>
      </c>
      <c r="D5" s="15" t="s">
        <v>538</v>
      </c>
      <c r="E5" s="15">
        <v>106457633</v>
      </c>
      <c r="F5" s="15" t="s">
        <v>33</v>
      </c>
      <c r="G5" s="15" t="s">
        <v>22</v>
      </c>
      <c r="H5" s="15">
        <v>0.13864000000000001</v>
      </c>
      <c r="I5" s="15"/>
      <c r="J5" s="15"/>
      <c r="K5" s="15"/>
      <c r="L5" s="15"/>
      <c r="M5" s="15"/>
      <c r="N5" s="15"/>
      <c r="O5" s="15"/>
      <c r="P5" s="15"/>
      <c r="Q5" s="15"/>
      <c r="R5" s="15"/>
      <c r="S5" s="15"/>
      <c r="T5" s="15"/>
      <c r="U5" s="15"/>
    </row>
    <row r="6" spans="1:21" s="3" customFormat="1" ht="360" x14ac:dyDescent="0.25">
      <c r="A6" s="3">
        <v>11</v>
      </c>
      <c r="B6" s="3" t="s">
        <v>539</v>
      </c>
      <c r="C6" s="3">
        <v>0.88997800000000005</v>
      </c>
      <c r="D6" s="3" t="s">
        <v>540</v>
      </c>
      <c r="E6" s="3">
        <v>113270160</v>
      </c>
      <c r="F6" s="3" t="s">
        <v>33</v>
      </c>
      <c r="G6" s="3" t="s">
        <v>22</v>
      </c>
      <c r="H6" s="3">
        <v>0.500054</v>
      </c>
      <c r="I6" s="3">
        <v>3.44E-2</v>
      </c>
      <c r="J6" s="3">
        <v>7.4999999999999997E-3</v>
      </c>
      <c r="K6" s="12">
        <v>4.1389999999999997E-6</v>
      </c>
      <c r="L6" s="3">
        <v>0.49320000000000003</v>
      </c>
      <c r="M6" s="3">
        <v>9.1670953772423798E-3</v>
      </c>
      <c r="N6" s="3">
        <v>1.2374833957731199E-3</v>
      </c>
      <c r="O6" s="12">
        <v>1.28360239189373E-13</v>
      </c>
      <c r="P6" s="3">
        <v>0.49602400000000002</v>
      </c>
      <c r="Q6" s="3" t="s">
        <v>577</v>
      </c>
      <c r="R6" s="3" t="s">
        <v>578</v>
      </c>
      <c r="S6" s="3" t="s">
        <v>579</v>
      </c>
      <c r="T6" s="3" t="s">
        <v>580</v>
      </c>
      <c r="U6" s="3" t="s">
        <v>581</v>
      </c>
    </row>
    <row r="7" spans="1:21" x14ac:dyDescent="0.25">
      <c r="A7" s="15"/>
      <c r="B7" s="15"/>
      <c r="C7" s="15"/>
      <c r="D7" s="15"/>
      <c r="E7" s="15"/>
      <c r="F7" s="15"/>
      <c r="G7" s="15"/>
      <c r="H7" s="15"/>
      <c r="I7" s="15"/>
      <c r="J7" s="15"/>
      <c r="K7" s="15"/>
      <c r="L7" s="15"/>
      <c r="M7" s="15"/>
      <c r="N7" s="15"/>
      <c r="O7" s="15"/>
      <c r="P7" s="15"/>
      <c r="Q7" s="15"/>
      <c r="R7" s="15"/>
      <c r="S7" s="15"/>
      <c r="T7" s="15"/>
      <c r="U7" s="15"/>
    </row>
  </sheetData>
  <mergeCells count="1">
    <mergeCell ref="A1:H1"/>
  </mergeCells>
  <pageMargins left="0.7" right="0.7" top="0.75" bottom="0.75" header="0.3" footer="0.3"/>
  <pageSetup orientation="portrait" horizontalDpi="1200" verticalDpi="120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23"/>
  <sheetViews>
    <sheetView workbookViewId="0">
      <pane xSplit="1" ySplit="3" topLeftCell="B16" activePane="bottomRight" state="frozen"/>
      <selection pane="topRight" activeCell="B1" sqref="B1"/>
      <selection pane="bottomLeft" activeCell="A4" sqref="A4"/>
      <selection pane="bottomRight" activeCell="A22" sqref="A22:A23"/>
    </sheetView>
  </sheetViews>
  <sheetFormatPr defaultRowHeight="15" x14ac:dyDescent="0.25"/>
  <cols>
    <col min="1" max="1" width="62.85546875" style="6" customWidth="1"/>
    <col min="2" max="2" width="29.85546875" style="6" customWidth="1"/>
    <col min="3" max="3" width="30.28515625" style="6" customWidth="1"/>
    <col min="4" max="4" width="28.140625" style="6" customWidth="1"/>
    <col min="5" max="5" width="29.42578125" style="6" customWidth="1"/>
    <col min="6" max="6" width="39.5703125" style="6" customWidth="1"/>
    <col min="7" max="7" width="29" style="6" customWidth="1"/>
    <col min="8" max="16384" width="9.140625" style="6"/>
  </cols>
  <sheetData>
    <row r="1" spans="1:7" ht="24.75" customHeight="1" x14ac:dyDescent="0.25">
      <c r="A1" s="52" t="s">
        <v>850</v>
      </c>
      <c r="B1" s="52"/>
      <c r="C1" s="52"/>
      <c r="D1" s="52"/>
      <c r="E1" s="52"/>
      <c r="F1" s="52"/>
      <c r="G1" s="52"/>
    </row>
    <row r="2" spans="1:7" x14ac:dyDescent="0.25">
      <c r="A2" s="25" t="s">
        <v>778</v>
      </c>
      <c r="B2" s="25" t="s">
        <v>684</v>
      </c>
      <c r="C2" s="25" t="s">
        <v>686</v>
      </c>
      <c r="D2" s="25" t="s">
        <v>689</v>
      </c>
      <c r="E2" s="25" t="s">
        <v>722</v>
      </c>
      <c r="F2" s="25" t="s">
        <v>692</v>
      </c>
      <c r="G2" s="25" t="s">
        <v>797</v>
      </c>
    </row>
    <row r="3" spans="1:7" x14ac:dyDescent="0.25">
      <c r="A3" s="25" t="s">
        <v>776</v>
      </c>
    </row>
    <row r="4" spans="1:7" x14ac:dyDescent="0.25">
      <c r="A4" s="47" t="s">
        <v>783</v>
      </c>
    </row>
    <row r="5" spans="1:7" ht="60" x14ac:dyDescent="0.25">
      <c r="A5" s="46" t="s">
        <v>791</v>
      </c>
      <c r="B5" s="6" t="s">
        <v>781</v>
      </c>
      <c r="C5" s="6" t="s">
        <v>781</v>
      </c>
      <c r="D5" s="6" t="s">
        <v>781</v>
      </c>
      <c r="E5" s="6" t="s">
        <v>781</v>
      </c>
      <c r="F5" s="6" t="s">
        <v>785</v>
      </c>
      <c r="G5" s="6" t="s">
        <v>781</v>
      </c>
    </row>
    <row r="6" spans="1:7" ht="60" x14ac:dyDescent="0.25">
      <c r="A6" s="6" t="s">
        <v>789</v>
      </c>
      <c r="B6" s="6" t="s">
        <v>792</v>
      </c>
      <c r="C6" s="6" t="s">
        <v>792</v>
      </c>
      <c r="D6" s="6" t="s">
        <v>792</v>
      </c>
      <c r="E6" s="6" t="s">
        <v>792</v>
      </c>
      <c r="F6" s="6" t="s">
        <v>779</v>
      </c>
      <c r="G6" s="6" t="s">
        <v>792</v>
      </c>
    </row>
    <row r="7" spans="1:7" x14ac:dyDescent="0.25">
      <c r="A7" s="48" t="s">
        <v>784</v>
      </c>
    </row>
    <row r="8" spans="1:7" ht="225" x14ac:dyDescent="0.25">
      <c r="A8" s="45" t="s">
        <v>777</v>
      </c>
      <c r="B8" s="6" t="s">
        <v>780</v>
      </c>
      <c r="C8" s="6" t="s">
        <v>780</v>
      </c>
      <c r="D8" s="6" t="s">
        <v>780</v>
      </c>
      <c r="E8" s="6" t="s">
        <v>780</v>
      </c>
      <c r="F8" s="6" t="s">
        <v>780</v>
      </c>
      <c r="G8" s="6" t="s">
        <v>780</v>
      </c>
    </row>
    <row r="9" spans="1:7" ht="64.5" customHeight="1" x14ac:dyDescent="0.25">
      <c r="A9" s="46" t="s">
        <v>782</v>
      </c>
      <c r="B9" s="6" t="s">
        <v>781</v>
      </c>
      <c r="C9" s="6" t="s">
        <v>781</v>
      </c>
      <c r="D9" s="6" t="s">
        <v>781</v>
      </c>
      <c r="E9" s="6" t="s">
        <v>781</v>
      </c>
      <c r="F9" s="6" t="s">
        <v>787</v>
      </c>
      <c r="G9" s="6" t="s">
        <v>781</v>
      </c>
    </row>
    <row r="10" spans="1:7" ht="90" x14ac:dyDescent="0.25">
      <c r="A10" s="6" t="s">
        <v>815</v>
      </c>
      <c r="B10" s="6" t="s">
        <v>793</v>
      </c>
      <c r="C10" s="6" t="s">
        <v>794</v>
      </c>
      <c r="D10" s="6" t="s">
        <v>795</v>
      </c>
      <c r="E10" s="6" t="s">
        <v>796</v>
      </c>
      <c r="F10" s="43" t="s">
        <v>786</v>
      </c>
      <c r="G10" s="6" t="s">
        <v>798</v>
      </c>
    </row>
    <row r="11" spans="1:7" ht="60" x14ac:dyDescent="0.25">
      <c r="A11" s="6" t="s">
        <v>788</v>
      </c>
      <c r="B11" s="6" t="s">
        <v>792</v>
      </c>
      <c r="C11" s="6" t="s">
        <v>792</v>
      </c>
      <c r="D11" s="6" t="s">
        <v>792</v>
      </c>
      <c r="E11" s="6" t="s">
        <v>792</v>
      </c>
      <c r="F11" s="6" t="s">
        <v>790</v>
      </c>
      <c r="G11" s="6" t="s">
        <v>792</v>
      </c>
    </row>
    <row r="12" spans="1:7" x14ac:dyDescent="0.25">
      <c r="A12" s="25" t="s">
        <v>799</v>
      </c>
    </row>
    <row r="13" spans="1:7" ht="83.25" customHeight="1" x14ac:dyDescent="0.25">
      <c r="A13" s="6" t="s">
        <v>800</v>
      </c>
      <c r="B13" s="52" t="s">
        <v>816</v>
      </c>
      <c r="C13" s="52"/>
      <c r="D13" s="52"/>
      <c r="E13" s="52"/>
      <c r="F13" s="52"/>
      <c r="G13" s="52"/>
    </row>
    <row r="14" spans="1:7" ht="24.75" customHeight="1" x14ac:dyDescent="0.25">
      <c r="A14" s="50" t="s">
        <v>808</v>
      </c>
      <c r="B14" s="56" t="s">
        <v>809</v>
      </c>
      <c r="C14" s="56"/>
      <c r="D14" s="56"/>
      <c r="E14" s="56"/>
      <c r="F14" s="56"/>
      <c r="G14" s="56"/>
    </row>
    <row r="15" spans="1:7" x14ac:dyDescent="0.25">
      <c r="A15" s="44" t="s">
        <v>801</v>
      </c>
      <c r="B15" s="56" t="s">
        <v>802</v>
      </c>
      <c r="C15" s="56"/>
      <c r="D15" s="56"/>
      <c r="E15" s="56"/>
      <c r="F15" s="56"/>
      <c r="G15" s="56"/>
    </row>
    <row r="16" spans="1:7" ht="30" customHeight="1" x14ac:dyDescent="0.25">
      <c r="A16" s="6" t="s">
        <v>803</v>
      </c>
      <c r="B16" s="52" t="s">
        <v>804</v>
      </c>
      <c r="C16" s="52"/>
      <c r="D16" s="52"/>
      <c r="E16" s="52"/>
      <c r="F16" s="52"/>
      <c r="G16" s="52"/>
    </row>
    <row r="17" spans="1:6" ht="30" customHeight="1" x14ac:dyDescent="0.25">
      <c r="A17" s="6" t="s">
        <v>805</v>
      </c>
      <c r="B17" s="52" t="s">
        <v>817</v>
      </c>
      <c r="C17" s="52"/>
      <c r="D17" s="52"/>
      <c r="E17" s="52"/>
      <c r="F17" s="52"/>
    </row>
    <row r="18" spans="1:6" ht="30" x14ac:dyDescent="0.25">
      <c r="A18" s="49" t="s">
        <v>806</v>
      </c>
      <c r="B18" s="52" t="s">
        <v>807</v>
      </c>
      <c r="C18" s="52"/>
      <c r="D18" s="52"/>
      <c r="E18" s="52"/>
      <c r="F18" s="52"/>
    </row>
    <row r="19" spans="1:6" ht="30" x14ac:dyDescent="0.25">
      <c r="A19" s="6" t="s">
        <v>810</v>
      </c>
      <c r="B19" s="52" t="s">
        <v>811</v>
      </c>
      <c r="C19" s="52"/>
      <c r="D19" s="52"/>
      <c r="E19" s="52"/>
      <c r="F19" s="52"/>
    </row>
    <row r="20" spans="1:6" ht="60" x14ac:dyDescent="0.25">
      <c r="A20" s="45" t="s">
        <v>812</v>
      </c>
      <c r="B20" s="52" t="s">
        <v>818</v>
      </c>
      <c r="C20" s="52"/>
      <c r="D20" s="52"/>
      <c r="E20" s="52"/>
      <c r="F20" s="52"/>
    </row>
    <row r="22" spans="1:6" x14ac:dyDescent="0.25">
      <c r="A22" s="36" t="s">
        <v>813</v>
      </c>
    </row>
    <row r="23" spans="1:6" x14ac:dyDescent="0.25">
      <c r="A23" s="36" t="s">
        <v>814</v>
      </c>
    </row>
  </sheetData>
  <mergeCells count="9">
    <mergeCell ref="B18:F18"/>
    <mergeCell ref="B14:G14"/>
    <mergeCell ref="B19:F19"/>
    <mergeCell ref="B20:F20"/>
    <mergeCell ref="A1:G1"/>
    <mergeCell ref="B13:G13"/>
    <mergeCell ref="B15:G15"/>
    <mergeCell ref="B16:G16"/>
    <mergeCell ref="B17:F17"/>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2"/>
  <sheetViews>
    <sheetView workbookViewId="0">
      <selection activeCell="A8" activeCellId="1" sqref="A3:XFD3 A8:XFD8"/>
    </sheetView>
  </sheetViews>
  <sheetFormatPr defaultRowHeight="15" x14ac:dyDescent="0.25"/>
  <cols>
    <col min="1" max="1" width="28.5703125" customWidth="1"/>
    <col min="2" max="2" width="35" customWidth="1"/>
    <col min="3" max="3" width="21.28515625" customWidth="1"/>
    <col min="6" max="6" width="12.42578125" customWidth="1"/>
    <col min="7" max="7" width="13.85546875" customWidth="1"/>
  </cols>
  <sheetData>
    <row r="1" spans="1:7" ht="108" customHeight="1" x14ac:dyDescent="0.25">
      <c r="A1" s="52" t="s">
        <v>822</v>
      </c>
      <c r="B1" s="52"/>
      <c r="C1" s="52"/>
      <c r="D1" s="52"/>
      <c r="E1" s="52"/>
      <c r="F1" s="52"/>
      <c r="G1" s="52"/>
    </row>
    <row r="2" spans="1:7" x14ac:dyDescent="0.25">
      <c r="A2" s="1" t="s">
        <v>744</v>
      </c>
      <c r="B2" s="1" t="s">
        <v>745</v>
      </c>
      <c r="C2" s="1" t="s">
        <v>746</v>
      </c>
      <c r="D2" s="1" t="s">
        <v>747</v>
      </c>
      <c r="E2" s="1" t="s">
        <v>748</v>
      </c>
      <c r="F2" s="1" t="s">
        <v>749</v>
      </c>
      <c r="G2" s="1" t="s">
        <v>750</v>
      </c>
    </row>
    <row r="3" spans="1:7" x14ac:dyDescent="0.25">
      <c r="A3" t="s">
        <v>751</v>
      </c>
      <c r="B3" t="s">
        <v>757</v>
      </c>
      <c r="C3">
        <v>0.97919999999999996</v>
      </c>
      <c r="D3">
        <v>1.43E-2</v>
      </c>
      <c r="E3">
        <v>68.641800000000003</v>
      </c>
      <c r="F3">
        <v>0</v>
      </c>
      <c r="G3">
        <v>0</v>
      </c>
    </row>
    <row r="4" spans="1:7" x14ac:dyDescent="0.25">
      <c r="A4" t="s">
        <v>751</v>
      </c>
      <c r="B4" t="s">
        <v>753</v>
      </c>
      <c r="C4">
        <v>0.96460000000000001</v>
      </c>
      <c r="D4">
        <v>5.2400000000000002E-2</v>
      </c>
      <c r="E4">
        <v>18.424800000000001</v>
      </c>
      <c r="F4" s="28">
        <v>8.3084999999999999E-76</v>
      </c>
      <c r="G4" s="28">
        <v>1.3847499999999999E-75</v>
      </c>
    </row>
    <row r="5" spans="1:7" x14ac:dyDescent="0.25">
      <c r="A5" t="s">
        <v>751</v>
      </c>
      <c r="B5" t="s">
        <v>754</v>
      </c>
      <c r="C5">
        <v>1.0284</v>
      </c>
      <c r="D5">
        <v>0.161</v>
      </c>
      <c r="E5">
        <v>6.3864000000000001</v>
      </c>
      <c r="F5" s="28">
        <v>1.6981000000000001E-10</v>
      </c>
      <c r="G5" s="28">
        <v>1.6981000000000001E-10</v>
      </c>
    </row>
    <row r="6" spans="1:7" x14ac:dyDescent="0.25">
      <c r="A6" t="s">
        <v>751</v>
      </c>
      <c r="B6" t="s">
        <v>755</v>
      </c>
      <c r="C6">
        <v>0.90990000000000004</v>
      </c>
      <c r="D6">
        <v>2.7900000000000001E-2</v>
      </c>
      <c r="E6">
        <v>32.659399999999998</v>
      </c>
      <c r="F6" s="28">
        <v>5.8845000000000004E-234</v>
      </c>
      <c r="G6" s="28">
        <v>1.9614999999999999E-233</v>
      </c>
    </row>
    <row r="7" spans="1:7" x14ac:dyDescent="0.25">
      <c r="A7" t="s">
        <v>751</v>
      </c>
      <c r="B7" t="s">
        <v>756</v>
      </c>
      <c r="C7">
        <v>0.84240000000000004</v>
      </c>
      <c r="D7">
        <v>4.6300000000000001E-2</v>
      </c>
      <c r="E7">
        <v>18.212199999999999</v>
      </c>
      <c r="F7" s="28">
        <v>4.1264000000000003E-74</v>
      </c>
      <c r="G7" s="28">
        <v>5.8948571428571401E-74</v>
      </c>
    </row>
    <row r="8" spans="1:7" x14ac:dyDescent="0.25">
      <c r="A8" t="s">
        <v>752</v>
      </c>
      <c r="B8" t="s">
        <v>757</v>
      </c>
      <c r="C8">
        <v>0.91969999999999996</v>
      </c>
      <c r="D8">
        <v>1.9900000000000001E-2</v>
      </c>
      <c r="E8">
        <v>46.107599999999998</v>
      </c>
      <c r="F8">
        <v>0</v>
      </c>
      <c r="G8">
        <v>0</v>
      </c>
    </row>
    <row r="9" spans="1:7" x14ac:dyDescent="0.25">
      <c r="A9" t="s">
        <v>752</v>
      </c>
      <c r="B9" t="s">
        <v>753</v>
      </c>
      <c r="C9">
        <v>0.68440000000000001</v>
      </c>
      <c r="D9">
        <v>7.2499999999999995E-2</v>
      </c>
      <c r="E9">
        <v>9.4435000000000002</v>
      </c>
      <c r="F9" s="28">
        <v>3.6054999999999999E-21</v>
      </c>
      <c r="G9" s="28">
        <v>4.5068750000000002E-21</v>
      </c>
    </row>
    <row r="10" spans="1:7" x14ac:dyDescent="0.25">
      <c r="A10" t="s">
        <v>752</v>
      </c>
      <c r="B10" t="s">
        <v>754</v>
      </c>
      <c r="C10">
        <v>1.3416999999999999</v>
      </c>
      <c r="D10">
        <v>0.17030000000000001</v>
      </c>
      <c r="E10">
        <v>7.8777999999999997</v>
      </c>
      <c r="F10" s="28">
        <v>3.3323999999999999E-15</v>
      </c>
      <c r="G10" s="28">
        <v>3.7026666666666703E-15</v>
      </c>
    </row>
    <row r="11" spans="1:7" x14ac:dyDescent="0.25">
      <c r="A11" t="s">
        <v>752</v>
      </c>
      <c r="B11" t="s">
        <v>755</v>
      </c>
      <c r="C11">
        <v>0.83509999999999995</v>
      </c>
      <c r="D11">
        <v>3.95E-2</v>
      </c>
      <c r="E11">
        <v>21.148800000000001</v>
      </c>
      <c r="F11" s="28">
        <v>2.8290000000000001E-99</v>
      </c>
      <c r="G11" s="28">
        <v>5.6580000000000001E-99</v>
      </c>
    </row>
    <row r="12" spans="1:7" x14ac:dyDescent="0.25">
      <c r="A12" t="s">
        <v>752</v>
      </c>
      <c r="B12" t="s">
        <v>756</v>
      </c>
      <c r="C12">
        <v>0.93079999999999996</v>
      </c>
      <c r="D12">
        <v>3.7600000000000001E-2</v>
      </c>
      <c r="E12">
        <v>24.759599999999999</v>
      </c>
      <c r="F12" s="28">
        <v>2.4427000000000001E-135</v>
      </c>
      <c r="G12" s="28">
        <v>6.1067499999999999E-135</v>
      </c>
    </row>
  </sheetData>
  <mergeCells count="1">
    <mergeCell ref="A1:G1"/>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10"/>
  <sheetViews>
    <sheetView workbookViewId="0">
      <selection activeCell="C12" sqref="C12"/>
    </sheetView>
  </sheetViews>
  <sheetFormatPr defaultRowHeight="15" x14ac:dyDescent="0.25"/>
  <cols>
    <col min="1" max="1" width="36.42578125" customWidth="1"/>
    <col min="2" max="2" width="13.140625" customWidth="1"/>
    <col min="3" max="3" width="14.85546875" customWidth="1"/>
    <col min="4" max="4" width="14.7109375" customWidth="1"/>
    <col min="5" max="6" width="14" customWidth="1"/>
    <col min="7" max="7" width="16.42578125" customWidth="1"/>
  </cols>
  <sheetData>
    <row r="1" spans="1:7" ht="156.75" customHeight="1" x14ac:dyDescent="0.25">
      <c r="A1" s="52" t="s">
        <v>823</v>
      </c>
      <c r="B1" s="52"/>
      <c r="C1" s="52"/>
      <c r="D1" s="52"/>
      <c r="E1" s="52"/>
      <c r="F1" s="52"/>
      <c r="G1" s="52"/>
    </row>
    <row r="2" spans="1:7" x14ac:dyDescent="0.25">
      <c r="A2" s="33"/>
      <c r="B2" s="53" t="s">
        <v>768</v>
      </c>
      <c r="C2" s="53"/>
      <c r="D2" s="53"/>
      <c r="E2" s="54" t="s">
        <v>767</v>
      </c>
      <c r="F2" s="54"/>
      <c r="G2" s="54"/>
    </row>
    <row r="3" spans="1:7" x14ac:dyDescent="0.25">
      <c r="A3" s="10" t="s">
        <v>340</v>
      </c>
      <c r="B3" s="10" t="s">
        <v>748</v>
      </c>
      <c r="C3" s="10" t="s">
        <v>749</v>
      </c>
      <c r="D3" s="10" t="s">
        <v>750</v>
      </c>
      <c r="E3" s="10" t="s">
        <v>748</v>
      </c>
      <c r="F3" s="10" t="s">
        <v>749</v>
      </c>
      <c r="G3" s="10" t="s">
        <v>750</v>
      </c>
    </row>
    <row r="4" spans="1:7" x14ac:dyDescent="0.25">
      <c r="A4" t="s">
        <v>757</v>
      </c>
      <c r="B4">
        <v>2.7373876872370801</v>
      </c>
      <c r="C4">
        <v>6.19292625033951E-3</v>
      </c>
      <c r="D4">
        <v>1.0321543750565799E-2</v>
      </c>
      <c r="E4">
        <v>2.4280658448397898</v>
      </c>
      <c r="F4">
        <v>1.51795871169715E-2</v>
      </c>
      <c r="G4">
        <v>3.7948967792428803E-2</v>
      </c>
    </row>
    <row r="5" spans="1:7" x14ac:dyDescent="0.25">
      <c r="A5" t="s">
        <v>753</v>
      </c>
      <c r="B5">
        <v>4.4856825408310401</v>
      </c>
      <c r="C5" s="28">
        <v>7.26808903173115E-6</v>
      </c>
      <c r="D5" s="28">
        <v>3.63404451586557E-5</v>
      </c>
      <c r="E5">
        <v>3.1323377612595502</v>
      </c>
      <c r="F5">
        <v>1.7342024296895899E-3</v>
      </c>
      <c r="G5">
        <v>8.6710121484479593E-3</v>
      </c>
    </row>
    <row r="6" spans="1:7" x14ac:dyDescent="0.25">
      <c r="A6" t="s">
        <v>754</v>
      </c>
      <c r="B6">
        <v>-3.2272945903779902</v>
      </c>
      <c r="C6">
        <v>1.24966729174303E-3</v>
      </c>
      <c r="D6">
        <v>3.1241682293575799E-3</v>
      </c>
      <c r="E6">
        <v>-1.33685071739136</v>
      </c>
      <c r="F6">
        <v>0.18127137026203299</v>
      </c>
      <c r="G6">
        <v>0.18127137026203299</v>
      </c>
    </row>
    <row r="7" spans="1:7" x14ac:dyDescent="0.25">
      <c r="A7" t="s">
        <v>755</v>
      </c>
      <c r="B7">
        <v>1.6183953924219101</v>
      </c>
      <c r="C7">
        <v>0.10557741435649801</v>
      </c>
      <c r="D7">
        <v>0.10557741435649801</v>
      </c>
      <c r="E7">
        <v>1.5467426253844401</v>
      </c>
      <c r="F7">
        <v>0.121925320186234</v>
      </c>
      <c r="G7">
        <v>0.17288603333166799</v>
      </c>
    </row>
    <row r="8" spans="1:7" x14ac:dyDescent="0.25">
      <c r="A8" t="s">
        <v>756</v>
      </c>
      <c r="B8">
        <v>-2.0405029620237398</v>
      </c>
      <c r="C8">
        <v>4.1300256319498602E-2</v>
      </c>
      <c r="D8">
        <v>5.1625320399373301E-2</v>
      </c>
      <c r="E8">
        <v>-1.4821182760910201</v>
      </c>
      <c r="F8">
        <v>0.13830882666533401</v>
      </c>
      <c r="G8">
        <v>0.17288603333166799</v>
      </c>
    </row>
    <row r="10" spans="1:7" x14ac:dyDescent="0.25">
      <c r="A10" s="52"/>
      <c r="B10" s="52"/>
      <c r="C10" s="52"/>
      <c r="D10" s="52"/>
      <c r="E10" s="52"/>
      <c r="F10" s="52"/>
      <c r="G10" s="52"/>
    </row>
  </sheetData>
  <mergeCells count="4">
    <mergeCell ref="A1:G1"/>
    <mergeCell ref="B2:D2"/>
    <mergeCell ref="E2:G2"/>
    <mergeCell ref="A10:G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35"/>
  <sheetViews>
    <sheetView zoomScaleNormal="100" workbookViewId="0">
      <selection activeCell="O6" sqref="O6"/>
    </sheetView>
  </sheetViews>
  <sheetFormatPr defaultRowHeight="15" x14ac:dyDescent="0.25"/>
  <cols>
    <col min="1" max="1" width="13.5703125" style="9" customWidth="1"/>
    <col min="2" max="2" width="17.42578125" style="9" customWidth="1"/>
    <col min="3" max="3" width="15" style="9" customWidth="1"/>
    <col min="4" max="4" width="14.42578125" style="9" customWidth="1"/>
    <col min="5" max="5" width="9.140625" style="9"/>
    <col min="6" max="6" width="15" style="9" customWidth="1"/>
    <col min="7" max="7" width="11" style="9" customWidth="1"/>
    <col min="8" max="8" width="10.28515625" style="9" customWidth="1"/>
    <col min="9" max="9" width="15.85546875" style="9" customWidth="1"/>
    <col min="10" max="10" width="15.42578125" style="9" customWidth="1"/>
    <col min="11" max="11" width="14" style="9" customWidth="1"/>
    <col min="12" max="12" width="12" style="9" customWidth="1"/>
    <col min="13" max="13" width="17.28515625" style="9" customWidth="1"/>
    <col min="14" max="14" width="25.140625" style="9" customWidth="1"/>
    <col min="15" max="15" width="28.5703125" style="9" customWidth="1"/>
    <col min="16" max="16384" width="9.140625" style="9"/>
  </cols>
  <sheetData>
    <row r="1" spans="1:15" ht="82.5" customHeight="1" x14ac:dyDescent="0.25">
      <c r="A1" s="52" t="s">
        <v>851</v>
      </c>
      <c r="B1" s="52"/>
      <c r="C1" s="52"/>
      <c r="D1" s="52"/>
      <c r="E1" s="52"/>
      <c r="F1" s="52"/>
      <c r="G1" s="52"/>
      <c r="H1" s="52"/>
      <c r="I1" s="52"/>
      <c r="J1" s="52"/>
      <c r="K1" s="52"/>
      <c r="L1" s="52"/>
      <c r="M1" s="52"/>
      <c r="N1" s="52"/>
      <c r="O1" s="52"/>
    </row>
    <row r="2" spans="1:15" x14ac:dyDescent="0.25">
      <c r="A2" s="10" t="s">
        <v>0</v>
      </c>
      <c r="B2" s="10" t="s">
        <v>640</v>
      </c>
      <c r="C2" s="10" t="s">
        <v>641</v>
      </c>
      <c r="D2" s="10" t="s">
        <v>642</v>
      </c>
      <c r="E2" s="10" t="s">
        <v>643</v>
      </c>
      <c r="F2" s="10" t="s">
        <v>644</v>
      </c>
      <c r="G2" s="10" t="s">
        <v>645</v>
      </c>
      <c r="H2" s="10" t="s">
        <v>646</v>
      </c>
      <c r="I2" s="10" t="s">
        <v>647</v>
      </c>
      <c r="J2" s="10" t="s">
        <v>632</v>
      </c>
      <c r="K2" s="10" t="s">
        <v>633</v>
      </c>
      <c r="L2" s="10" t="s">
        <v>634</v>
      </c>
      <c r="M2" s="10" t="s">
        <v>635</v>
      </c>
      <c r="N2" s="10" t="s">
        <v>636</v>
      </c>
      <c r="O2" s="10" t="s">
        <v>648</v>
      </c>
    </row>
    <row r="3" spans="1:15" x14ac:dyDescent="0.25">
      <c r="A3" s="9" t="s">
        <v>135</v>
      </c>
      <c r="B3" s="9">
        <v>6</v>
      </c>
      <c r="C3" s="9">
        <v>27319595</v>
      </c>
      <c r="D3" s="9" t="s">
        <v>28</v>
      </c>
      <c r="E3" s="9" t="s">
        <v>21</v>
      </c>
      <c r="F3" s="9">
        <v>9.2600000000000002E-2</v>
      </c>
      <c r="G3" s="9">
        <v>1.6799999999999999E-2</v>
      </c>
      <c r="H3" s="11">
        <v>3.4849999999999998E-8</v>
      </c>
      <c r="I3" s="9">
        <v>0.14449999999999999</v>
      </c>
      <c r="J3" s="9">
        <v>-1.6690300000000002E-2</v>
      </c>
      <c r="K3" s="9">
        <v>0.11339200000000001</v>
      </c>
      <c r="L3" s="9">
        <v>0.88298100000000002</v>
      </c>
      <c r="M3" s="9">
        <v>3.0846999999999999E-2</v>
      </c>
      <c r="N3" s="9" t="s">
        <v>638</v>
      </c>
      <c r="O3" s="9">
        <v>0.10929030000000001</v>
      </c>
    </row>
    <row r="4" spans="1:15" x14ac:dyDescent="0.25">
      <c r="A4" s="9" t="s">
        <v>117</v>
      </c>
      <c r="B4" s="9">
        <v>12</v>
      </c>
      <c r="C4" s="9">
        <v>84367582</v>
      </c>
      <c r="D4" s="9" t="s">
        <v>28</v>
      </c>
      <c r="E4" s="9" t="s">
        <v>21</v>
      </c>
      <c r="F4" s="9">
        <v>3.49E-2</v>
      </c>
      <c r="G4" s="9">
        <v>6.1999999999999998E-3</v>
      </c>
      <c r="H4" s="11">
        <v>2.0470000000000001E-8</v>
      </c>
      <c r="I4" s="9">
        <v>0.42780000000000001</v>
      </c>
      <c r="J4" s="9">
        <v>4.6518499999999997E-2</v>
      </c>
      <c r="K4" s="9">
        <v>4.0416000000000001E-2</v>
      </c>
      <c r="L4" s="9">
        <v>0.24973500000000001</v>
      </c>
      <c r="M4" s="9">
        <v>0.40201199999999998</v>
      </c>
      <c r="N4" s="9" t="s">
        <v>639</v>
      </c>
      <c r="O4" s="9">
        <v>-1.16185E-2</v>
      </c>
    </row>
    <row r="5" spans="1:15" x14ac:dyDescent="0.25">
      <c r="A5" s="9" t="s">
        <v>106</v>
      </c>
      <c r="B5" s="9">
        <v>1</v>
      </c>
      <c r="C5" s="9">
        <v>96175101</v>
      </c>
      <c r="D5" s="9" t="s">
        <v>28</v>
      </c>
      <c r="E5" s="9" t="s">
        <v>22</v>
      </c>
      <c r="F5" s="9">
        <v>3.1699999999999999E-2</v>
      </c>
      <c r="G5" s="9">
        <v>5.7999999999999996E-3</v>
      </c>
      <c r="H5" s="11">
        <v>3.5329999999999999E-8</v>
      </c>
      <c r="I5" s="9">
        <v>0.49559999999999998</v>
      </c>
      <c r="J5" s="9">
        <v>7.0397500000000002E-2</v>
      </c>
      <c r="K5" s="9">
        <v>3.91361E-2</v>
      </c>
      <c r="L5" s="9">
        <v>7.2052900000000003E-2</v>
      </c>
      <c r="M5" s="9">
        <v>0.483014</v>
      </c>
      <c r="N5" s="9" t="s">
        <v>639</v>
      </c>
      <c r="O5" s="9">
        <v>-3.8697500000000003E-2</v>
      </c>
    </row>
    <row r="6" spans="1:15" x14ac:dyDescent="0.25">
      <c r="A6" s="9" t="s">
        <v>143</v>
      </c>
      <c r="B6" s="9">
        <v>22</v>
      </c>
      <c r="C6" s="9">
        <v>41854446</v>
      </c>
      <c r="D6" s="9" t="s">
        <v>28</v>
      </c>
      <c r="E6" s="9" t="s">
        <v>21</v>
      </c>
      <c r="F6" s="9">
        <v>-3.73E-2</v>
      </c>
      <c r="G6" s="9">
        <v>6.8999999999999999E-3</v>
      </c>
      <c r="H6" s="11">
        <v>5.1819999999999997E-8</v>
      </c>
      <c r="I6" s="9">
        <v>0.73080000000000001</v>
      </c>
      <c r="J6" s="9">
        <v>2.16557E-2</v>
      </c>
      <c r="K6" s="9">
        <v>4.3729700000000003E-2</v>
      </c>
      <c r="L6" s="9">
        <v>0.62044699999999997</v>
      </c>
      <c r="M6" s="9">
        <v>0.71895399999999998</v>
      </c>
      <c r="N6" s="9" t="s">
        <v>638</v>
      </c>
      <c r="O6" s="9">
        <v>-5.89557E-2</v>
      </c>
    </row>
    <row r="7" spans="1:15" x14ac:dyDescent="0.25">
      <c r="A7" s="9" t="s">
        <v>72</v>
      </c>
      <c r="B7" s="9">
        <v>7</v>
      </c>
      <c r="C7" s="9">
        <v>12261911</v>
      </c>
      <c r="D7" s="9" t="s">
        <v>33</v>
      </c>
      <c r="E7" s="9" t="s">
        <v>22</v>
      </c>
      <c r="F7" s="9">
        <v>3.5900000000000001E-2</v>
      </c>
      <c r="G7" s="9">
        <v>6.0000000000000001E-3</v>
      </c>
      <c r="H7" s="11">
        <v>2.1259999999999999E-9</v>
      </c>
      <c r="I7" s="9">
        <v>0.3705</v>
      </c>
      <c r="J7" s="9">
        <v>3.5601399999999998E-2</v>
      </c>
      <c r="K7" s="9">
        <v>4.1465099999999998E-2</v>
      </c>
      <c r="L7" s="9">
        <v>0.39056800000000003</v>
      </c>
      <c r="M7" s="9">
        <v>0.33382699999999998</v>
      </c>
      <c r="N7" s="9" t="s">
        <v>639</v>
      </c>
      <c r="O7" s="9">
        <v>2.9860000000000298E-4</v>
      </c>
    </row>
    <row r="8" spans="1:15" x14ac:dyDescent="0.25">
      <c r="A8" s="9" t="s">
        <v>44</v>
      </c>
      <c r="B8" s="9">
        <v>9</v>
      </c>
      <c r="C8" s="9">
        <v>120518162</v>
      </c>
      <c r="D8" s="9" t="s">
        <v>28</v>
      </c>
      <c r="E8" s="9" t="s">
        <v>21</v>
      </c>
      <c r="F8" s="9">
        <v>-4.1000000000000002E-2</v>
      </c>
      <c r="G8" s="9">
        <v>6.4000000000000003E-3</v>
      </c>
      <c r="H8" s="11">
        <v>1.7019999999999999E-10</v>
      </c>
      <c r="I8" s="9">
        <v>0.72760000000000002</v>
      </c>
      <c r="J8" s="9">
        <v>3.3468199999999997E-2</v>
      </c>
      <c r="K8" s="9">
        <v>4.4374999999999998E-2</v>
      </c>
      <c r="L8" s="9">
        <v>0.45072099999999998</v>
      </c>
      <c r="M8" s="9">
        <v>0.72038000000000002</v>
      </c>
      <c r="N8" s="9" t="s">
        <v>638</v>
      </c>
      <c r="O8" s="9">
        <v>-7.4468199999999998E-2</v>
      </c>
    </row>
    <row r="9" spans="1:15" x14ac:dyDescent="0.25">
      <c r="A9" s="9" t="s">
        <v>66</v>
      </c>
      <c r="B9" s="9">
        <v>5</v>
      </c>
      <c r="C9" s="9">
        <v>139623901</v>
      </c>
      <c r="D9" s="9" t="s">
        <v>28</v>
      </c>
      <c r="E9" s="9" t="s">
        <v>22</v>
      </c>
      <c r="F9" s="9">
        <v>-3.5400000000000001E-2</v>
      </c>
      <c r="G9" s="9">
        <v>6.7000000000000002E-3</v>
      </c>
      <c r="H9" s="11">
        <v>1.1670000000000001E-7</v>
      </c>
      <c r="I9" s="9">
        <v>0.46460000000000001</v>
      </c>
      <c r="J9" s="9">
        <v>-2.18357E-2</v>
      </c>
      <c r="K9" s="9">
        <v>3.9515300000000003E-2</v>
      </c>
      <c r="L9" s="9">
        <v>0.58054499999999998</v>
      </c>
      <c r="M9" s="9">
        <v>0.43625700000000001</v>
      </c>
      <c r="N9" s="9" t="s">
        <v>639</v>
      </c>
      <c r="O9" s="9">
        <v>-1.35643E-2</v>
      </c>
    </row>
    <row r="10" spans="1:15" x14ac:dyDescent="0.25">
      <c r="A10" s="9" t="s">
        <v>52</v>
      </c>
      <c r="B10" s="9">
        <v>18</v>
      </c>
      <c r="C10" s="9">
        <v>50887961</v>
      </c>
      <c r="D10" s="9" t="s">
        <v>33</v>
      </c>
      <c r="E10" s="9" t="s">
        <v>22</v>
      </c>
      <c r="F10" s="9">
        <v>3.4299999999999997E-2</v>
      </c>
      <c r="G10" s="9">
        <v>5.7000000000000002E-3</v>
      </c>
      <c r="H10" s="11">
        <v>1.4889999999999999E-9</v>
      </c>
      <c r="I10" s="9">
        <v>0.45190000000000002</v>
      </c>
      <c r="J10" s="9">
        <v>1.7618200000000001E-2</v>
      </c>
      <c r="K10" s="9">
        <v>4.00019E-2</v>
      </c>
      <c r="L10" s="9">
        <v>0.65962299999999996</v>
      </c>
      <c r="M10" s="9">
        <v>0.42075499999999999</v>
      </c>
      <c r="N10" s="9" t="s">
        <v>639</v>
      </c>
      <c r="O10" s="9">
        <v>1.66818E-2</v>
      </c>
    </row>
    <row r="11" spans="1:15" x14ac:dyDescent="0.25">
      <c r="A11" s="9" t="s">
        <v>58</v>
      </c>
      <c r="B11" s="9">
        <v>3</v>
      </c>
      <c r="C11" s="9">
        <v>49206767</v>
      </c>
      <c r="D11" s="9" t="s">
        <v>28</v>
      </c>
      <c r="E11" s="9" t="s">
        <v>21</v>
      </c>
      <c r="F11" s="9">
        <v>-3.4000000000000002E-2</v>
      </c>
      <c r="G11" s="9">
        <v>5.8999999999999999E-3</v>
      </c>
      <c r="H11" s="11">
        <v>1.0789999999999999E-8</v>
      </c>
      <c r="I11" s="9">
        <v>0.66159999999999997</v>
      </c>
      <c r="J11" s="9">
        <v>5.5156500000000004E-3</v>
      </c>
      <c r="K11" s="9">
        <v>4.1957300000000003E-2</v>
      </c>
      <c r="L11" s="9">
        <v>0.89541199999999999</v>
      </c>
      <c r="M11" s="9">
        <v>0.67317400000000005</v>
      </c>
      <c r="N11" s="9" t="s">
        <v>638</v>
      </c>
      <c r="O11" s="9">
        <v>-3.9515649999999999E-2</v>
      </c>
    </row>
    <row r="12" spans="1:15" x14ac:dyDescent="0.25">
      <c r="A12" s="9" t="s">
        <v>128</v>
      </c>
      <c r="B12" s="9">
        <v>16</v>
      </c>
      <c r="C12" s="9">
        <v>72211984</v>
      </c>
      <c r="D12" s="9" t="s">
        <v>22</v>
      </c>
      <c r="E12" s="9" t="s">
        <v>28</v>
      </c>
      <c r="F12" s="9">
        <v>-3.4299999999999997E-2</v>
      </c>
      <c r="G12" s="9">
        <v>5.7999999999999996E-3</v>
      </c>
      <c r="H12" s="11">
        <v>2.582E-9</v>
      </c>
      <c r="I12" s="9">
        <v>0.57679999999999998</v>
      </c>
      <c r="J12" s="9">
        <v>-5.5522599999999998E-3</v>
      </c>
      <c r="K12" s="9">
        <v>4.0687800000000003E-2</v>
      </c>
      <c r="L12" s="9">
        <v>0.89145799999999997</v>
      </c>
      <c r="M12" s="9">
        <v>0.40036699999999997</v>
      </c>
      <c r="N12" s="9" t="s">
        <v>639</v>
      </c>
      <c r="O12" s="9">
        <v>-2.8747740000000001E-2</v>
      </c>
    </row>
    <row r="13" spans="1:15" x14ac:dyDescent="0.25">
      <c r="A13" s="9" t="s">
        <v>93</v>
      </c>
      <c r="B13" s="9">
        <v>20</v>
      </c>
      <c r="C13" s="9">
        <v>50959453</v>
      </c>
      <c r="D13" s="9" t="s">
        <v>22</v>
      </c>
      <c r="E13" s="9" t="s">
        <v>21</v>
      </c>
      <c r="F13" s="9">
        <v>4.48E-2</v>
      </c>
      <c r="G13" s="9">
        <v>7.4999999999999997E-3</v>
      </c>
      <c r="H13" s="11">
        <v>2.5760000000000002E-9</v>
      </c>
      <c r="I13" s="9">
        <v>0.75519999999999998</v>
      </c>
      <c r="J13" s="9">
        <v>0.101687</v>
      </c>
      <c r="K13" s="9">
        <v>5.1812900000000002E-2</v>
      </c>
      <c r="L13" s="9">
        <v>4.9695799999999998E-2</v>
      </c>
      <c r="M13" s="9">
        <v>0.17593200000000001</v>
      </c>
      <c r="N13" s="9" t="s">
        <v>639</v>
      </c>
      <c r="O13" s="9">
        <v>-5.6887E-2</v>
      </c>
    </row>
    <row r="14" spans="1:15" x14ac:dyDescent="0.25">
      <c r="A14" s="9" t="s">
        <v>111</v>
      </c>
      <c r="B14" s="9">
        <v>5</v>
      </c>
      <c r="C14" s="9">
        <v>103698728</v>
      </c>
      <c r="D14" s="9" t="s">
        <v>22</v>
      </c>
      <c r="E14" s="9" t="s">
        <v>33</v>
      </c>
      <c r="F14" s="9">
        <v>-3.9399999999999998E-2</v>
      </c>
      <c r="G14" s="9">
        <v>5.8999999999999999E-3</v>
      </c>
      <c r="H14" s="11">
        <v>2.9800000000000003E-11</v>
      </c>
      <c r="I14" s="9">
        <v>0.61319999999999997</v>
      </c>
      <c r="J14" s="9">
        <v>-8.7508499999999993E-3</v>
      </c>
      <c r="K14" s="9">
        <v>4.2067500000000001E-2</v>
      </c>
      <c r="L14" s="9">
        <v>0.83521400000000001</v>
      </c>
      <c r="M14" s="9">
        <v>0.33579300000000001</v>
      </c>
      <c r="N14" s="9" t="s">
        <v>639</v>
      </c>
      <c r="O14" s="9">
        <v>-3.064915E-2</v>
      </c>
    </row>
    <row r="15" spans="1:15" x14ac:dyDescent="0.25">
      <c r="A15" s="9" t="s">
        <v>122</v>
      </c>
      <c r="B15" s="9">
        <v>11</v>
      </c>
      <c r="C15" s="9">
        <v>127028517</v>
      </c>
      <c r="D15" s="9" t="s">
        <v>21</v>
      </c>
      <c r="E15" s="9" t="s">
        <v>28</v>
      </c>
      <c r="F15" s="9">
        <v>-5.96E-2</v>
      </c>
      <c r="G15" s="9">
        <v>1.0800000000000001E-2</v>
      </c>
      <c r="H15" s="11">
        <v>3.3969999999999999E-8</v>
      </c>
      <c r="I15" s="9">
        <v>0.82609999999999995</v>
      </c>
      <c r="J15" s="9">
        <v>5.7767400000000003E-4</v>
      </c>
      <c r="K15" s="9">
        <v>7.3645600000000006E-2</v>
      </c>
      <c r="L15" s="9">
        <v>0.99374099999999999</v>
      </c>
      <c r="M15" s="9">
        <v>7.7118300000000001E-2</v>
      </c>
      <c r="N15" s="9" t="s">
        <v>638</v>
      </c>
      <c r="O15" s="9">
        <v>-6.0177674E-2</v>
      </c>
    </row>
    <row r="16" spans="1:15" x14ac:dyDescent="0.25">
      <c r="A16" s="9" t="s">
        <v>78</v>
      </c>
      <c r="B16" s="9">
        <v>1</v>
      </c>
      <c r="C16" s="9">
        <v>73538351</v>
      </c>
      <c r="D16" s="9" t="s">
        <v>22</v>
      </c>
      <c r="E16" s="9" t="s">
        <v>28</v>
      </c>
      <c r="F16" s="9">
        <v>-4.4499999999999998E-2</v>
      </c>
      <c r="G16" s="9">
        <v>6.6E-3</v>
      </c>
      <c r="H16" s="11">
        <v>1.6E-11</v>
      </c>
      <c r="I16" s="9">
        <v>0.46010000000000001</v>
      </c>
      <c r="J16" s="9">
        <v>-4.1904499999999997E-2</v>
      </c>
      <c r="K16" s="9">
        <v>3.9482799999999998E-2</v>
      </c>
      <c r="L16" s="9">
        <v>0.28853800000000002</v>
      </c>
      <c r="M16" s="9">
        <v>0.51620200000000005</v>
      </c>
      <c r="N16" s="9" t="s">
        <v>639</v>
      </c>
      <c r="O16" s="9">
        <v>-2.5955000000000002E-3</v>
      </c>
    </row>
    <row r="17" spans="1:15" x14ac:dyDescent="0.25">
      <c r="A17" s="9" t="s">
        <v>85</v>
      </c>
      <c r="B17" s="9">
        <v>1</v>
      </c>
      <c r="C17" s="9">
        <v>88788948</v>
      </c>
      <c r="D17" s="9" t="s">
        <v>21</v>
      </c>
      <c r="E17" s="9" t="s">
        <v>28</v>
      </c>
      <c r="F17" s="9">
        <v>-3.5999999999999997E-2</v>
      </c>
      <c r="G17" s="9">
        <v>6.4000000000000003E-3</v>
      </c>
      <c r="H17" s="11">
        <v>2.2239999999999999E-8</v>
      </c>
      <c r="I17" s="9">
        <v>0.25719999999999998</v>
      </c>
      <c r="J17" s="9">
        <v>-6.8645800000000007E-2</v>
      </c>
      <c r="K17" s="9">
        <v>4.4265600000000002E-2</v>
      </c>
      <c r="L17" s="9">
        <v>0.120957</v>
      </c>
      <c r="M17" s="9">
        <v>0.73272999999999999</v>
      </c>
      <c r="N17" s="9" t="s">
        <v>639</v>
      </c>
      <c r="O17" s="9">
        <v>3.2645800000000003E-2</v>
      </c>
    </row>
    <row r="18" spans="1:15" x14ac:dyDescent="0.25">
      <c r="A18" s="9" t="s">
        <v>100</v>
      </c>
      <c r="B18" s="9">
        <v>13</v>
      </c>
      <c r="C18" s="9">
        <v>54034124</v>
      </c>
      <c r="D18" s="9" t="s">
        <v>28</v>
      </c>
      <c r="E18" s="9" t="s">
        <v>33</v>
      </c>
      <c r="F18" s="9">
        <v>3.5700000000000003E-2</v>
      </c>
      <c r="G18" s="9">
        <v>6.3E-3</v>
      </c>
      <c r="H18" s="11">
        <v>1.143E-8</v>
      </c>
      <c r="I18" s="9">
        <v>0.38540000000000002</v>
      </c>
      <c r="J18" s="9">
        <v>3.09825E-2</v>
      </c>
      <c r="K18" s="9">
        <v>4.1544699999999997E-2</v>
      </c>
      <c r="L18" s="9">
        <v>0.45581100000000002</v>
      </c>
      <c r="M18" s="9">
        <v>0.648339</v>
      </c>
      <c r="N18" s="9" t="s">
        <v>639</v>
      </c>
      <c r="O18" s="9">
        <v>4.7175000000000003E-3</v>
      </c>
    </row>
    <row r="20" spans="1:15" x14ac:dyDescent="0.25">
      <c r="B20" s="29"/>
    </row>
    <row r="21" spans="1:15" x14ac:dyDescent="0.25">
      <c r="B21" s="29"/>
    </row>
    <row r="22" spans="1:15" x14ac:dyDescent="0.25">
      <c r="B22" s="29"/>
    </row>
    <row r="23" spans="1:15" x14ac:dyDescent="0.25">
      <c r="B23" s="29"/>
    </row>
    <row r="24" spans="1:15" x14ac:dyDescent="0.25">
      <c r="B24" s="29"/>
    </row>
    <row r="25" spans="1:15" x14ac:dyDescent="0.25">
      <c r="B25" s="29"/>
    </row>
    <row r="26" spans="1:15" x14ac:dyDescent="0.25">
      <c r="B26" s="29"/>
    </row>
    <row r="27" spans="1:15" x14ac:dyDescent="0.25">
      <c r="B27" s="29"/>
    </row>
    <row r="28" spans="1:15" x14ac:dyDescent="0.25">
      <c r="B28" s="29"/>
    </row>
    <row r="29" spans="1:15" x14ac:dyDescent="0.25">
      <c r="B29" s="29"/>
    </row>
    <row r="30" spans="1:15" x14ac:dyDescent="0.25">
      <c r="B30" s="29"/>
    </row>
    <row r="31" spans="1:15" x14ac:dyDescent="0.25">
      <c r="B31" s="29"/>
    </row>
    <row r="32" spans="1:15" x14ac:dyDescent="0.25">
      <c r="B32" s="29"/>
    </row>
    <row r="33" spans="2:2" x14ac:dyDescent="0.25">
      <c r="B33" s="29"/>
    </row>
    <row r="34" spans="2:2" x14ac:dyDescent="0.25">
      <c r="B34" s="29"/>
    </row>
    <row r="35" spans="2:2" x14ac:dyDescent="0.25">
      <c r="B35" s="29"/>
    </row>
  </sheetData>
  <mergeCells count="1">
    <mergeCell ref="A1:O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9"/>
  <sheetViews>
    <sheetView workbookViewId="0">
      <selection activeCell="C13" sqref="C13"/>
    </sheetView>
  </sheetViews>
  <sheetFormatPr defaultColWidth="8.85546875" defaultRowHeight="15" x14ac:dyDescent="0.25"/>
  <cols>
    <col min="1" max="1" width="15.5703125" style="9" customWidth="1"/>
    <col min="2" max="2" width="8.85546875" style="9"/>
    <col min="3" max="3" width="13.42578125" style="9" customWidth="1"/>
    <col min="4" max="5" width="8.85546875" style="9"/>
    <col min="6" max="6" width="13.5703125" style="9" customWidth="1"/>
    <col min="7" max="7" width="11.42578125" style="9" customWidth="1"/>
    <col min="8" max="8" width="12.28515625" style="9" customWidth="1"/>
    <col min="9" max="9" width="14.140625" style="9" customWidth="1"/>
    <col min="10" max="10" width="15.5703125" style="9" customWidth="1"/>
    <col min="11" max="12" width="13.5703125" style="9" customWidth="1"/>
    <col min="13" max="13" width="15.85546875" style="9" customWidth="1"/>
    <col min="14" max="14" width="23" style="9" customWidth="1"/>
    <col min="15" max="15" width="27.28515625" style="9" customWidth="1"/>
    <col min="16" max="16384" width="8.85546875" style="9"/>
  </cols>
  <sheetData>
    <row r="1" spans="1:15" ht="93.75" customHeight="1" x14ac:dyDescent="0.25">
      <c r="A1" s="52" t="s">
        <v>824</v>
      </c>
      <c r="B1" s="52"/>
      <c r="C1" s="52"/>
      <c r="D1" s="52"/>
      <c r="E1" s="52"/>
      <c r="F1" s="52"/>
      <c r="G1" s="52"/>
      <c r="H1" s="52"/>
      <c r="I1" s="52"/>
      <c r="J1" s="52"/>
      <c r="K1" s="52"/>
      <c r="L1" s="52"/>
      <c r="M1" s="52"/>
      <c r="N1" s="52"/>
      <c r="O1" s="52"/>
    </row>
    <row r="2" spans="1:15" x14ac:dyDescent="0.25">
      <c r="A2" s="10" t="s">
        <v>0</v>
      </c>
      <c r="B2" s="10" t="s">
        <v>640</v>
      </c>
      <c r="C2" s="10" t="s">
        <v>641</v>
      </c>
      <c r="D2" s="10" t="s">
        <v>642</v>
      </c>
      <c r="E2" s="10" t="s">
        <v>643</v>
      </c>
      <c r="F2" s="10" t="s">
        <v>628</v>
      </c>
      <c r="G2" s="10" t="s">
        <v>629</v>
      </c>
      <c r="H2" s="10" t="s">
        <v>630</v>
      </c>
      <c r="I2" s="10" t="s">
        <v>631</v>
      </c>
      <c r="J2" s="10" t="s">
        <v>632</v>
      </c>
      <c r="K2" s="10" t="s">
        <v>633</v>
      </c>
      <c r="L2" s="10" t="s">
        <v>634</v>
      </c>
      <c r="M2" s="10" t="s">
        <v>635</v>
      </c>
      <c r="N2" s="10" t="s">
        <v>636</v>
      </c>
      <c r="O2" s="10" t="s">
        <v>637</v>
      </c>
    </row>
    <row r="3" spans="1:15" x14ac:dyDescent="0.25">
      <c r="A3" s="9" t="s">
        <v>158</v>
      </c>
      <c r="B3" s="9">
        <v>2</v>
      </c>
      <c r="C3" s="9">
        <v>57988194</v>
      </c>
      <c r="D3" s="9" t="s">
        <v>28</v>
      </c>
      <c r="E3" s="9" t="s">
        <v>33</v>
      </c>
      <c r="F3" s="9">
        <v>-4.2599999999999999E-2</v>
      </c>
      <c r="G3" s="9">
        <v>7.7000000000000002E-3</v>
      </c>
      <c r="H3" s="11">
        <v>3.0810000000000003E-8</v>
      </c>
      <c r="I3" s="9">
        <v>0.50929999999999997</v>
      </c>
      <c r="J3" s="9">
        <v>-7.7051800000000004E-2</v>
      </c>
      <c r="K3" s="9">
        <v>5.5781799999999999E-2</v>
      </c>
      <c r="L3" s="9">
        <v>0.167184</v>
      </c>
      <c r="M3" s="9">
        <v>0.47377799999999998</v>
      </c>
      <c r="N3" s="9" t="s">
        <v>639</v>
      </c>
      <c r="O3" s="9">
        <v>3.4451799999999998E-2</v>
      </c>
    </row>
    <row r="4" spans="1:15" x14ac:dyDescent="0.25">
      <c r="A4" s="9" t="s">
        <v>151</v>
      </c>
      <c r="B4" s="9">
        <v>1</v>
      </c>
      <c r="C4" s="9">
        <v>72750500</v>
      </c>
      <c r="D4" s="9" t="s">
        <v>22</v>
      </c>
      <c r="E4" s="9" t="s">
        <v>33</v>
      </c>
      <c r="F4" s="9">
        <v>-4.4699999999999997E-2</v>
      </c>
      <c r="G4" s="9">
        <v>7.6E-3</v>
      </c>
      <c r="H4" s="11">
        <v>3.7840000000000002E-9</v>
      </c>
      <c r="I4" s="9">
        <v>0.39450000000000002</v>
      </c>
      <c r="J4" s="9">
        <v>-6.5635100000000002E-2</v>
      </c>
      <c r="K4" s="9">
        <v>5.5899600000000001E-2</v>
      </c>
      <c r="L4" s="9">
        <v>0.24033099999999999</v>
      </c>
      <c r="M4" s="9">
        <v>0.59257599999999999</v>
      </c>
      <c r="N4" s="9" t="s">
        <v>639</v>
      </c>
      <c r="O4" s="9">
        <v>2.0935100000000002E-2</v>
      </c>
    </row>
    <row r="5" spans="1:15" x14ac:dyDescent="0.25">
      <c r="A5" s="9" t="s">
        <v>179</v>
      </c>
      <c r="B5" s="9">
        <v>4</v>
      </c>
      <c r="C5" s="9">
        <v>3186244</v>
      </c>
      <c r="D5" s="9" t="s">
        <v>22</v>
      </c>
      <c r="E5" s="9" t="s">
        <v>33</v>
      </c>
      <c r="F5" s="9">
        <v>4.36E-2</v>
      </c>
      <c r="G5" s="9">
        <v>7.7000000000000002E-3</v>
      </c>
      <c r="H5" s="11">
        <v>1.5110000000000001E-8</v>
      </c>
      <c r="I5" s="9">
        <v>0.51459999999999995</v>
      </c>
      <c r="J5" s="9">
        <v>-1.0881399999999999E-2</v>
      </c>
      <c r="K5" s="9">
        <v>5.5227999999999999E-2</v>
      </c>
      <c r="L5" s="9">
        <v>0.84380599999999994</v>
      </c>
      <c r="M5" s="9">
        <v>0.46979500000000002</v>
      </c>
      <c r="N5" s="9" t="s">
        <v>638</v>
      </c>
      <c r="O5" s="9">
        <v>5.4481399999999999E-2</v>
      </c>
    </row>
    <row r="6" spans="1:15" x14ac:dyDescent="0.25">
      <c r="A6" s="9" t="s">
        <v>166</v>
      </c>
      <c r="B6" s="9">
        <v>14</v>
      </c>
      <c r="C6" s="9">
        <v>75167706</v>
      </c>
      <c r="D6" s="9" t="s">
        <v>22</v>
      </c>
      <c r="E6" s="9" t="s">
        <v>33</v>
      </c>
      <c r="F6" s="9">
        <v>-4.41E-2</v>
      </c>
      <c r="G6" s="9">
        <v>7.4000000000000003E-3</v>
      </c>
      <c r="H6" s="11">
        <v>2.334E-9</v>
      </c>
      <c r="I6" s="9">
        <v>0.48199999999999998</v>
      </c>
      <c r="J6" s="9">
        <v>-6.5968700000000005E-2</v>
      </c>
      <c r="K6" s="9">
        <v>5.45777E-2</v>
      </c>
      <c r="L6" s="9">
        <v>0.226774</v>
      </c>
      <c r="M6" s="9">
        <v>0.53388100000000005</v>
      </c>
      <c r="N6" s="9" t="s">
        <v>639</v>
      </c>
      <c r="O6" s="9">
        <v>2.1868700000000001E-2</v>
      </c>
    </row>
    <row r="7" spans="1:15" x14ac:dyDescent="0.25">
      <c r="A7" s="9" t="s">
        <v>185</v>
      </c>
      <c r="B7" s="9">
        <v>1</v>
      </c>
      <c r="C7" s="9">
        <v>72515717</v>
      </c>
      <c r="D7" s="9" t="s">
        <v>21</v>
      </c>
      <c r="E7" s="9" t="s">
        <v>28</v>
      </c>
      <c r="F7" s="9">
        <v>-6.7599999999999993E-2</v>
      </c>
      <c r="G7" s="9">
        <v>1.14E-2</v>
      </c>
      <c r="H7" s="11">
        <v>3.4069999999999999E-9</v>
      </c>
      <c r="I7" s="9">
        <v>0.78910000000000002</v>
      </c>
      <c r="J7" s="9">
        <v>0.17613300000000001</v>
      </c>
      <c r="K7" s="9">
        <v>8.7946499999999997E-2</v>
      </c>
      <c r="L7" s="9">
        <v>4.5206499999999997E-2</v>
      </c>
      <c r="M7" s="9">
        <v>0.12699199999999999</v>
      </c>
      <c r="N7" s="9" t="s">
        <v>638</v>
      </c>
      <c r="O7" s="9">
        <v>-0.24373300000000001</v>
      </c>
    </row>
    <row r="8" spans="1:15" x14ac:dyDescent="0.25">
      <c r="A8" s="9" t="s">
        <v>173</v>
      </c>
      <c r="B8" s="9">
        <v>14</v>
      </c>
      <c r="C8" s="9">
        <v>69416015</v>
      </c>
      <c r="D8" s="9" t="s">
        <v>22</v>
      </c>
      <c r="E8" s="9" t="s">
        <v>33</v>
      </c>
      <c r="F8" s="9">
        <v>-4.7600000000000003E-2</v>
      </c>
      <c r="G8" s="9">
        <v>8.0999999999999996E-3</v>
      </c>
      <c r="H8" s="11">
        <v>4.773E-9</v>
      </c>
      <c r="I8" s="9">
        <v>0.6512</v>
      </c>
      <c r="J8" s="9">
        <v>-1.8693000000000001E-2</v>
      </c>
      <c r="K8" s="9">
        <v>5.9947800000000002E-2</v>
      </c>
      <c r="L8" s="9">
        <v>0.75517599999999996</v>
      </c>
      <c r="M8" s="9">
        <v>0.300566</v>
      </c>
      <c r="N8" s="9" t="s">
        <v>639</v>
      </c>
      <c r="O8" s="9">
        <v>-2.8906999999999999E-2</v>
      </c>
    </row>
    <row r="9" spans="1:15" x14ac:dyDescent="0.25">
      <c r="A9" s="9" t="s">
        <v>190</v>
      </c>
      <c r="B9" s="9">
        <v>18</v>
      </c>
      <c r="C9" s="9">
        <v>52422354</v>
      </c>
      <c r="D9" s="9" t="s">
        <v>21</v>
      </c>
      <c r="E9" s="9" t="s">
        <v>28</v>
      </c>
      <c r="F9" s="9">
        <v>-5.79E-2</v>
      </c>
      <c r="G9" s="9">
        <v>9.4000000000000004E-3</v>
      </c>
      <c r="H9" s="11">
        <v>6.3990000000000003E-10</v>
      </c>
      <c r="I9" s="9">
        <v>0.2238</v>
      </c>
      <c r="J9" s="9">
        <v>-9.4090099999999996E-2</v>
      </c>
      <c r="K9" s="9">
        <v>6.5976499999999993E-2</v>
      </c>
      <c r="L9" s="9">
        <v>0.153835</v>
      </c>
      <c r="M9" s="9">
        <v>0.76646000000000003</v>
      </c>
      <c r="N9" s="9" t="s">
        <v>639</v>
      </c>
      <c r="O9" s="9">
        <v>3.6190100000000003E-2</v>
      </c>
    </row>
  </sheetData>
  <mergeCells count="1">
    <mergeCell ref="A1:O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
  <sheetViews>
    <sheetView workbookViewId="0">
      <pane xSplit="1" ySplit="2" topLeftCell="B3" activePane="bottomRight" state="frozen"/>
      <selection pane="topRight" activeCell="B1" sqref="B1"/>
      <selection pane="bottomLeft" activeCell="A4" sqref="A4"/>
      <selection pane="bottomRight" activeCell="C16" sqref="C16"/>
    </sheetView>
  </sheetViews>
  <sheetFormatPr defaultColWidth="14.85546875" defaultRowHeight="15" x14ac:dyDescent="0.25"/>
  <cols>
    <col min="1" max="1" width="32.28515625" customWidth="1"/>
    <col min="4" max="4" width="19.28515625" bestFit="1" customWidth="1"/>
    <col min="5" max="5" width="16.7109375" bestFit="1" customWidth="1"/>
    <col min="6" max="6" width="19" bestFit="1" customWidth="1"/>
    <col min="7" max="7" width="16.42578125" bestFit="1" customWidth="1"/>
    <col min="8" max="9" width="15.5703125" bestFit="1" customWidth="1"/>
    <col min="10" max="10" width="16.7109375" bestFit="1" customWidth="1"/>
    <col min="11" max="13" width="15.5703125" bestFit="1" customWidth="1"/>
  </cols>
  <sheetData>
    <row r="1" spans="1:13" ht="51" customHeight="1" x14ac:dyDescent="0.25">
      <c r="A1" s="55" t="s">
        <v>842</v>
      </c>
      <c r="B1" s="55"/>
      <c r="C1" s="55"/>
      <c r="D1" s="55"/>
      <c r="E1" s="55"/>
      <c r="F1" s="55"/>
      <c r="G1" s="55"/>
      <c r="H1" s="55"/>
      <c r="I1" s="55"/>
      <c r="J1" s="55"/>
      <c r="K1" s="55"/>
      <c r="L1" s="55"/>
      <c r="M1" s="55"/>
    </row>
    <row r="2" spans="1:13" ht="15.75" x14ac:dyDescent="0.25">
      <c r="A2" s="27" t="s">
        <v>340</v>
      </c>
      <c r="B2" s="27" t="s">
        <v>649</v>
      </c>
      <c r="C2" s="27" t="s">
        <v>650</v>
      </c>
      <c r="D2" s="27" t="s">
        <v>651</v>
      </c>
      <c r="E2" s="27" t="s">
        <v>652</v>
      </c>
      <c r="F2" s="27" t="s">
        <v>653</v>
      </c>
      <c r="G2" s="27" t="s">
        <v>654</v>
      </c>
      <c r="H2" s="27" t="s">
        <v>655</v>
      </c>
      <c r="I2" s="27" t="s">
        <v>656</v>
      </c>
      <c r="J2" s="27" t="s">
        <v>657</v>
      </c>
      <c r="K2" s="27" t="s">
        <v>658</v>
      </c>
      <c r="L2" s="27" t="s">
        <v>659</v>
      </c>
      <c r="M2" s="27" t="s">
        <v>660</v>
      </c>
    </row>
    <row r="3" spans="1:13" x14ac:dyDescent="0.25">
      <c r="A3" t="s">
        <v>661</v>
      </c>
      <c r="B3">
        <v>3.7689377297615702E-3</v>
      </c>
      <c r="C3">
        <v>3.1884877817469498E-4</v>
      </c>
      <c r="D3" s="28">
        <v>7.9447591612411208E-6</v>
      </c>
      <c r="E3" s="28">
        <v>5.8349151426946101E-7</v>
      </c>
      <c r="F3">
        <v>1.0545418554416699</v>
      </c>
      <c r="G3">
        <v>7.8692045795047201E-4</v>
      </c>
      <c r="H3">
        <v>7.0982714189218504E-2</v>
      </c>
      <c r="I3">
        <v>1.3022051447187501E-3</v>
      </c>
      <c r="J3">
        <v>13244.2383692863</v>
      </c>
      <c r="K3">
        <v>1120.4507807478501</v>
      </c>
      <c r="L3">
        <v>36.9920367897953</v>
      </c>
      <c r="M3">
        <v>47.543459862610298</v>
      </c>
    </row>
    <row r="4" spans="1:13" x14ac:dyDescent="0.25">
      <c r="A4" t="s">
        <v>662</v>
      </c>
      <c r="B4">
        <v>2.0236212226156501E-3</v>
      </c>
      <c r="C4">
        <v>1.9963114197855299E-4</v>
      </c>
      <c r="D4" s="28">
        <v>1.22480620803896E-5</v>
      </c>
      <c r="E4" s="28">
        <v>1.15576449191509E-6</v>
      </c>
      <c r="F4">
        <v>1.0343668481758399</v>
      </c>
      <c r="G4">
        <v>6.3652565233191698E-4</v>
      </c>
      <c r="H4">
        <v>5.85735330576347E-2</v>
      </c>
      <c r="I4">
        <v>1.1844573781046299E-3</v>
      </c>
      <c r="J4">
        <v>7111.1076285051504</v>
      </c>
      <c r="K4">
        <v>701.51395960157504</v>
      </c>
      <c r="L4">
        <v>15.9476387776667</v>
      </c>
      <c r="M4">
        <v>26.4686186589533</v>
      </c>
    </row>
  </sheetData>
  <mergeCells count="1">
    <mergeCell ref="A1:M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7"/>
  <sheetViews>
    <sheetView workbookViewId="0">
      <selection activeCell="D7" sqref="D7"/>
    </sheetView>
  </sheetViews>
  <sheetFormatPr defaultColWidth="14.85546875" defaultRowHeight="15" x14ac:dyDescent="0.25"/>
  <cols>
    <col min="1" max="1" width="35.42578125" customWidth="1"/>
    <col min="4" max="4" width="19.28515625" bestFit="1" customWidth="1"/>
    <col min="5" max="5" width="16.7109375" bestFit="1" customWidth="1"/>
    <col min="6" max="6" width="19" bestFit="1" customWidth="1"/>
    <col min="7" max="7" width="16.42578125" bestFit="1" customWidth="1"/>
    <col min="8" max="9" width="15.5703125" bestFit="1" customWidth="1"/>
    <col min="10" max="10" width="16.7109375" bestFit="1" customWidth="1"/>
    <col min="11" max="13" width="15.5703125" bestFit="1" customWidth="1"/>
  </cols>
  <sheetData>
    <row r="1" spans="1:13" ht="57.75" customHeight="1" x14ac:dyDescent="0.25">
      <c r="A1" s="55" t="s">
        <v>843</v>
      </c>
      <c r="B1" s="55"/>
      <c r="C1" s="55"/>
      <c r="D1" s="55"/>
      <c r="E1" s="55"/>
      <c r="F1" s="55"/>
      <c r="G1" s="55"/>
      <c r="H1" s="55"/>
      <c r="I1" s="55"/>
      <c r="J1" s="55"/>
      <c r="K1" s="55"/>
      <c r="L1" s="55"/>
      <c r="M1" s="55"/>
    </row>
    <row r="2" spans="1:13" ht="15.75" x14ac:dyDescent="0.25">
      <c r="A2" s="26"/>
    </row>
    <row r="3" spans="1:13" ht="15.75" x14ac:dyDescent="0.25">
      <c r="A3" s="27" t="s">
        <v>340</v>
      </c>
      <c r="B3" s="27" t="s">
        <v>649</v>
      </c>
      <c r="C3" s="27" t="s">
        <v>650</v>
      </c>
      <c r="D3" s="27" t="s">
        <v>651</v>
      </c>
      <c r="E3" s="27" t="s">
        <v>652</v>
      </c>
      <c r="F3" s="27" t="s">
        <v>653</v>
      </c>
      <c r="G3" s="27" t="s">
        <v>654</v>
      </c>
      <c r="H3" s="27" t="s">
        <v>655</v>
      </c>
      <c r="I3" s="27" t="s">
        <v>656</v>
      </c>
      <c r="J3" s="27" t="s">
        <v>657</v>
      </c>
      <c r="K3" s="27" t="s">
        <v>658</v>
      </c>
      <c r="L3" s="27" t="s">
        <v>659</v>
      </c>
      <c r="M3" s="27" t="s">
        <v>660</v>
      </c>
    </row>
    <row r="4" spans="1:13" x14ac:dyDescent="0.25">
      <c r="A4" t="s">
        <v>769</v>
      </c>
      <c r="B4">
        <v>3.1992127696215699E-3</v>
      </c>
      <c r="C4">
        <v>3.8874121914024898E-4</v>
      </c>
      <c r="D4" s="28">
        <v>1.1613003710152899E-5</v>
      </c>
      <c r="E4" s="28">
        <v>1.3947901600148901E-6</v>
      </c>
      <c r="F4">
        <v>1.0412305115631599</v>
      </c>
      <c r="G4">
        <v>2.5087899478667E-3</v>
      </c>
      <c r="H4">
        <v>8.7321188939838104E-2</v>
      </c>
      <c r="I4">
        <v>1.9803465959957801E-3</v>
      </c>
      <c r="J4">
        <v>11242.1959589163</v>
      </c>
      <c r="K4">
        <v>1366.05636373466</v>
      </c>
      <c r="L4">
        <v>2.4276694125757801</v>
      </c>
      <c r="M4">
        <v>-7.0368709736241701</v>
      </c>
    </row>
    <row r="5" spans="1:13" x14ac:dyDescent="0.25">
      <c r="A5" t="s">
        <v>770</v>
      </c>
      <c r="B5">
        <v>2.1685675418347799E-3</v>
      </c>
      <c r="C5">
        <v>5.9504373177339098E-4</v>
      </c>
      <c r="D5" s="28">
        <v>1.34125198789329E-5</v>
      </c>
      <c r="E5" s="28">
        <v>2.7786416387073801E-6</v>
      </c>
      <c r="F5">
        <v>1.0316622080380899</v>
      </c>
      <c r="G5">
        <v>2.5815436551124798E-3</v>
      </c>
      <c r="H5">
        <v>6.5601850526425295E-2</v>
      </c>
      <c r="I5">
        <v>2.24172722984191E-3</v>
      </c>
      <c r="J5">
        <v>7620.4563469330997</v>
      </c>
      <c r="K5">
        <v>2091.0138582350801</v>
      </c>
      <c r="L5">
        <v>-8.4858039632672397E-2</v>
      </c>
      <c r="M5">
        <v>-9.5494425809534693</v>
      </c>
    </row>
    <row r="6" spans="1:13" x14ac:dyDescent="0.25">
      <c r="A6" t="s">
        <v>771</v>
      </c>
      <c r="B6">
        <v>3.5327204302027398E-3</v>
      </c>
      <c r="C6">
        <v>1.1602727289812299E-3</v>
      </c>
      <c r="D6" s="28">
        <v>9.4445449490418903E-6</v>
      </c>
      <c r="E6" s="28">
        <v>3.4064636025648801E-6</v>
      </c>
      <c r="F6">
        <v>1.0305556150898301</v>
      </c>
      <c r="G6">
        <v>2.1660076570332101E-3</v>
      </c>
      <c r="H6">
        <v>7.0923357358832706E-2</v>
      </c>
      <c r="I6">
        <v>2.1790424151948901E-3</v>
      </c>
      <c r="J6">
        <v>12414.1587960417</v>
      </c>
      <c r="K6">
        <v>4077.2572267947698</v>
      </c>
      <c r="L6">
        <v>-1.02854066407599</v>
      </c>
      <c r="M6">
        <v>-10.4930898240797</v>
      </c>
    </row>
    <row r="7" spans="1:13" x14ac:dyDescent="0.25">
      <c r="A7" t="s">
        <v>772</v>
      </c>
      <c r="B7">
        <v>1.92857371844712E-3</v>
      </c>
      <c r="C7">
        <v>4.3092187954807903E-4</v>
      </c>
      <c r="D7" s="28">
        <v>1.46918092759481E-5</v>
      </c>
      <c r="E7" s="28">
        <v>2.9874571393534099E-6</v>
      </c>
      <c r="F7">
        <v>1.03232992251446</v>
      </c>
      <c r="G7">
        <v>2.54976499902012E-3</v>
      </c>
      <c r="H7">
        <v>6.4632277614078595E-2</v>
      </c>
      <c r="I7">
        <v>2.4745297883450299E-3</v>
      </c>
      <c r="J7">
        <v>6777.1058773821896</v>
      </c>
      <c r="K7">
        <v>1514.2813441061301</v>
      </c>
      <c r="L7">
        <v>-0.30071309944614799</v>
      </c>
      <c r="M7">
        <v>-9.7652552976273004</v>
      </c>
    </row>
  </sheetData>
  <mergeCells count="1">
    <mergeCell ref="A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33</vt:i4>
      </vt:variant>
    </vt:vector>
  </HeadingPairs>
  <TitlesOfParts>
    <vt:vector size="33" baseType="lpstr">
      <vt:lpstr>Supp Data 1</vt:lpstr>
      <vt:lpstr>Supp Data 2</vt:lpstr>
      <vt:lpstr>Supp Data 3</vt:lpstr>
      <vt:lpstr>Supp Data 4</vt:lpstr>
      <vt:lpstr>Supp Data 5</vt:lpstr>
      <vt:lpstr>Supp Data 6</vt:lpstr>
      <vt:lpstr>Supp Data 7</vt:lpstr>
      <vt:lpstr>Supp Data 8</vt:lpstr>
      <vt:lpstr>Supp Data 9</vt:lpstr>
      <vt:lpstr>Supp Data 10</vt:lpstr>
      <vt:lpstr>Supp Data 11</vt:lpstr>
      <vt:lpstr>Supp Data 12</vt:lpstr>
      <vt:lpstr>Supp Data 13</vt:lpstr>
      <vt:lpstr>Supp Data 14</vt:lpstr>
      <vt:lpstr>Supp Data 15</vt:lpstr>
      <vt:lpstr>Supp Data 16</vt:lpstr>
      <vt:lpstr>Supp Data 17</vt:lpstr>
      <vt:lpstr>Supp Data 18</vt:lpstr>
      <vt:lpstr>Supp Data 19</vt:lpstr>
      <vt:lpstr>Supp Data 20</vt:lpstr>
      <vt:lpstr>Supp Data 21</vt:lpstr>
      <vt:lpstr>Supp Data 22</vt:lpstr>
      <vt:lpstr>Supp Data 23</vt:lpstr>
      <vt:lpstr>Supp Data 24</vt:lpstr>
      <vt:lpstr>Supp Data 25</vt:lpstr>
      <vt:lpstr>Supp Data 26</vt:lpstr>
      <vt:lpstr>Supp Data 27</vt:lpstr>
      <vt:lpstr>Supp Data 28</vt:lpstr>
      <vt:lpstr>Supp Data 29</vt:lpstr>
      <vt:lpstr>Supp Data 30</vt:lpstr>
      <vt:lpstr>Supp Data 31</vt:lpstr>
      <vt:lpstr>Supp Data 32</vt:lpstr>
      <vt:lpstr>Supp Data 33</vt:lpstr>
    </vt:vector>
  </TitlesOfParts>
  <Company>QIMR Berghofer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Jodi Thomas</dc:creator>
  <cp:lastModifiedBy>Jodi Thomas</cp:lastModifiedBy>
  <dcterms:created xsi:type="dcterms:W3CDTF">2024-11-07T02:04:24Z</dcterms:created>
  <dcterms:modified xsi:type="dcterms:W3CDTF">2025-08-08T03:54:38Z</dcterms:modified>
</cp:coreProperties>
</file>