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tabolimcs_data\metabolomics_analysis\"/>
    </mc:Choice>
  </mc:AlternateContent>
  <xr:revisionPtr revIDLastSave="0" documentId="8_{22A9926A-5DA8-4872-8C8F-E2DEC2849681}" xr6:coauthVersionLast="47" xr6:coauthVersionMax="47" xr10:uidLastSave="{00000000-0000-0000-0000-000000000000}"/>
  <bookViews>
    <workbookView xWindow="28680" yWindow="-120" windowWidth="29040" windowHeight="15720" firstSheet="1" activeTab="1" xr2:uid="{AE5A2DCC-764B-4042-A9CF-63334D29F090}"/>
  </bookViews>
  <sheets>
    <sheet name="amino_acid_data" sheetId="1" r:id="rId1"/>
    <sheet name="Q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2" l="1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S5" i="2"/>
  <c r="S7" i="2" s="1"/>
  <c r="S8" i="2" s="1"/>
  <c r="R5" i="2"/>
  <c r="Q5" i="2"/>
  <c r="P5" i="2"/>
  <c r="O5" i="2"/>
  <c r="N5" i="2"/>
  <c r="M5" i="2"/>
  <c r="L5" i="2"/>
  <c r="K5" i="2"/>
  <c r="K7" i="2" s="1"/>
  <c r="K8" i="2" s="1"/>
  <c r="J5" i="2"/>
  <c r="I5" i="2"/>
  <c r="H5" i="2"/>
  <c r="G5" i="2"/>
  <c r="F5" i="2"/>
  <c r="E5" i="2"/>
  <c r="D5" i="2"/>
  <c r="C5" i="2"/>
  <c r="C7" i="2" s="1"/>
  <c r="C8" i="2" s="1"/>
  <c r="B5" i="2"/>
  <c r="B7" i="2" l="1"/>
  <c r="B8" i="2" s="1"/>
  <c r="D7" i="2"/>
  <c r="D8" i="2" s="1"/>
  <c r="E7" i="2"/>
  <c r="E8" i="2" s="1"/>
  <c r="F7" i="2"/>
  <c r="F8" i="2" s="1"/>
  <c r="G7" i="2"/>
  <c r="G8" i="2" s="1"/>
  <c r="H7" i="2"/>
  <c r="H8" i="2" s="1"/>
  <c r="I7" i="2"/>
  <c r="I8" i="2" s="1"/>
  <c r="J7" i="2"/>
  <c r="J8" i="2" s="1"/>
  <c r="L7" i="2"/>
  <c r="L8" i="2" s="1"/>
  <c r="M7" i="2"/>
  <c r="M8" i="2" s="1"/>
  <c r="N7" i="2"/>
  <c r="N8" i="2" s="1"/>
  <c r="O7" i="2"/>
  <c r="O8" i="2" s="1"/>
  <c r="P7" i="2"/>
  <c r="P8" i="2" s="1"/>
  <c r="Q7" i="2"/>
  <c r="Q8" i="2" s="1"/>
  <c r="R7" i="2"/>
  <c r="R8" i="2" s="1"/>
  <c r="T7" i="2"/>
  <c r="T8" i="2" s="1"/>
</calcChain>
</file>

<file path=xl/sharedStrings.xml><?xml version="1.0" encoding="utf-8"?>
<sst xmlns="http://schemas.openxmlformats.org/spreadsheetml/2006/main" count="121" uniqueCount="89">
  <si>
    <t>Strains</t>
  </si>
  <si>
    <t>Replicates</t>
  </si>
  <si>
    <t>Timepoint</t>
  </si>
  <si>
    <t xml:space="preserve">Strain_data </t>
  </si>
  <si>
    <t xml:space="preserve">GLYCINE </t>
  </si>
  <si>
    <t xml:space="preserve">LYSINE </t>
  </si>
  <si>
    <t xml:space="preserve">HISTIDINE </t>
  </si>
  <si>
    <t xml:space="preserve">ARGININE </t>
  </si>
  <si>
    <t xml:space="preserve">GLUTAMIC ACID </t>
  </si>
  <si>
    <t xml:space="preserve">ASPARTIC ACID </t>
  </si>
  <si>
    <t xml:space="preserve">ALANINE </t>
  </si>
  <si>
    <t xml:space="preserve">ASPARIGINE </t>
  </si>
  <si>
    <t xml:space="preserve">CITRULLINE </t>
  </si>
  <si>
    <t xml:space="preserve">THREONINE </t>
  </si>
  <si>
    <t xml:space="preserve">HOMOSERINE </t>
  </si>
  <si>
    <t xml:space="preserve">GLUTAMINE </t>
  </si>
  <si>
    <t xml:space="preserve">VALINE </t>
  </si>
  <si>
    <t xml:space="preserve">METHIONINE </t>
  </si>
  <si>
    <t xml:space="preserve">PROLINE </t>
  </si>
  <si>
    <t xml:space="preserve">TYROSINE </t>
  </si>
  <si>
    <t xml:space="preserve">LEUCINE </t>
  </si>
  <si>
    <t xml:space="preserve">PHENYLALANINE </t>
  </si>
  <si>
    <t xml:space="preserve">TRYPTOPHAN </t>
  </si>
  <si>
    <t>T</t>
  </si>
  <si>
    <t>T3_230</t>
  </si>
  <si>
    <t>T3_8</t>
  </si>
  <si>
    <t>T3_0</t>
  </si>
  <si>
    <t>T2_230</t>
  </si>
  <si>
    <t>T2_8</t>
  </si>
  <si>
    <t>T2_0</t>
  </si>
  <si>
    <t>T1_230</t>
  </si>
  <si>
    <t>T1_8</t>
  </si>
  <si>
    <t>T1_0</t>
  </si>
  <si>
    <t>S</t>
  </si>
  <si>
    <t>S3_230</t>
  </si>
  <si>
    <t>S3_8</t>
  </si>
  <si>
    <t>S3_0</t>
  </si>
  <si>
    <t>S2_230</t>
  </si>
  <si>
    <t>S2_8</t>
  </si>
  <si>
    <t>S2_0</t>
  </si>
  <si>
    <t>S1_230</t>
  </si>
  <si>
    <t>S1_8</t>
  </si>
  <si>
    <t>S1_0</t>
  </si>
  <si>
    <t>MT</t>
  </si>
  <si>
    <t>MTI_8</t>
  </si>
  <si>
    <t>MT3_230</t>
  </si>
  <si>
    <t>MT3_8</t>
  </si>
  <si>
    <t>MT3_0</t>
  </si>
  <si>
    <t>MT2_8</t>
  </si>
  <si>
    <t>MT2_230</t>
  </si>
  <si>
    <t>MT1_230</t>
  </si>
  <si>
    <t>MT1_0</t>
  </si>
  <si>
    <t>M</t>
  </si>
  <si>
    <t>M3_230</t>
  </si>
  <si>
    <t>M3_8</t>
  </si>
  <si>
    <t>M3_0</t>
  </si>
  <si>
    <t>M2_230</t>
  </si>
  <si>
    <t>M2_8</t>
  </si>
  <si>
    <t>M2_0</t>
  </si>
  <si>
    <t>M1_8</t>
  </si>
  <si>
    <t>M1_0</t>
  </si>
  <si>
    <t>M1_230</t>
  </si>
  <si>
    <t>MT2_0</t>
  </si>
  <si>
    <t>GLYCINE</t>
  </si>
  <si>
    <t>LYSINE</t>
  </si>
  <si>
    <t>HISTIDINE</t>
  </si>
  <si>
    <t>ARGININE</t>
  </si>
  <si>
    <t>GLUTAMIC ACID</t>
  </si>
  <si>
    <t>ASPARTIC ACID</t>
  </si>
  <si>
    <t>ALANINE</t>
  </si>
  <si>
    <t>ASPARIGINE</t>
  </si>
  <si>
    <t>CITRULLINE</t>
  </si>
  <si>
    <t>THREONINE</t>
  </si>
  <si>
    <t>HOMOSERINE</t>
  </si>
  <si>
    <t>GLUTAMINE</t>
  </si>
  <si>
    <t>VALINE</t>
  </si>
  <si>
    <t>METHIONINE</t>
  </si>
  <si>
    <t>PROLINE</t>
  </si>
  <si>
    <t>TYROSINE</t>
  </si>
  <si>
    <t>LEUCINE</t>
  </si>
  <si>
    <t>PHENYLALANINE</t>
  </si>
  <si>
    <t>TRYPTOPHAN</t>
  </si>
  <si>
    <t>QC_3.d</t>
  </si>
  <si>
    <t>QC_2.d</t>
  </si>
  <si>
    <t>QC_1.d</t>
  </si>
  <si>
    <t>Mean</t>
  </si>
  <si>
    <t>SD</t>
  </si>
  <si>
    <t>CV</t>
  </si>
  <si>
    <t>CV(%)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</si>
</sst>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84350"/>
      <name val="Microsoft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1E3E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left" vertical="top"/>
    </xf>
    <xf numFmtId="0" fontId="18" fillId="0" borderId="12" xfId="0" applyFont="1" applyBorder="1" applyAlignment="1">
      <alignment horizontal="right" vertical="top"/>
    </xf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1FF2-DC2A-45B0-B518-4135220CF9D1}">
  <dimension ref="A1:W37"/>
  <sheetViews>
    <sheetView workbookViewId="0"/>
  </sheetViews>
  <sheetFormatPr defaultRowHeight="14.4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3</v>
      </c>
      <c r="C2">
        <v>230</v>
      </c>
      <c r="D2" t="s">
        <v>24</v>
      </c>
      <c r="E2">
        <v>380840.02100000001</v>
      </c>
      <c r="F2">
        <v>23896568.039999999</v>
      </c>
      <c r="G2">
        <v>952689.61869999999</v>
      </c>
      <c r="H2">
        <v>11985361.880000001</v>
      </c>
      <c r="I2">
        <v>14455969.92</v>
      </c>
      <c r="J2">
        <v>120951.70389999999</v>
      </c>
      <c r="K2">
        <v>57662.995759999998</v>
      </c>
      <c r="L2">
        <v>82063.767569999996</v>
      </c>
      <c r="M2">
        <v>240454.1819</v>
      </c>
      <c r="N2">
        <v>365880.85090000002</v>
      </c>
      <c r="O2">
        <v>341348.71380000003</v>
      </c>
      <c r="P2">
        <v>3463719.5040000002</v>
      </c>
      <c r="Q2">
        <v>126316.73050000001</v>
      </c>
      <c r="R2">
        <v>32121.529040000001</v>
      </c>
      <c r="S2">
        <v>2636970.1970000002</v>
      </c>
      <c r="T2">
        <v>898084.58530000004</v>
      </c>
      <c r="U2">
        <v>626331.18359999999</v>
      </c>
      <c r="V2">
        <v>1154181.9779999999</v>
      </c>
      <c r="W2">
        <v>559965.25899999996</v>
      </c>
    </row>
    <row r="3" spans="1:23">
      <c r="A3" t="s">
        <v>23</v>
      </c>
      <c r="B3">
        <v>3</v>
      </c>
      <c r="C3">
        <v>8</v>
      </c>
      <c r="D3" t="s">
        <v>25</v>
      </c>
      <c r="E3">
        <v>520862.86749999999</v>
      </c>
      <c r="F3">
        <v>83475043.620000005</v>
      </c>
      <c r="G3">
        <v>5449481.7000000002</v>
      </c>
      <c r="H3">
        <v>33147284.27</v>
      </c>
      <c r="I3">
        <v>103416017.3</v>
      </c>
      <c r="J3">
        <v>590021.84210000001</v>
      </c>
      <c r="K3">
        <v>134735.87779999999</v>
      </c>
      <c r="L3">
        <v>280111.78460000001</v>
      </c>
      <c r="M3">
        <v>2194661.4739999999</v>
      </c>
      <c r="N3">
        <v>1766500.416</v>
      </c>
      <c r="O3">
        <v>1677356.5519999999</v>
      </c>
      <c r="P3">
        <v>22797602.109999999</v>
      </c>
      <c r="Q3">
        <v>1069156.3430000001</v>
      </c>
      <c r="R3">
        <v>120480.603</v>
      </c>
      <c r="S3">
        <v>12630681.16</v>
      </c>
      <c r="T3">
        <v>12719898.02</v>
      </c>
      <c r="U3">
        <v>4894325.7410000004</v>
      </c>
      <c r="V3">
        <v>8625745.4519999996</v>
      </c>
      <c r="W3">
        <v>6179434.2750000004</v>
      </c>
    </row>
    <row r="4" spans="1:23">
      <c r="A4" t="s">
        <v>23</v>
      </c>
      <c r="B4">
        <v>3</v>
      </c>
      <c r="C4">
        <v>0</v>
      </c>
      <c r="D4" t="s">
        <v>26</v>
      </c>
      <c r="E4">
        <v>2013064.622</v>
      </c>
      <c r="F4">
        <v>10855730.359999999</v>
      </c>
      <c r="G4">
        <v>549200.04500000004</v>
      </c>
      <c r="H4">
        <v>6056351.7719999999</v>
      </c>
      <c r="I4">
        <v>4439889.4800000004</v>
      </c>
      <c r="J4">
        <v>84742.912809999994</v>
      </c>
      <c r="K4">
        <v>79743.86305</v>
      </c>
      <c r="L4">
        <v>46101.853990000003</v>
      </c>
      <c r="M4">
        <v>153598.03109999999</v>
      </c>
      <c r="N4">
        <v>418805.04479999997</v>
      </c>
      <c r="O4">
        <v>402445.1053</v>
      </c>
      <c r="P4">
        <v>1041046.01</v>
      </c>
      <c r="Q4">
        <v>94301.951719999997</v>
      </c>
      <c r="R4">
        <v>1590.0565409999999</v>
      </c>
      <c r="S4">
        <v>4000110.6809999999</v>
      </c>
      <c r="T4">
        <v>281521.13439999998</v>
      </c>
      <c r="U4">
        <v>398751.96620000002</v>
      </c>
      <c r="V4">
        <v>490230.52510000003</v>
      </c>
      <c r="W4">
        <v>314921.29950000002</v>
      </c>
    </row>
    <row r="5" spans="1:23">
      <c r="A5" t="s">
        <v>23</v>
      </c>
      <c r="B5">
        <v>2</v>
      </c>
      <c r="C5">
        <v>230</v>
      </c>
      <c r="D5" t="s">
        <v>27</v>
      </c>
      <c r="E5">
        <v>328126.48989999999</v>
      </c>
      <c r="F5">
        <v>46785645.600000001</v>
      </c>
      <c r="G5">
        <v>2239283.3769999999</v>
      </c>
      <c r="H5">
        <v>20893213.609999999</v>
      </c>
      <c r="I5">
        <v>12798789.630000001</v>
      </c>
      <c r="J5">
        <v>120069.6639</v>
      </c>
      <c r="K5">
        <v>52548.397120000001</v>
      </c>
      <c r="L5">
        <v>142715.21410000001</v>
      </c>
      <c r="M5">
        <v>5384920.398</v>
      </c>
      <c r="N5">
        <v>436661.3125</v>
      </c>
      <c r="O5">
        <v>455985.9448</v>
      </c>
      <c r="P5">
        <v>5487923.9040000001</v>
      </c>
      <c r="Q5">
        <v>150123.97519999999</v>
      </c>
      <c r="R5">
        <v>744.56583669999998</v>
      </c>
      <c r="S5">
        <v>3346116.037</v>
      </c>
      <c r="T5">
        <v>732485.7966</v>
      </c>
      <c r="U5">
        <v>923979.19339999999</v>
      </c>
      <c r="V5">
        <v>904853.74479999999</v>
      </c>
      <c r="W5">
        <v>506246.34279999998</v>
      </c>
    </row>
    <row r="6" spans="1:23">
      <c r="A6" t="s">
        <v>23</v>
      </c>
      <c r="B6">
        <v>2</v>
      </c>
      <c r="C6">
        <v>8</v>
      </c>
      <c r="D6" t="s">
        <v>28</v>
      </c>
      <c r="E6">
        <v>778710.14630000002</v>
      </c>
      <c r="F6">
        <v>81073745.150000006</v>
      </c>
      <c r="G6">
        <v>4662196.2560000001</v>
      </c>
      <c r="H6">
        <v>28877928.59</v>
      </c>
      <c r="I6">
        <v>100520652</v>
      </c>
      <c r="J6">
        <v>586844.61369999999</v>
      </c>
      <c r="K6">
        <v>105322.7634</v>
      </c>
      <c r="L6">
        <v>709324.91119999997</v>
      </c>
      <c r="M6">
        <v>1204550.811</v>
      </c>
      <c r="N6">
        <v>1486471.5419999999</v>
      </c>
      <c r="O6">
        <v>1419452.1850000001</v>
      </c>
      <c r="P6">
        <v>27993468.140000001</v>
      </c>
      <c r="Q6">
        <v>952465.32700000005</v>
      </c>
      <c r="R6">
        <v>50462.900079999999</v>
      </c>
      <c r="S6">
        <v>14197430.34</v>
      </c>
      <c r="T6">
        <v>8128327.9369999999</v>
      </c>
      <c r="U6">
        <v>5154006.0539999995</v>
      </c>
      <c r="V6">
        <v>6670938.6799999997</v>
      </c>
      <c r="W6">
        <v>4110582.966</v>
      </c>
    </row>
    <row r="7" spans="1:23">
      <c r="A7" t="s">
        <v>23</v>
      </c>
      <c r="B7">
        <v>2</v>
      </c>
      <c r="C7">
        <v>0</v>
      </c>
      <c r="D7" t="s">
        <v>29</v>
      </c>
      <c r="E7">
        <v>663097.19240000006</v>
      </c>
      <c r="F7">
        <v>7739504.0060000001</v>
      </c>
      <c r="G7">
        <v>466998.47279999999</v>
      </c>
      <c r="H7">
        <v>5164762.21</v>
      </c>
      <c r="I7">
        <v>2118418.61</v>
      </c>
      <c r="J7">
        <v>53073.760370000004</v>
      </c>
      <c r="K7">
        <v>53366.315289999999</v>
      </c>
      <c r="L7">
        <v>27957.940269999999</v>
      </c>
      <c r="M7">
        <v>1339655.1740000001</v>
      </c>
      <c r="N7">
        <v>265770.71220000001</v>
      </c>
      <c r="O7">
        <v>250724.66219999999</v>
      </c>
      <c r="P7">
        <v>806715.1727</v>
      </c>
      <c r="Q7">
        <v>57185.879159999997</v>
      </c>
      <c r="R7">
        <v>4494.6002150000004</v>
      </c>
      <c r="S7">
        <v>1586220.92</v>
      </c>
      <c r="T7">
        <v>258870.0453</v>
      </c>
      <c r="U7">
        <v>296929.78139999998</v>
      </c>
      <c r="V7">
        <v>510725.20110000001</v>
      </c>
      <c r="W7">
        <v>247729.38070000001</v>
      </c>
    </row>
    <row r="8" spans="1:23">
      <c r="A8" t="s">
        <v>23</v>
      </c>
      <c r="B8">
        <v>1</v>
      </c>
      <c r="C8">
        <v>230</v>
      </c>
      <c r="D8" t="s">
        <v>30</v>
      </c>
      <c r="E8">
        <v>561594.9253</v>
      </c>
      <c r="F8">
        <v>24380752.260000002</v>
      </c>
      <c r="G8">
        <v>1369311.2520000001</v>
      </c>
      <c r="H8">
        <v>13034908.93</v>
      </c>
      <c r="I8">
        <v>11606869.23</v>
      </c>
      <c r="J8">
        <v>133590.36290000001</v>
      </c>
      <c r="K8">
        <v>76372.323059999995</v>
      </c>
      <c r="L8">
        <v>144126.17600000001</v>
      </c>
      <c r="M8">
        <v>329179.3775</v>
      </c>
      <c r="N8">
        <v>461478.79889999999</v>
      </c>
      <c r="O8">
        <v>416774.31800000003</v>
      </c>
      <c r="P8">
        <v>4603160.3550000004</v>
      </c>
      <c r="Q8">
        <v>191525.6551</v>
      </c>
      <c r="R8">
        <v>30195.350829999999</v>
      </c>
      <c r="S8">
        <v>4383850.2850000001</v>
      </c>
      <c r="T8">
        <v>838281.57189999998</v>
      </c>
      <c r="U8">
        <v>921630.64350000001</v>
      </c>
      <c r="V8">
        <v>1345635.28</v>
      </c>
      <c r="W8">
        <v>590261.29059999995</v>
      </c>
    </row>
    <row r="9" spans="1:23">
      <c r="A9" t="s">
        <v>23</v>
      </c>
      <c r="B9">
        <v>1</v>
      </c>
      <c r="C9">
        <v>8</v>
      </c>
      <c r="D9" t="s">
        <v>31</v>
      </c>
      <c r="E9">
        <v>801149.92859999998</v>
      </c>
      <c r="F9">
        <v>74951467.640000001</v>
      </c>
      <c r="G9">
        <v>4277808.892</v>
      </c>
      <c r="H9">
        <v>32069761.800000001</v>
      </c>
      <c r="I9">
        <v>86022103.879999995</v>
      </c>
      <c r="J9">
        <v>476452.43300000002</v>
      </c>
      <c r="K9">
        <v>72842.605190000002</v>
      </c>
      <c r="L9">
        <v>740916.27190000005</v>
      </c>
      <c r="M9">
        <v>1203575.487</v>
      </c>
      <c r="N9">
        <v>1489656.3019999999</v>
      </c>
      <c r="O9">
        <v>1464337.014</v>
      </c>
      <c r="P9">
        <v>32722269.440000001</v>
      </c>
      <c r="Q9">
        <v>928703.4179</v>
      </c>
      <c r="R9">
        <v>3453.8190559999998</v>
      </c>
      <c r="S9">
        <v>12425595.289999999</v>
      </c>
      <c r="T9">
        <v>6272386.9819999998</v>
      </c>
      <c r="U9">
        <v>4518120.82</v>
      </c>
      <c r="V9">
        <v>5701561.4280000003</v>
      </c>
      <c r="W9">
        <v>3268284.8560000001</v>
      </c>
    </row>
    <row r="10" spans="1:23">
      <c r="A10" t="s">
        <v>23</v>
      </c>
      <c r="B10">
        <v>1</v>
      </c>
      <c r="C10">
        <v>0</v>
      </c>
      <c r="D10" t="s">
        <v>32</v>
      </c>
      <c r="E10">
        <v>789856.90740000003</v>
      </c>
      <c r="F10">
        <v>18134411.149999999</v>
      </c>
      <c r="G10">
        <v>1438760.3829999999</v>
      </c>
      <c r="H10">
        <v>10664792.33</v>
      </c>
      <c r="I10">
        <v>5776462.0140000004</v>
      </c>
      <c r="J10">
        <v>192737.88070000001</v>
      </c>
      <c r="K10">
        <v>205989.87729999999</v>
      </c>
      <c r="L10">
        <v>139523.17480000001</v>
      </c>
      <c r="M10">
        <v>385758.68810000003</v>
      </c>
      <c r="N10">
        <v>1181063.8810000001</v>
      </c>
      <c r="O10">
        <v>1180779.4850000001</v>
      </c>
      <c r="P10">
        <v>2507014.5669999998</v>
      </c>
      <c r="Q10">
        <v>354067.33380000002</v>
      </c>
      <c r="R10">
        <v>2130.6978979999999</v>
      </c>
      <c r="S10">
        <v>8610403.7579999994</v>
      </c>
      <c r="T10">
        <v>1562320.737</v>
      </c>
      <c r="U10">
        <v>1619123.666</v>
      </c>
      <c r="V10">
        <v>3628776.628</v>
      </c>
      <c r="W10">
        <v>1186135.889</v>
      </c>
    </row>
    <row r="11" spans="1:23">
      <c r="A11" t="s">
        <v>33</v>
      </c>
      <c r="B11">
        <v>3</v>
      </c>
      <c r="C11">
        <v>230</v>
      </c>
      <c r="D11" t="s">
        <v>34</v>
      </c>
      <c r="E11">
        <v>578000.71909999999</v>
      </c>
      <c r="F11">
        <v>51290414.299999997</v>
      </c>
      <c r="G11">
        <v>4213418.0619999999</v>
      </c>
      <c r="H11">
        <v>34670258.390000001</v>
      </c>
      <c r="I11">
        <v>45024714.210000001</v>
      </c>
      <c r="J11">
        <v>367577.5111</v>
      </c>
      <c r="K11">
        <v>189310.99950000001</v>
      </c>
      <c r="L11">
        <v>1119793.1850000001</v>
      </c>
      <c r="M11">
        <v>443910.50799999997</v>
      </c>
      <c r="N11">
        <v>1151188.0530000001</v>
      </c>
      <c r="O11">
        <v>1144308.8729999999</v>
      </c>
      <c r="P11">
        <v>46882691.659999996</v>
      </c>
      <c r="Q11">
        <v>1101317.835</v>
      </c>
      <c r="R11">
        <v>2789.0814099999998</v>
      </c>
      <c r="S11">
        <v>98997242.969999999</v>
      </c>
      <c r="T11">
        <v>3663382.0180000002</v>
      </c>
      <c r="U11">
        <v>4664323.3389999997</v>
      </c>
      <c r="V11">
        <v>4746857.7910000002</v>
      </c>
      <c r="W11">
        <v>2911604.0490000001</v>
      </c>
    </row>
    <row r="12" spans="1:23">
      <c r="A12" t="s">
        <v>33</v>
      </c>
      <c r="B12">
        <v>3</v>
      </c>
      <c r="C12">
        <v>8</v>
      </c>
      <c r="D12" t="s">
        <v>35</v>
      </c>
      <c r="E12">
        <v>319741.6447</v>
      </c>
      <c r="F12">
        <v>53448393.490000002</v>
      </c>
      <c r="G12">
        <v>3224829.8760000002</v>
      </c>
      <c r="H12">
        <v>33096121.609999999</v>
      </c>
      <c r="I12">
        <v>48426084.009999998</v>
      </c>
      <c r="J12">
        <v>296091.30680000002</v>
      </c>
      <c r="K12">
        <v>106432.8907</v>
      </c>
      <c r="L12">
        <v>1267687.3529999999</v>
      </c>
      <c r="M12">
        <v>8081852.9890000001</v>
      </c>
      <c r="N12">
        <v>737856.60629999998</v>
      </c>
      <c r="O12">
        <v>714049.8517</v>
      </c>
      <c r="P12">
        <v>52538042.219999999</v>
      </c>
      <c r="Q12">
        <v>777898.08869999996</v>
      </c>
      <c r="R12">
        <v>50970.47481</v>
      </c>
      <c r="S12">
        <v>45633116.920000002</v>
      </c>
      <c r="T12">
        <v>2849777.048</v>
      </c>
      <c r="U12">
        <v>2775384.5970000001</v>
      </c>
      <c r="V12">
        <v>3272366.7510000002</v>
      </c>
      <c r="W12">
        <v>2059638.7890000001</v>
      </c>
    </row>
    <row r="13" spans="1:23">
      <c r="A13" t="s">
        <v>33</v>
      </c>
      <c r="B13">
        <v>3</v>
      </c>
      <c r="C13">
        <v>0</v>
      </c>
      <c r="D13" t="s">
        <v>36</v>
      </c>
      <c r="E13">
        <v>627918.60660000006</v>
      </c>
      <c r="F13">
        <v>14453463.41</v>
      </c>
      <c r="G13">
        <v>1597603.135</v>
      </c>
      <c r="H13">
        <v>11845275.810000001</v>
      </c>
      <c r="I13">
        <v>14755656.460000001</v>
      </c>
      <c r="J13">
        <v>154503.48980000001</v>
      </c>
      <c r="K13">
        <v>155751.33119999999</v>
      </c>
      <c r="L13">
        <v>223164.01560000001</v>
      </c>
      <c r="M13">
        <v>2978199.1120000002</v>
      </c>
      <c r="N13">
        <v>855083.57059999998</v>
      </c>
      <c r="O13">
        <v>836861.37670000002</v>
      </c>
      <c r="P13">
        <v>11325010.76</v>
      </c>
      <c r="Q13">
        <v>355560.71049999999</v>
      </c>
      <c r="R13">
        <v>1376.641989</v>
      </c>
      <c r="S13">
        <v>48021892.770000003</v>
      </c>
      <c r="T13">
        <v>1291149.2649999999</v>
      </c>
      <c r="U13">
        <v>1443472.95</v>
      </c>
      <c r="V13">
        <v>2046483.0079999999</v>
      </c>
      <c r="W13">
        <v>1123490.602</v>
      </c>
    </row>
    <row r="14" spans="1:23">
      <c r="A14" t="s">
        <v>33</v>
      </c>
      <c r="B14">
        <v>2</v>
      </c>
      <c r="C14">
        <v>230</v>
      </c>
      <c r="D14" t="s">
        <v>37</v>
      </c>
      <c r="E14">
        <v>588316.81499999994</v>
      </c>
      <c r="F14">
        <v>67492827.170000002</v>
      </c>
      <c r="G14">
        <v>4385885.0710000005</v>
      </c>
      <c r="H14">
        <v>45120868.950000003</v>
      </c>
      <c r="I14">
        <v>55905991.82</v>
      </c>
      <c r="J14">
        <v>456923.23389999999</v>
      </c>
      <c r="K14">
        <v>130477.65760000001</v>
      </c>
      <c r="L14">
        <v>1135477.831</v>
      </c>
      <c r="M14">
        <v>11051436.15</v>
      </c>
      <c r="N14">
        <v>942263.99569999997</v>
      </c>
      <c r="O14">
        <v>919868.05460000003</v>
      </c>
      <c r="P14">
        <v>49604898</v>
      </c>
      <c r="Q14">
        <v>763357.13749999995</v>
      </c>
      <c r="R14">
        <v>46228.042569999998</v>
      </c>
      <c r="S14">
        <v>79489202.510000005</v>
      </c>
      <c r="T14">
        <v>3466036.9810000001</v>
      </c>
      <c r="U14">
        <v>2976459.2030000002</v>
      </c>
      <c r="V14">
        <v>3499719.8670000001</v>
      </c>
      <c r="W14">
        <v>2499962.2110000001</v>
      </c>
    </row>
    <row r="15" spans="1:23">
      <c r="A15" t="s">
        <v>33</v>
      </c>
      <c r="B15">
        <v>2</v>
      </c>
      <c r="C15">
        <v>8</v>
      </c>
      <c r="D15" t="s">
        <v>38</v>
      </c>
      <c r="E15">
        <v>479095.23340000003</v>
      </c>
      <c r="F15">
        <v>62942038.329999998</v>
      </c>
      <c r="G15">
        <v>4418246.0410000002</v>
      </c>
      <c r="H15">
        <v>43085784.630000003</v>
      </c>
      <c r="I15">
        <v>50608385.859999999</v>
      </c>
      <c r="J15">
        <v>259272.1961</v>
      </c>
      <c r="K15">
        <v>146780.9191</v>
      </c>
      <c r="L15">
        <v>1459220.4990000001</v>
      </c>
      <c r="M15">
        <v>10402701.15</v>
      </c>
      <c r="N15">
        <v>811118.82799999998</v>
      </c>
      <c r="O15">
        <v>859203.23100000003</v>
      </c>
      <c r="P15">
        <v>71403240.480000004</v>
      </c>
      <c r="Q15">
        <v>1767140.227</v>
      </c>
      <c r="R15">
        <v>70324.350600000005</v>
      </c>
      <c r="S15">
        <v>79980302.129999995</v>
      </c>
      <c r="T15">
        <v>6219688.523</v>
      </c>
      <c r="U15">
        <v>6450974.7390000001</v>
      </c>
      <c r="V15">
        <v>7680843.8219999997</v>
      </c>
      <c r="W15">
        <v>4991359.6459999997</v>
      </c>
    </row>
    <row r="16" spans="1:23">
      <c r="A16" t="s">
        <v>33</v>
      </c>
      <c r="B16">
        <v>2</v>
      </c>
      <c r="C16">
        <v>0</v>
      </c>
      <c r="D16" t="s">
        <v>39</v>
      </c>
      <c r="E16">
        <v>638224.37650000001</v>
      </c>
      <c r="F16">
        <v>15770102.52</v>
      </c>
      <c r="G16">
        <v>1963409.102</v>
      </c>
      <c r="H16">
        <v>13641197.390000001</v>
      </c>
      <c r="I16">
        <v>14381304.720000001</v>
      </c>
      <c r="J16">
        <v>73435.253089999998</v>
      </c>
      <c r="K16">
        <v>134540.91560000001</v>
      </c>
      <c r="L16">
        <v>213319.63010000001</v>
      </c>
      <c r="M16">
        <v>3619433.0729999999</v>
      </c>
      <c r="N16">
        <v>800327.19110000005</v>
      </c>
      <c r="O16">
        <v>767772.39150000003</v>
      </c>
      <c r="P16">
        <v>12503593.59</v>
      </c>
      <c r="Q16">
        <v>286469.89640000003</v>
      </c>
      <c r="R16">
        <v>19831.09865</v>
      </c>
      <c r="S16">
        <v>43943523.880000003</v>
      </c>
      <c r="T16">
        <v>1296178.547</v>
      </c>
      <c r="U16">
        <v>1315997.415</v>
      </c>
      <c r="V16">
        <v>1898988.0360000001</v>
      </c>
      <c r="W16">
        <v>1007794.249</v>
      </c>
    </row>
    <row r="17" spans="1:23">
      <c r="A17" t="s">
        <v>33</v>
      </c>
      <c r="B17">
        <v>1</v>
      </c>
      <c r="C17">
        <v>230</v>
      </c>
      <c r="D17" t="s">
        <v>40</v>
      </c>
      <c r="E17">
        <v>305013.26980000001</v>
      </c>
      <c r="F17">
        <v>31906224.809999999</v>
      </c>
      <c r="G17">
        <v>2691101.753</v>
      </c>
      <c r="H17">
        <v>25133431.27</v>
      </c>
      <c r="I17">
        <v>26077476.09</v>
      </c>
      <c r="J17">
        <v>216476.0877</v>
      </c>
      <c r="K17">
        <v>50571.300349999998</v>
      </c>
      <c r="L17">
        <v>438011.89490000001</v>
      </c>
      <c r="M17">
        <v>6400685.4500000002</v>
      </c>
      <c r="N17">
        <v>436653.66710000002</v>
      </c>
      <c r="O17">
        <v>440432.40090000001</v>
      </c>
      <c r="P17">
        <v>19832728.149999999</v>
      </c>
      <c r="Q17">
        <v>246990.2414</v>
      </c>
      <c r="R17">
        <v>16497.33497</v>
      </c>
      <c r="S17">
        <v>20589606.43</v>
      </c>
      <c r="T17">
        <v>1695127.94</v>
      </c>
      <c r="U17">
        <v>1281106.6299999999</v>
      </c>
      <c r="V17">
        <v>1497454.932</v>
      </c>
      <c r="W17">
        <v>1374548.051</v>
      </c>
    </row>
    <row r="18" spans="1:23">
      <c r="A18" t="s">
        <v>33</v>
      </c>
      <c r="B18">
        <v>1</v>
      </c>
      <c r="C18">
        <v>8</v>
      </c>
      <c r="D18" t="s">
        <v>41</v>
      </c>
      <c r="E18">
        <v>432499.63890000002</v>
      </c>
      <c r="F18">
        <v>62625689.770000003</v>
      </c>
      <c r="G18">
        <v>4947416.8049999997</v>
      </c>
      <c r="H18">
        <v>41269731.770000003</v>
      </c>
      <c r="I18">
        <v>67750959.340000004</v>
      </c>
      <c r="J18">
        <v>292662.95419999998</v>
      </c>
      <c r="K18">
        <v>482425.25099999999</v>
      </c>
      <c r="L18">
        <v>1712264.578</v>
      </c>
      <c r="M18">
        <v>543591.1385</v>
      </c>
      <c r="N18">
        <v>1175354.9920000001</v>
      </c>
      <c r="O18">
        <v>1155367.024</v>
      </c>
      <c r="P18">
        <v>82053163.859999999</v>
      </c>
      <c r="Q18">
        <v>2130643.773</v>
      </c>
      <c r="R18">
        <v>161084.87220000001</v>
      </c>
      <c r="S18">
        <v>60546554.590000004</v>
      </c>
      <c r="T18">
        <v>9331344.5299999993</v>
      </c>
      <c r="U18">
        <v>10937217.220000001</v>
      </c>
      <c r="V18">
        <v>12066732.109999999</v>
      </c>
      <c r="W18">
        <v>8292076.6720000003</v>
      </c>
    </row>
    <row r="19" spans="1:23">
      <c r="A19" t="s">
        <v>33</v>
      </c>
      <c r="B19">
        <v>1</v>
      </c>
      <c r="C19">
        <v>0</v>
      </c>
      <c r="D19" t="s">
        <v>42</v>
      </c>
      <c r="E19">
        <v>500896.74</v>
      </c>
      <c r="F19">
        <v>25879190.989999998</v>
      </c>
      <c r="G19">
        <v>2661773.4210000001</v>
      </c>
      <c r="H19">
        <v>21704599.420000002</v>
      </c>
      <c r="I19">
        <v>26630978.190000001</v>
      </c>
      <c r="J19">
        <v>151505.64749999999</v>
      </c>
      <c r="K19">
        <v>238783.06969999999</v>
      </c>
      <c r="L19">
        <v>371720.60619999998</v>
      </c>
      <c r="M19">
        <v>5533608.4819999998</v>
      </c>
      <c r="N19">
        <v>1564852.4339999999</v>
      </c>
      <c r="O19">
        <v>1489261.42</v>
      </c>
      <c r="P19">
        <v>21532520.84</v>
      </c>
      <c r="Q19">
        <v>563609.94209999999</v>
      </c>
      <c r="R19">
        <v>25391.414700000001</v>
      </c>
      <c r="S19">
        <v>75289681.709999993</v>
      </c>
      <c r="T19">
        <v>2429647.9539999999</v>
      </c>
      <c r="U19">
        <v>2719421.963</v>
      </c>
      <c r="V19">
        <v>3878132.0210000002</v>
      </c>
      <c r="W19">
        <v>2035484.04</v>
      </c>
    </row>
    <row r="20" spans="1:23">
      <c r="A20" t="s">
        <v>43</v>
      </c>
      <c r="B20">
        <v>1</v>
      </c>
      <c r="C20">
        <v>8</v>
      </c>
      <c r="D20" t="s">
        <v>44</v>
      </c>
      <c r="E20">
        <v>370030.2732</v>
      </c>
      <c r="F20">
        <v>53129694.210000001</v>
      </c>
      <c r="G20">
        <v>2417348.2059999998</v>
      </c>
      <c r="H20">
        <v>13048441.439999999</v>
      </c>
      <c r="I20">
        <v>71824209.510000005</v>
      </c>
      <c r="J20">
        <v>484282.21779999998</v>
      </c>
      <c r="K20">
        <v>265718.4327</v>
      </c>
      <c r="L20">
        <v>571364.72050000005</v>
      </c>
      <c r="M20">
        <v>1016811.12</v>
      </c>
      <c r="N20">
        <v>1396909.3570000001</v>
      </c>
      <c r="O20">
        <v>1361922.5109999999</v>
      </c>
      <c r="P20">
        <v>18155059.77</v>
      </c>
      <c r="Q20">
        <v>1092824.3940000001</v>
      </c>
      <c r="R20">
        <v>137315.2666</v>
      </c>
      <c r="S20">
        <v>16939143.809999999</v>
      </c>
      <c r="T20">
        <v>5484716.1500000004</v>
      </c>
      <c r="U20">
        <v>2219521.9649999999</v>
      </c>
      <c r="V20">
        <v>6557330.6900000004</v>
      </c>
      <c r="W20">
        <v>3619758.287</v>
      </c>
    </row>
    <row r="21" spans="1:23">
      <c r="A21" t="s">
        <v>43</v>
      </c>
      <c r="B21">
        <v>3</v>
      </c>
      <c r="C21">
        <v>230</v>
      </c>
      <c r="D21" t="s">
        <v>45</v>
      </c>
      <c r="E21">
        <v>420475.30780000001</v>
      </c>
      <c r="F21">
        <v>77694218.230000004</v>
      </c>
      <c r="G21">
        <v>2982371.0980000002</v>
      </c>
      <c r="H21">
        <v>18171708.149999999</v>
      </c>
      <c r="I21">
        <v>80589889</v>
      </c>
      <c r="J21">
        <v>264207.10119999998</v>
      </c>
      <c r="K21">
        <v>488594.08130000002</v>
      </c>
      <c r="L21">
        <v>486548.2499</v>
      </c>
      <c r="M21">
        <v>1568006.21</v>
      </c>
      <c r="N21">
        <v>1355554.808</v>
      </c>
      <c r="O21">
        <v>1245563.162</v>
      </c>
      <c r="P21">
        <v>29768332.010000002</v>
      </c>
      <c r="Q21">
        <v>1070979.575</v>
      </c>
      <c r="R21">
        <v>7669.9566690000001</v>
      </c>
      <c r="S21">
        <v>13680340.619999999</v>
      </c>
      <c r="T21">
        <v>3708022.656</v>
      </c>
      <c r="U21">
        <v>2517333.3560000001</v>
      </c>
      <c r="V21">
        <v>4691012.2039999999</v>
      </c>
      <c r="W21">
        <v>3102776.6</v>
      </c>
    </row>
    <row r="22" spans="1:23">
      <c r="A22" t="s">
        <v>43</v>
      </c>
      <c r="B22">
        <v>3</v>
      </c>
      <c r="C22">
        <v>8</v>
      </c>
      <c r="D22" t="s">
        <v>46</v>
      </c>
      <c r="E22">
        <v>685462.83010000002</v>
      </c>
      <c r="F22">
        <v>68284246.079999998</v>
      </c>
      <c r="G22">
        <v>2285116.1710000001</v>
      </c>
      <c r="H22">
        <v>14659132.01</v>
      </c>
      <c r="I22">
        <v>109396298.59999999</v>
      </c>
      <c r="J22">
        <v>633113.53599999996</v>
      </c>
      <c r="K22">
        <v>226532.08720000001</v>
      </c>
      <c r="L22">
        <v>768826.2942</v>
      </c>
      <c r="M22">
        <v>1142286.1059999999</v>
      </c>
      <c r="N22">
        <v>1587373.7069999999</v>
      </c>
      <c r="O22">
        <v>1607234.862</v>
      </c>
      <c r="P22">
        <v>17492398.18</v>
      </c>
      <c r="Q22">
        <v>1720986.9</v>
      </c>
      <c r="R22">
        <v>122118.0402</v>
      </c>
      <c r="S22">
        <v>19872475.539999999</v>
      </c>
      <c r="T22">
        <v>6131050.9100000001</v>
      </c>
      <c r="U22">
        <v>2752321.2379999999</v>
      </c>
      <c r="V22">
        <v>7071798.4040000001</v>
      </c>
      <c r="W22">
        <v>4172345.108</v>
      </c>
    </row>
    <row r="23" spans="1:23">
      <c r="A23" t="s">
        <v>43</v>
      </c>
      <c r="B23">
        <v>3</v>
      </c>
      <c r="C23">
        <v>0</v>
      </c>
      <c r="D23" t="s">
        <v>47</v>
      </c>
      <c r="E23">
        <v>376378.3553</v>
      </c>
      <c r="F23">
        <v>11477787.6</v>
      </c>
      <c r="G23">
        <v>818348.65839999996</v>
      </c>
      <c r="H23">
        <v>4238146.835</v>
      </c>
      <c r="I23">
        <v>8497528.7180000003</v>
      </c>
      <c r="J23">
        <v>142846.4179</v>
      </c>
      <c r="K23">
        <v>256215.07380000001</v>
      </c>
      <c r="L23">
        <v>95609.461479999998</v>
      </c>
      <c r="M23">
        <v>356829.62609999999</v>
      </c>
      <c r="N23">
        <v>816423.7121</v>
      </c>
      <c r="O23">
        <v>749351.54099999997</v>
      </c>
      <c r="P23">
        <v>1297606.108</v>
      </c>
      <c r="Q23">
        <v>268644.18430000002</v>
      </c>
      <c r="R23">
        <v>14313.901159999999</v>
      </c>
      <c r="S23">
        <v>8062921.7989999996</v>
      </c>
      <c r="T23">
        <v>945746.55920000002</v>
      </c>
      <c r="U23">
        <v>1011244.564</v>
      </c>
      <c r="V23">
        <v>2310881.0589999999</v>
      </c>
      <c r="W23">
        <v>1311458.3700000001</v>
      </c>
    </row>
    <row r="24" spans="1:23">
      <c r="A24" t="s">
        <v>43</v>
      </c>
      <c r="B24">
        <v>2</v>
      </c>
      <c r="C24">
        <v>8</v>
      </c>
      <c r="D24" t="s">
        <v>48</v>
      </c>
      <c r="E24">
        <v>589630.98549999995</v>
      </c>
      <c r="F24">
        <v>38689086.579999998</v>
      </c>
      <c r="G24">
        <v>1756204.6540000001</v>
      </c>
      <c r="H24">
        <v>9514482.5629999992</v>
      </c>
      <c r="I24">
        <v>57326723.789999999</v>
      </c>
      <c r="J24">
        <v>296676.6287</v>
      </c>
      <c r="K24">
        <v>261630.0257</v>
      </c>
      <c r="L24">
        <v>611978.38280000002</v>
      </c>
      <c r="M24">
        <v>656095.57279999997</v>
      </c>
      <c r="N24">
        <v>1047831.934</v>
      </c>
      <c r="O24">
        <v>1053943.0630000001</v>
      </c>
      <c r="P24">
        <v>10984862.83</v>
      </c>
      <c r="Q24">
        <v>834085.93940000003</v>
      </c>
      <c r="R24">
        <v>59557.127159999996</v>
      </c>
      <c r="S24">
        <v>14132234.65</v>
      </c>
      <c r="T24">
        <v>3335389.682</v>
      </c>
      <c r="U24">
        <v>1432044.273</v>
      </c>
      <c r="V24">
        <v>4239350.5719999997</v>
      </c>
      <c r="W24">
        <v>2446512.2080000001</v>
      </c>
    </row>
    <row r="25" spans="1:23">
      <c r="A25" t="s">
        <v>43</v>
      </c>
      <c r="B25">
        <v>2</v>
      </c>
      <c r="C25">
        <v>230</v>
      </c>
      <c r="D25" t="s">
        <v>49</v>
      </c>
      <c r="E25">
        <v>464771.66710000002</v>
      </c>
      <c r="F25">
        <v>111502096</v>
      </c>
      <c r="G25">
        <v>3226950.4440000001</v>
      </c>
      <c r="H25">
        <v>27080401.969999999</v>
      </c>
      <c r="I25">
        <v>104032112.5</v>
      </c>
      <c r="J25">
        <v>315113.6323</v>
      </c>
      <c r="K25">
        <v>393430.26120000001</v>
      </c>
      <c r="L25">
        <v>953995.67070000002</v>
      </c>
      <c r="M25">
        <v>1903040.56</v>
      </c>
      <c r="N25">
        <v>1387267.686</v>
      </c>
      <c r="O25">
        <v>1405336.7250000001</v>
      </c>
      <c r="P25">
        <v>37109855.899999999</v>
      </c>
      <c r="Q25">
        <v>2004200.9680000001</v>
      </c>
      <c r="R25">
        <v>160250.2347</v>
      </c>
      <c r="S25">
        <v>17320339.57</v>
      </c>
      <c r="T25">
        <v>5859174.591</v>
      </c>
      <c r="U25">
        <v>3512366.7629999998</v>
      </c>
      <c r="V25">
        <v>6858743.1660000002</v>
      </c>
      <c r="W25">
        <v>4210928.9780000001</v>
      </c>
    </row>
    <row r="26" spans="1:23">
      <c r="A26" t="s">
        <v>43</v>
      </c>
      <c r="B26">
        <v>1</v>
      </c>
      <c r="C26">
        <v>230</v>
      </c>
      <c r="D26" t="s">
        <v>50</v>
      </c>
      <c r="E26">
        <v>753647.42579999997</v>
      </c>
      <c r="F26">
        <v>80967920.870000005</v>
      </c>
      <c r="G26">
        <v>2958006.3229999999</v>
      </c>
      <c r="H26">
        <v>19850549.199999999</v>
      </c>
      <c r="I26">
        <v>79627056.480000004</v>
      </c>
      <c r="J26">
        <v>271555.1029</v>
      </c>
      <c r="K26">
        <v>325540.8665</v>
      </c>
      <c r="L26">
        <v>752732.75020000001</v>
      </c>
      <c r="M26">
        <v>1619242.9029999999</v>
      </c>
      <c r="N26">
        <v>1198976.8259999999</v>
      </c>
      <c r="O26">
        <v>1149029.0060000001</v>
      </c>
      <c r="P26">
        <v>30582649.710000001</v>
      </c>
      <c r="Q26">
        <v>1067960.996</v>
      </c>
      <c r="R26">
        <v>48639.633280000002</v>
      </c>
      <c r="S26">
        <v>12162153.08</v>
      </c>
      <c r="T26">
        <v>4130311.3530000001</v>
      </c>
      <c r="U26">
        <v>2231299.1800000002</v>
      </c>
      <c r="V26">
        <v>4773448.0259999996</v>
      </c>
      <c r="W26">
        <v>3202365.0109999999</v>
      </c>
    </row>
    <row r="27" spans="1:23">
      <c r="A27" t="s">
        <v>43</v>
      </c>
      <c r="B27">
        <v>1</v>
      </c>
      <c r="C27">
        <v>0</v>
      </c>
      <c r="D27" t="s">
        <v>51</v>
      </c>
      <c r="E27">
        <v>846878.57759999996</v>
      </c>
      <c r="F27">
        <v>9551811.9130000006</v>
      </c>
      <c r="G27">
        <v>599432.72919999994</v>
      </c>
      <c r="H27">
        <v>3685307.557</v>
      </c>
      <c r="I27">
        <v>6339749.432</v>
      </c>
      <c r="J27">
        <v>84916.83468</v>
      </c>
      <c r="K27">
        <v>211280.62210000001</v>
      </c>
      <c r="L27">
        <v>49813.926019999999</v>
      </c>
      <c r="M27">
        <v>968608.53749999998</v>
      </c>
      <c r="N27">
        <v>547911.11780000001</v>
      </c>
      <c r="O27">
        <v>527658.48270000005</v>
      </c>
      <c r="P27">
        <v>762404.58120000002</v>
      </c>
      <c r="Q27">
        <v>211043.1526</v>
      </c>
      <c r="R27">
        <v>21730.853459999998</v>
      </c>
      <c r="S27">
        <v>6743560.4289999995</v>
      </c>
      <c r="T27">
        <v>536203.59129999997</v>
      </c>
      <c r="U27">
        <v>571169.35430000001</v>
      </c>
      <c r="V27">
        <v>1274152.673</v>
      </c>
      <c r="W27">
        <v>894378.02890000003</v>
      </c>
    </row>
    <row r="28" spans="1:23">
      <c r="A28" t="s">
        <v>52</v>
      </c>
      <c r="B28">
        <v>3</v>
      </c>
      <c r="C28">
        <v>230</v>
      </c>
      <c r="D28" t="s">
        <v>53</v>
      </c>
      <c r="E28">
        <v>434396.06020000001</v>
      </c>
      <c r="F28">
        <v>42678103.810000002</v>
      </c>
      <c r="G28">
        <v>1680558.943</v>
      </c>
      <c r="H28">
        <v>26158799.59</v>
      </c>
      <c r="I28">
        <v>46127051.32</v>
      </c>
      <c r="J28">
        <v>242329.068</v>
      </c>
      <c r="K28">
        <v>158946.55650000001</v>
      </c>
      <c r="L28">
        <v>444308.97110000002</v>
      </c>
      <c r="M28">
        <v>904702.49080000003</v>
      </c>
      <c r="N28">
        <v>463310.42210000003</v>
      </c>
      <c r="O28">
        <v>506376.3665</v>
      </c>
      <c r="P28">
        <v>20894146.199999999</v>
      </c>
      <c r="Q28">
        <v>383799.30670000002</v>
      </c>
      <c r="R28">
        <v>25504.446349999998</v>
      </c>
      <c r="S28">
        <v>17453981.850000001</v>
      </c>
      <c r="T28">
        <v>2097939.7570000002</v>
      </c>
      <c r="U28">
        <v>1228592.0460000001</v>
      </c>
      <c r="V28">
        <v>2303531.0929999999</v>
      </c>
      <c r="W28">
        <v>1344495.6740000001</v>
      </c>
    </row>
    <row r="29" spans="1:23">
      <c r="A29" t="s">
        <v>52</v>
      </c>
      <c r="B29">
        <v>3</v>
      </c>
      <c r="C29">
        <v>8</v>
      </c>
      <c r="D29" t="s">
        <v>54</v>
      </c>
      <c r="E29">
        <v>486580.71100000001</v>
      </c>
      <c r="F29">
        <v>45870353.899999999</v>
      </c>
      <c r="G29">
        <v>3565410.4619999998</v>
      </c>
      <c r="H29">
        <v>30370809.140000001</v>
      </c>
      <c r="I29">
        <v>88664730.030000001</v>
      </c>
      <c r="J29">
        <v>533525.84640000004</v>
      </c>
      <c r="K29">
        <v>243467.00109999999</v>
      </c>
      <c r="L29">
        <v>1217607.443</v>
      </c>
      <c r="M29">
        <v>1185177.7209999999</v>
      </c>
      <c r="N29">
        <v>1579691.7379999999</v>
      </c>
      <c r="O29">
        <v>1539728.0870000001</v>
      </c>
      <c r="P29">
        <v>35140630.390000001</v>
      </c>
      <c r="Q29">
        <v>1375127.709</v>
      </c>
      <c r="R29">
        <v>866.82172860000003</v>
      </c>
      <c r="S29">
        <v>32069925.23</v>
      </c>
      <c r="T29">
        <v>8439337.8049999997</v>
      </c>
      <c r="U29">
        <v>4143031.6060000001</v>
      </c>
      <c r="V29">
        <v>8298000.5599999996</v>
      </c>
      <c r="W29">
        <v>5694370.892</v>
      </c>
    </row>
    <row r="30" spans="1:23">
      <c r="A30" t="s">
        <v>52</v>
      </c>
      <c r="B30">
        <v>3</v>
      </c>
      <c r="C30">
        <v>0</v>
      </c>
      <c r="D30" t="s">
        <v>55</v>
      </c>
      <c r="E30">
        <v>269712.57549999998</v>
      </c>
      <c r="F30">
        <v>9742697.2819999997</v>
      </c>
      <c r="G30">
        <v>448604.5612</v>
      </c>
      <c r="H30">
        <v>6267408.0980000002</v>
      </c>
      <c r="I30">
        <v>4843494.2819999997</v>
      </c>
      <c r="J30">
        <v>68391.57144</v>
      </c>
      <c r="K30">
        <v>148976.84</v>
      </c>
      <c r="L30">
        <v>68075.392219999994</v>
      </c>
      <c r="M30">
        <v>117770.4124</v>
      </c>
      <c r="N30">
        <v>331866.97110000002</v>
      </c>
      <c r="O30">
        <v>322684.95059999998</v>
      </c>
      <c r="P30">
        <v>1716368.0160000001</v>
      </c>
      <c r="Q30">
        <v>130979.6436</v>
      </c>
      <c r="R30">
        <v>18384.01859</v>
      </c>
      <c r="S30">
        <v>7187366.915</v>
      </c>
      <c r="T30">
        <v>581602.93559999997</v>
      </c>
      <c r="U30">
        <v>588430.17859999998</v>
      </c>
      <c r="V30">
        <v>1342663.932</v>
      </c>
      <c r="W30">
        <v>573775.53689999995</v>
      </c>
    </row>
    <row r="31" spans="1:23">
      <c r="A31" t="s">
        <v>52</v>
      </c>
      <c r="B31">
        <v>2</v>
      </c>
      <c r="C31">
        <v>230</v>
      </c>
      <c r="D31" t="s">
        <v>56</v>
      </c>
      <c r="E31">
        <v>403287.1078</v>
      </c>
      <c r="F31">
        <v>39151172.310000002</v>
      </c>
      <c r="G31">
        <v>1482116.9850000001</v>
      </c>
      <c r="H31">
        <v>16991992.280000001</v>
      </c>
      <c r="I31">
        <v>31758333.91</v>
      </c>
      <c r="J31">
        <v>284322.85440000001</v>
      </c>
      <c r="K31">
        <v>145396.7764</v>
      </c>
      <c r="L31">
        <v>307643.18079999997</v>
      </c>
      <c r="M31">
        <v>952141.32979999995</v>
      </c>
      <c r="N31">
        <v>470196.27620000002</v>
      </c>
      <c r="O31">
        <v>491521.41470000002</v>
      </c>
      <c r="P31">
        <v>10081415.17</v>
      </c>
      <c r="Q31">
        <v>299719.73590000003</v>
      </c>
      <c r="R31">
        <v>57155.974860000002</v>
      </c>
      <c r="S31">
        <v>6993834.0099999998</v>
      </c>
      <c r="T31">
        <v>1546020.3470000001</v>
      </c>
      <c r="U31">
        <v>1025418.594</v>
      </c>
      <c r="V31">
        <v>2848291.5389999999</v>
      </c>
      <c r="W31">
        <v>1476815.254</v>
      </c>
    </row>
    <row r="32" spans="1:23">
      <c r="A32" t="s">
        <v>52</v>
      </c>
      <c r="B32">
        <v>2</v>
      </c>
      <c r="C32">
        <v>8</v>
      </c>
      <c r="D32" t="s">
        <v>57</v>
      </c>
      <c r="E32">
        <v>446749.04440000001</v>
      </c>
      <c r="F32">
        <v>46905198.490000002</v>
      </c>
      <c r="G32">
        <v>3792724.49</v>
      </c>
      <c r="H32">
        <v>20353861.390000001</v>
      </c>
      <c r="I32">
        <v>70277140.700000003</v>
      </c>
      <c r="J32">
        <v>484451.32199999999</v>
      </c>
      <c r="K32">
        <v>308675.33779999998</v>
      </c>
      <c r="L32">
        <v>949192.01850000001</v>
      </c>
      <c r="M32">
        <v>1085524.3089999999</v>
      </c>
      <c r="N32">
        <v>1371882.8219999999</v>
      </c>
      <c r="O32">
        <v>1292632.638</v>
      </c>
      <c r="P32">
        <v>25888463.289999999</v>
      </c>
      <c r="Q32">
        <v>1197781.8330000001</v>
      </c>
      <c r="R32">
        <v>18794.916399999998</v>
      </c>
      <c r="S32">
        <v>22865137.68</v>
      </c>
      <c r="T32">
        <v>6298312.5460000001</v>
      </c>
      <c r="U32">
        <v>2950818.82</v>
      </c>
      <c r="V32">
        <v>7450567.159</v>
      </c>
      <c r="W32">
        <v>4382668.1160000004</v>
      </c>
    </row>
    <row r="33" spans="1:23">
      <c r="A33" t="s">
        <v>52</v>
      </c>
      <c r="B33">
        <v>2</v>
      </c>
      <c r="C33">
        <v>0</v>
      </c>
      <c r="D33" t="s">
        <v>58</v>
      </c>
      <c r="E33">
        <v>392361.576</v>
      </c>
      <c r="F33">
        <v>15726550.18</v>
      </c>
      <c r="G33">
        <v>667994.02639999997</v>
      </c>
      <c r="H33">
        <v>8588475.1779999994</v>
      </c>
      <c r="I33">
        <v>8191802.8789999997</v>
      </c>
      <c r="J33">
        <v>130278.852</v>
      </c>
      <c r="K33">
        <v>176529.79569999999</v>
      </c>
      <c r="L33">
        <v>106941.29640000001</v>
      </c>
      <c r="M33">
        <v>664702.74849999999</v>
      </c>
      <c r="N33">
        <v>645698.44920000003</v>
      </c>
      <c r="O33">
        <v>626136.33039999998</v>
      </c>
      <c r="P33">
        <v>2937536.764</v>
      </c>
      <c r="Q33">
        <v>257518.45540000001</v>
      </c>
      <c r="R33">
        <v>15010.32048</v>
      </c>
      <c r="S33">
        <v>20725183.690000001</v>
      </c>
      <c r="T33">
        <v>595252.99410000001</v>
      </c>
      <c r="U33">
        <v>998174.27480000001</v>
      </c>
      <c r="V33">
        <v>1629027.544</v>
      </c>
      <c r="W33">
        <v>909885.45299999998</v>
      </c>
    </row>
    <row r="34" spans="1:23">
      <c r="A34" t="s">
        <v>52</v>
      </c>
      <c r="B34">
        <v>1</v>
      </c>
      <c r="C34">
        <v>8</v>
      </c>
      <c r="D34" t="s">
        <v>59</v>
      </c>
      <c r="E34">
        <v>386116.39039999997</v>
      </c>
      <c r="F34">
        <v>58898011.259999998</v>
      </c>
      <c r="G34">
        <v>4077744.736</v>
      </c>
      <c r="H34">
        <v>32223747.07</v>
      </c>
      <c r="I34">
        <v>78100241.269999996</v>
      </c>
      <c r="J34">
        <v>402360.6447</v>
      </c>
      <c r="K34">
        <v>225429.5863</v>
      </c>
      <c r="L34">
        <v>1094812.601</v>
      </c>
      <c r="M34">
        <v>1499403.7279999999</v>
      </c>
      <c r="N34">
        <v>1345216.449</v>
      </c>
      <c r="O34">
        <v>1303534.3740000001</v>
      </c>
      <c r="P34">
        <v>41114891.140000001</v>
      </c>
      <c r="Q34">
        <v>1634910.7860000001</v>
      </c>
      <c r="R34">
        <v>667.04987370000003</v>
      </c>
      <c r="S34">
        <v>29738905.34</v>
      </c>
      <c r="T34">
        <v>11221725.33</v>
      </c>
      <c r="U34">
        <v>3875690.372</v>
      </c>
      <c r="V34">
        <v>9684047.3330000006</v>
      </c>
      <c r="W34">
        <v>7503957.9929999998</v>
      </c>
    </row>
    <row r="35" spans="1:23">
      <c r="A35" t="s">
        <v>52</v>
      </c>
      <c r="B35">
        <v>1</v>
      </c>
      <c r="C35">
        <v>0</v>
      </c>
      <c r="D35" t="s">
        <v>60</v>
      </c>
      <c r="E35">
        <v>461214.4179</v>
      </c>
      <c r="F35">
        <v>7431185.7520000003</v>
      </c>
      <c r="G35">
        <v>394947.23820000002</v>
      </c>
      <c r="H35">
        <v>1740882.7479999999</v>
      </c>
      <c r="I35">
        <v>2736506.6919999998</v>
      </c>
      <c r="J35">
        <v>81683.156289999999</v>
      </c>
      <c r="K35">
        <v>113413.1376</v>
      </c>
      <c r="L35">
        <v>57393.527800000003</v>
      </c>
      <c r="M35">
        <v>194836.965</v>
      </c>
      <c r="N35">
        <v>390973.44469999999</v>
      </c>
      <c r="O35">
        <v>369011.03970000002</v>
      </c>
      <c r="P35">
        <v>900153.32900000003</v>
      </c>
      <c r="Q35">
        <v>166646.86199999999</v>
      </c>
      <c r="R35">
        <v>29301.988219999999</v>
      </c>
      <c r="S35">
        <v>6247765.0379999997</v>
      </c>
      <c r="T35">
        <v>675614.5318</v>
      </c>
      <c r="U35">
        <v>589900.28150000004</v>
      </c>
      <c r="V35">
        <v>1592506.7819999999</v>
      </c>
      <c r="W35">
        <v>547907.09699999995</v>
      </c>
    </row>
    <row r="36" spans="1:23">
      <c r="A36" t="s">
        <v>52</v>
      </c>
      <c r="B36">
        <v>1</v>
      </c>
      <c r="C36">
        <v>230</v>
      </c>
      <c r="D36" t="s">
        <v>61</v>
      </c>
      <c r="E36">
        <v>420164.06400000001</v>
      </c>
      <c r="F36">
        <v>18091985.699999999</v>
      </c>
      <c r="G36">
        <v>510934.1263</v>
      </c>
      <c r="H36">
        <v>10214577.58</v>
      </c>
      <c r="I36">
        <v>16358995.42</v>
      </c>
      <c r="J36">
        <v>127830.8903</v>
      </c>
      <c r="K36">
        <v>116147.048</v>
      </c>
      <c r="L36">
        <v>139362.3156</v>
      </c>
      <c r="M36">
        <v>258039.85159999999</v>
      </c>
      <c r="N36">
        <v>242777.34789999999</v>
      </c>
      <c r="O36">
        <v>265300.73210000002</v>
      </c>
      <c r="P36">
        <v>5956039.2510000002</v>
      </c>
      <c r="Q36">
        <v>170256.87330000001</v>
      </c>
      <c r="R36">
        <v>1501.328064</v>
      </c>
      <c r="S36">
        <v>6754145.5779999997</v>
      </c>
      <c r="T36">
        <v>578796.09160000004</v>
      </c>
      <c r="U36">
        <v>418690.13620000001</v>
      </c>
      <c r="V36">
        <v>950576.33840000001</v>
      </c>
      <c r="W36">
        <v>452235.83140000002</v>
      </c>
    </row>
    <row r="37" spans="1:23">
      <c r="A37" t="s">
        <v>43</v>
      </c>
      <c r="B37">
        <v>2</v>
      </c>
      <c r="C37">
        <v>0</v>
      </c>
      <c r="D37" t="s">
        <v>62</v>
      </c>
      <c r="E37">
        <v>837279.64110000001</v>
      </c>
      <c r="F37">
        <v>10048524.140000001</v>
      </c>
      <c r="G37">
        <v>565923.94559999998</v>
      </c>
      <c r="H37">
        <v>4140580.2609999999</v>
      </c>
      <c r="I37">
        <v>7094634.8959999997</v>
      </c>
      <c r="J37">
        <v>114063.26979999999</v>
      </c>
      <c r="K37">
        <v>209789.69620000001</v>
      </c>
      <c r="L37">
        <v>45947.471440000001</v>
      </c>
      <c r="M37">
        <v>256285.7506</v>
      </c>
      <c r="N37">
        <v>482853.38099999999</v>
      </c>
      <c r="O37">
        <v>492424.55459999997</v>
      </c>
      <c r="P37">
        <v>504352.03230000002</v>
      </c>
      <c r="Q37">
        <v>189280.21249999999</v>
      </c>
      <c r="R37">
        <v>10164.016809999999</v>
      </c>
      <c r="S37">
        <v>4938805.4040000001</v>
      </c>
      <c r="T37">
        <v>384001.19069999998</v>
      </c>
      <c r="U37">
        <v>579827.57479999994</v>
      </c>
      <c r="V37">
        <v>1052701.2239999999</v>
      </c>
      <c r="W37">
        <v>700944.38269999996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6DCA-F83F-47BB-A377-C535DAB2335F}">
  <dimension ref="A1:T8"/>
  <sheetViews>
    <sheetView tabSelected="1" workbookViewId="0">
      <selection activeCell="E25" sqref="E25"/>
    </sheetView>
  </sheetViews>
  <sheetFormatPr defaultRowHeight="14.45"/>
  <cols>
    <col min="1" max="1" width="24.28515625" customWidth="1"/>
    <col min="2" max="2" width="10" bestFit="1" customWidth="1"/>
    <col min="3" max="3" width="9.5703125" customWidth="1"/>
    <col min="4" max="4" width="12.140625" customWidth="1"/>
  </cols>
  <sheetData>
    <row r="1" spans="1:20" ht="19.5" customHeight="1">
      <c r="A1" s="1"/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  <c r="P1" s="2" t="s">
        <v>77</v>
      </c>
      <c r="Q1" s="2" t="s">
        <v>78</v>
      </c>
      <c r="R1" s="2" t="s">
        <v>79</v>
      </c>
      <c r="S1" s="2" t="s">
        <v>80</v>
      </c>
      <c r="T1" s="2" t="s">
        <v>81</v>
      </c>
    </row>
    <row r="2" spans="1:20">
      <c r="A2" s="3" t="s">
        <v>82</v>
      </c>
      <c r="B2" s="4">
        <v>2163161.6913266699</v>
      </c>
      <c r="C2" s="4">
        <v>39842237.603440396</v>
      </c>
      <c r="D2" s="4">
        <v>2432328.1793531999</v>
      </c>
      <c r="E2" s="4">
        <v>16797490.493236002</v>
      </c>
      <c r="F2" s="4">
        <v>49999762.893263102</v>
      </c>
      <c r="G2" s="4">
        <v>331119.51459095097</v>
      </c>
      <c r="H2" s="4">
        <v>204205.081457608</v>
      </c>
      <c r="I2" s="4">
        <v>572200.43888519099</v>
      </c>
      <c r="J2" s="4">
        <v>968618.92353761103</v>
      </c>
      <c r="K2" s="4">
        <v>1052373.5339536499</v>
      </c>
      <c r="L2" s="4">
        <v>1069999.32672296</v>
      </c>
      <c r="M2" s="4">
        <v>21455431.209273901</v>
      </c>
      <c r="N2" s="4">
        <v>769748.09511253098</v>
      </c>
      <c r="O2" s="4">
        <v>41482.374375706902</v>
      </c>
      <c r="P2" s="4">
        <v>26617262.643412601</v>
      </c>
      <c r="Q2" s="4">
        <v>3506513.0671380199</v>
      </c>
      <c r="R2" s="4">
        <v>2509573.5417035101</v>
      </c>
      <c r="S2" s="4">
        <v>4009477.63061844</v>
      </c>
      <c r="T2" s="4">
        <v>2369614.4282398</v>
      </c>
    </row>
    <row r="3" spans="1:20">
      <c r="A3" s="3" t="s">
        <v>83</v>
      </c>
      <c r="B3" s="4">
        <v>2045508.4196828301</v>
      </c>
      <c r="C3" s="4">
        <v>39925285.788313597</v>
      </c>
      <c r="D3" s="4">
        <v>2396581.83082574</v>
      </c>
      <c r="E3" s="4">
        <v>16660905.447273601</v>
      </c>
      <c r="F3" s="4">
        <v>48399855.534606703</v>
      </c>
      <c r="G3" s="4">
        <v>331707.37916300102</v>
      </c>
      <c r="H3" s="4">
        <v>205606.563583387</v>
      </c>
      <c r="I3" s="4">
        <v>574812.67508631095</v>
      </c>
      <c r="J3" s="4">
        <v>947587.79461974103</v>
      </c>
      <c r="K3" s="4">
        <v>1049780.3698740699</v>
      </c>
      <c r="L3" s="4">
        <v>1018605.12320682</v>
      </c>
      <c r="M3" s="4">
        <v>22913773.505256198</v>
      </c>
      <c r="N3" s="4">
        <v>745352.44189208001</v>
      </c>
      <c r="O3" s="4">
        <v>39956.891480985803</v>
      </c>
      <c r="P3" s="4">
        <v>27449079.4075207</v>
      </c>
      <c r="Q3" s="4">
        <v>3553096.1701477701</v>
      </c>
      <c r="R3" s="4">
        <v>2457711.4806319</v>
      </c>
      <c r="S3" s="4">
        <v>3908186.07726285</v>
      </c>
      <c r="T3" s="4">
        <v>2439848.97551696</v>
      </c>
    </row>
    <row r="4" spans="1:20">
      <c r="A4" s="3" t="s">
        <v>84</v>
      </c>
      <c r="B4" s="4">
        <v>1619896.1647578101</v>
      </c>
      <c r="C4" s="4">
        <v>42175431.675841302</v>
      </c>
      <c r="D4" s="4">
        <v>2399253.3649658901</v>
      </c>
      <c r="E4" s="4">
        <v>15792977.818638001</v>
      </c>
      <c r="F4" s="4">
        <v>50345077.113189399</v>
      </c>
      <c r="G4" s="4">
        <v>341620.81177927298</v>
      </c>
      <c r="H4" s="4">
        <v>229549.58913152001</v>
      </c>
      <c r="I4" s="4">
        <v>602146.52414832497</v>
      </c>
      <c r="J4" s="4">
        <v>876532.628261682</v>
      </c>
      <c r="K4" s="4">
        <v>1070862.0052267599</v>
      </c>
      <c r="L4" s="4">
        <v>1039330.4306350501</v>
      </c>
      <c r="M4" s="4">
        <v>24932773.350622099</v>
      </c>
      <c r="N4" s="4">
        <v>711784.80194176896</v>
      </c>
      <c r="O4" s="4">
        <v>40815.385093711498</v>
      </c>
      <c r="P4" s="4">
        <v>27225834.032868199</v>
      </c>
      <c r="Q4" s="4">
        <v>3925195.85587607</v>
      </c>
      <c r="R4" s="4">
        <v>2365295.7521784101</v>
      </c>
      <c r="S4" s="4">
        <v>3984757.6518433401</v>
      </c>
      <c r="T4" s="4">
        <v>2641585.9538130499</v>
      </c>
    </row>
    <row r="5" spans="1:20">
      <c r="A5" s="5" t="s">
        <v>85</v>
      </c>
      <c r="B5">
        <f>AVERAGE(B2:B4)</f>
        <v>1942855.4252557699</v>
      </c>
      <c r="C5">
        <f t="shared" ref="C5:T5" si="0">AVERAGE(C2:C4)</f>
        <v>40647651.689198434</v>
      </c>
      <c r="D5">
        <f t="shared" si="0"/>
        <v>2409387.7917149435</v>
      </c>
      <c r="E5">
        <f t="shared" si="0"/>
        <v>16417124.586382532</v>
      </c>
      <c r="F5">
        <f t="shared" si="0"/>
        <v>49581565.180353068</v>
      </c>
      <c r="G5">
        <f t="shared" si="0"/>
        <v>334815.9018444083</v>
      </c>
      <c r="H5">
        <f t="shared" si="0"/>
        <v>213120.41139083833</v>
      </c>
      <c r="I5">
        <f t="shared" si="0"/>
        <v>583053.21270660905</v>
      </c>
      <c r="J5">
        <f t="shared" si="0"/>
        <v>930913.11547301139</v>
      </c>
      <c r="K5">
        <f t="shared" si="0"/>
        <v>1057671.9696848264</v>
      </c>
      <c r="L5">
        <f t="shared" si="0"/>
        <v>1042644.9601882766</v>
      </c>
      <c r="M5">
        <f t="shared" si="0"/>
        <v>23100659.355050731</v>
      </c>
      <c r="N5">
        <f t="shared" si="0"/>
        <v>742295.11298212653</v>
      </c>
      <c r="O5">
        <f t="shared" si="0"/>
        <v>40751.550316801404</v>
      </c>
      <c r="P5">
        <f t="shared" si="0"/>
        <v>27097392.027933836</v>
      </c>
      <c r="Q5">
        <f t="shared" si="0"/>
        <v>3661601.6977206203</v>
      </c>
      <c r="R5">
        <f t="shared" si="0"/>
        <v>2444193.5915046069</v>
      </c>
      <c r="S5">
        <f t="shared" si="0"/>
        <v>3967473.7865748764</v>
      </c>
      <c r="T5">
        <f t="shared" si="0"/>
        <v>2483683.1191899367</v>
      </c>
    </row>
    <row r="6" spans="1:20">
      <c r="A6" s="5" t="s">
        <v>86</v>
      </c>
      <c r="B6">
        <f>_xlfn.STDEV.S(B2:B4)</f>
        <v>285810.40225675475</v>
      </c>
      <c r="C6">
        <f t="shared" ref="C6:T6" si="1">_xlfn.STDEV.S(C2:C4)</f>
        <v>1323747.7161236384</v>
      </c>
      <c r="D6">
        <f t="shared" si="1"/>
        <v>19911.813388303013</v>
      </c>
      <c r="E6">
        <f t="shared" si="1"/>
        <v>544824.06284928299</v>
      </c>
      <c r="F6">
        <f t="shared" si="1"/>
        <v>1037852.9485232129</v>
      </c>
      <c r="G6">
        <f t="shared" si="1"/>
        <v>5900.550449321031</v>
      </c>
      <c r="H6">
        <f t="shared" si="1"/>
        <v>14245.330777605768</v>
      </c>
      <c r="I6">
        <f t="shared" si="1"/>
        <v>16586.797486265477</v>
      </c>
      <c r="J6">
        <f t="shared" si="1"/>
        <v>48254.586703195208</v>
      </c>
      <c r="K6">
        <f t="shared" si="1"/>
        <v>11496.25605073254</v>
      </c>
      <c r="L6">
        <f t="shared" si="1"/>
        <v>25856.925926799839</v>
      </c>
      <c r="M6">
        <f t="shared" si="1"/>
        <v>1746187.799934213</v>
      </c>
      <c r="N6">
        <f t="shared" si="1"/>
        <v>29102.341552659542</v>
      </c>
      <c r="O6">
        <f t="shared" si="1"/>
        <v>764.74222753751292</v>
      </c>
      <c r="P6">
        <f t="shared" si="1"/>
        <v>430526.18240530608</v>
      </c>
      <c r="Q6">
        <f t="shared" si="1"/>
        <v>229464.39055279258</v>
      </c>
      <c r="R6">
        <f t="shared" si="1"/>
        <v>73082.625379809746</v>
      </c>
      <c r="S6">
        <f t="shared" si="1"/>
        <v>52811.397389776386</v>
      </c>
      <c r="T6">
        <f t="shared" si="1"/>
        <v>141184.99139185299</v>
      </c>
    </row>
    <row r="7" spans="1:20">
      <c r="A7" s="5" t="s">
        <v>87</v>
      </c>
      <c r="B7">
        <f>B6/B5</f>
        <v>0.14710842533181739</v>
      </c>
      <c r="C7">
        <f t="shared" ref="C7:T7" si="2">C6/C5</f>
        <v>3.2566400791005756E-2</v>
      </c>
      <c r="D7">
        <f t="shared" si="2"/>
        <v>8.2642625885185009E-3</v>
      </c>
      <c r="E7">
        <f t="shared" si="2"/>
        <v>3.3186326873659515E-2</v>
      </c>
      <c r="F7">
        <f t="shared" si="2"/>
        <v>2.093223448570089E-2</v>
      </c>
      <c r="G7">
        <f t="shared" si="2"/>
        <v>1.7623268240297217E-2</v>
      </c>
      <c r="H7">
        <f t="shared" si="2"/>
        <v>6.6841700823678823E-2</v>
      </c>
      <c r="I7">
        <f t="shared" si="2"/>
        <v>2.8448170981285568E-2</v>
      </c>
      <c r="J7">
        <f t="shared" si="2"/>
        <v>5.1835757710510182E-2</v>
      </c>
      <c r="K7">
        <f t="shared" si="2"/>
        <v>1.0869396542822521E-2</v>
      </c>
      <c r="L7">
        <f t="shared" si="2"/>
        <v>2.4799358280244023E-2</v>
      </c>
      <c r="M7">
        <f t="shared" si="2"/>
        <v>7.5590387836805453E-2</v>
      </c>
      <c r="N7">
        <f t="shared" si="2"/>
        <v>3.920589135464278E-2</v>
      </c>
      <c r="O7">
        <f t="shared" si="2"/>
        <v>1.8765966486978494E-2</v>
      </c>
      <c r="P7">
        <f t="shared" si="2"/>
        <v>1.5888103990284026E-2</v>
      </c>
      <c r="Q7">
        <f t="shared" si="2"/>
        <v>6.2667763862911743E-2</v>
      </c>
      <c r="R7">
        <f t="shared" si="2"/>
        <v>2.9900506094863475E-2</v>
      </c>
      <c r="S7">
        <f t="shared" si="2"/>
        <v>1.3311089179336081E-2</v>
      </c>
      <c r="T7">
        <f t="shared" si="2"/>
        <v>5.6845009856934185E-2</v>
      </c>
    </row>
    <row r="8" spans="1:20">
      <c r="A8" s="5" t="s">
        <v>88</v>
      </c>
      <c r="B8">
        <f>B7*100</f>
        <v>14.71084253318174</v>
      </c>
      <c r="C8">
        <f t="shared" ref="C8:S8" si="3">C7*100</f>
        <v>3.2566400791005758</v>
      </c>
      <c r="D8">
        <f t="shared" si="3"/>
        <v>0.82642625885185006</v>
      </c>
      <c r="E8">
        <f t="shared" si="3"/>
        <v>3.3186326873659513</v>
      </c>
      <c r="F8">
        <f t="shared" si="3"/>
        <v>2.0932234485700891</v>
      </c>
      <c r="G8">
        <f t="shared" si="3"/>
        <v>1.7623268240297216</v>
      </c>
      <c r="H8">
        <f t="shared" si="3"/>
        <v>6.6841700823678822</v>
      </c>
      <c r="I8">
        <f t="shared" si="3"/>
        <v>2.8448170981285568</v>
      </c>
      <c r="J8">
        <f t="shared" si="3"/>
        <v>5.183575771051018</v>
      </c>
      <c r="K8">
        <f t="shared" si="3"/>
        <v>1.086939654282252</v>
      </c>
      <c r="L8">
        <f t="shared" si="3"/>
        <v>2.4799358280244022</v>
      </c>
      <c r="M8">
        <f t="shared" si="3"/>
        <v>7.5590387836805455</v>
      </c>
      <c r="N8">
        <f t="shared" si="3"/>
        <v>3.9205891354642781</v>
      </c>
      <c r="O8">
        <f t="shared" si="3"/>
        <v>1.8765966486978494</v>
      </c>
      <c r="P8">
        <f t="shared" si="3"/>
        <v>1.5888103990284026</v>
      </c>
      <c r="Q8">
        <f t="shared" si="3"/>
        <v>6.2667763862911743</v>
      </c>
      <c r="R8">
        <f t="shared" si="3"/>
        <v>2.9900506094863477</v>
      </c>
      <c r="S8">
        <f t="shared" si="3"/>
        <v>1.331108917933608</v>
      </c>
      <c r="T8">
        <f>T7*100</f>
        <v>5.6845009856934183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Sasikumar</dc:creator>
  <cp:keywords/>
  <dc:description/>
  <cp:lastModifiedBy>Srijith S</cp:lastModifiedBy>
  <cp:revision/>
  <dcterms:created xsi:type="dcterms:W3CDTF">2025-06-04T05:26:27Z</dcterms:created>
  <dcterms:modified xsi:type="dcterms:W3CDTF">2025-06-04T05:35:26Z</dcterms:modified>
  <cp:category/>
  <cp:contentStatus/>
</cp:coreProperties>
</file>