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ytedance/Documents/WOG_result/pic of paper/Final_version_figure/"/>
    </mc:Choice>
  </mc:AlternateContent>
  <xr:revisionPtr revIDLastSave="0" documentId="13_ncr:1_{7ADD8430-6044-5B41-92BB-948AD7C2C9C6}" xr6:coauthVersionLast="47" xr6:coauthVersionMax="47" xr10:uidLastSave="{00000000-0000-0000-0000-000000000000}"/>
  <bookViews>
    <workbookView xWindow="0" yWindow="500" windowWidth="51200" windowHeight="26620" activeTab="5" xr2:uid="{9726C9B4-BBC4-C549-97E5-C1EB110BE1F7}"/>
  </bookViews>
  <sheets>
    <sheet name="Figure 1b" sheetId="1" r:id="rId1"/>
    <sheet name="Figure 2" sheetId="2" r:id="rId2"/>
    <sheet name="Figure3a" sheetId="4" r:id="rId3"/>
    <sheet name="Figure3b" sheetId="5" r:id="rId4"/>
    <sheet name="Figure 4b" sheetId="6" r:id="rId5"/>
    <sheet name="Figure S4c" sheetId="3" r:id="rId6"/>
    <sheet name="Figure S5" sheetId="7" r:id="rId7"/>
    <sheet name="Figure S7" sheetId="8" r:id="rId8"/>
    <sheet name="Figure S9" sheetId="9" r:id="rId9"/>
    <sheet name="Figure S13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9" l="1"/>
</calcChain>
</file>

<file path=xl/sharedStrings.xml><?xml version="1.0" encoding="utf-8"?>
<sst xmlns="http://schemas.openxmlformats.org/spreadsheetml/2006/main" count="199" uniqueCount="93">
  <si>
    <t>Number of orbitals</t>
    <phoneticPr fontId="1" type="noConversion"/>
  </si>
  <si>
    <t>Time (hours)</t>
    <phoneticPr fontId="1" type="noConversion"/>
  </si>
  <si>
    <t>SIE+CCSD(T)</t>
    <phoneticPr fontId="1" type="noConversion"/>
  </si>
  <si>
    <t>MP2</t>
    <phoneticPr fontId="1" type="noConversion"/>
  </si>
  <si>
    <t>Canonical MP2</t>
    <phoneticPr fontId="1" type="noConversion"/>
  </si>
  <si>
    <t>Canonical CCSD(T)</t>
    <phoneticPr fontId="1" type="noConversion"/>
  </si>
  <si>
    <t>Total Carbon Atoms in Graphene</t>
  </si>
  <si>
    <t>Total Carbon Atoms in Graphene</t>
    <phoneticPr fontId="1" type="noConversion"/>
  </si>
  <si>
    <t>2-leg, OBC</t>
    <phoneticPr fontId="1" type="noConversion"/>
  </si>
  <si>
    <t>RPA</t>
    <phoneticPr fontId="1" type="noConversion"/>
  </si>
  <si>
    <t>DMC</t>
    <phoneticPr fontId="1" type="noConversion"/>
  </si>
  <si>
    <t>CCSD(T)</t>
    <phoneticPr fontId="1" type="noConversion"/>
  </si>
  <si>
    <t>2-leg, PBC</t>
    <phoneticPr fontId="1" type="noConversion"/>
  </si>
  <si>
    <t>0-leg, OBC</t>
    <phoneticPr fontId="1" type="noConversion"/>
  </si>
  <si>
    <t>0-leg, PBC</t>
    <phoneticPr fontId="1" type="noConversion"/>
  </si>
  <si>
    <t>Bulk limit</t>
    <phoneticPr fontId="1" type="noConversion"/>
  </si>
  <si>
    <t>-101±7</t>
    <phoneticPr fontId="1" type="noConversion"/>
  </si>
  <si>
    <t>-106±7</t>
    <phoneticPr fontId="1" type="noConversion"/>
  </si>
  <si>
    <t>-100±6</t>
    <phoneticPr fontId="1" type="noConversion"/>
  </si>
  <si>
    <t>-109±6</t>
    <phoneticPr fontId="1" type="noConversion"/>
  </si>
  <si>
    <t>Rotation Angle</t>
  </si>
  <si>
    <t>Rotation Angle</t>
    <phoneticPr fontId="1" type="noConversion"/>
  </si>
  <si>
    <t>ΔΔμ_{y} (Debye)</t>
  </si>
  <si>
    <t>ΔΔμ_{y} (Debye)</t>
    <phoneticPr fontId="1" type="noConversion"/>
  </si>
  <si>
    <t>Method</t>
  </si>
  <si>
    <t>Method</t>
    <phoneticPr fontId="1" type="noConversion"/>
  </si>
  <si>
    <t>Adsorption Energy (kcal mol^{-1})</t>
  </si>
  <si>
    <t>Adsorption Energy (kcal mol^{-1})</t>
    <phoneticPr fontId="1" type="noConversion"/>
  </si>
  <si>
    <t>CO@CPO-27-Mg</t>
    <phoneticPr fontId="1" type="noConversion"/>
  </si>
  <si>
    <t>CO@MgO</t>
    <phoneticPr fontId="1" type="noConversion"/>
  </si>
  <si>
    <t>Experiment</t>
  </si>
  <si>
    <t>Experiment</t>
    <phoneticPr fontId="1" type="noConversion"/>
  </si>
  <si>
    <t>PBC:MP2^{k}</t>
    <phoneticPr fontId="1" type="noConversion"/>
  </si>
  <si>
    <t>PBC:SIE+MP2^{k}</t>
    <phoneticPr fontId="1" type="noConversion"/>
  </si>
  <si>
    <t>PBC:SIE+CCSD^{k}</t>
    <phoneticPr fontId="1" type="noConversion"/>
  </si>
  <si>
    <t>PBC:RPA^{b}</t>
    <phoneticPr fontId="1" type="noConversion"/>
  </si>
  <si>
    <t>OBC:RPA^{f}</t>
    <phoneticPr fontId="1" type="noConversion"/>
  </si>
  <si>
    <t>OBC:MP2^{f}</t>
    <phoneticPr fontId="1" type="noConversion"/>
  </si>
  <si>
    <t>PBC:CCSD(T)^{d}</t>
    <phoneticPr fontId="1" type="noConversion"/>
  </si>
  <si>
    <t>OBC:CCSD(T)^{f}</t>
    <phoneticPr fontId="1" type="noConversion"/>
  </si>
  <si>
    <t>PBC:CCSD^{a}</t>
    <phoneticPr fontId="1" type="noConversion"/>
  </si>
  <si>
    <t>PBC:CCSD(T)^{c}</t>
    <phoneticPr fontId="1" type="noConversion"/>
  </si>
  <si>
    <t>Organi molecules@Coronene</t>
    <phoneticPr fontId="1" type="noConversion"/>
  </si>
  <si>
    <t>OBC:SIE+MP2^{k}</t>
    <phoneticPr fontId="1" type="noConversion"/>
  </si>
  <si>
    <t>OBC:MP2^{k}</t>
    <phoneticPr fontId="1" type="noConversion"/>
  </si>
  <si>
    <t>OBC:SIE+CCSD^{k}</t>
    <phoneticPr fontId="1" type="noConversion"/>
  </si>
  <si>
    <t>OBC:optB88-vdw^{g}</t>
    <phoneticPr fontId="1" type="noConversion"/>
  </si>
  <si>
    <t>OBC:MP2^{g}</t>
    <phoneticPr fontId="1" type="noConversion"/>
  </si>
  <si>
    <t>OBC:M06-2X^{g}</t>
    <phoneticPr fontId="1" type="noConversion"/>
  </si>
  <si>
    <t>PBC:CCSD(T)^{g}</t>
    <phoneticPr fontId="1" type="noConversion"/>
  </si>
  <si>
    <t>PBC:PBE+D2^{h}</t>
    <phoneticPr fontId="1" type="noConversion"/>
  </si>
  <si>
    <t>OBC:MP2^{h}</t>
    <phoneticPr fontId="1" type="noConversion"/>
  </si>
  <si>
    <t>CO_{2}@CPO-27-Mg</t>
    <phoneticPr fontId="1" type="noConversion"/>
  </si>
  <si>
    <t>PBC:PBE+D2^{j}</t>
    <phoneticPr fontId="1" type="noConversion"/>
  </si>
  <si>
    <t>PBC:PBE0+D3^{i}</t>
    <phoneticPr fontId="1" type="noConversion"/>
  </si>
  <si>
    <t>PBC:MP2^{i}</t>
    <phoneticPr fontId="1" type="noConversion"/>
  </si>
  <si>
    <t>OBC:MP2^{j}</t>
    <phoneticPr fontId="1" type="noConversion"/>
  </si>
  <si>
    <t>ΔE_{int} (meV)</t>
    <phoneticPr fontId="1" type="noConversion"/>
  </si>
  <si>
    <t>Rotation Angle 0</t>
    <phoneticPr fontId="1" type="noConversion"/>
  </si>
  <si>
    <t>Distance</t>
    <phoneticPr fontId="1" type="noConversion"/>
  </si>
  <si>
    <t>Rotation Angle 30</t>
    <phoneticPr fontId="1" type="noConversion"/>
  </si>
  <si>
    <t>Rotation Angle 60</t>
    <phoneticPr fontId="1" type="noConversion"/>
  </si>
  <si>
    <t>Rotation Angle 90</t>
    <phoneticPr fontId="1" type="noConversion"/>
  </si>
  <si>
    <t>Rotation Angle 120</t>
    <phoneticPr fontId="1" type="noConversion"/>
  </si>
  <si>
    <t>Rotation Angle 150</t>
    <phoneticPr fontId="1" type="noConversion"/>
  </si>
  <si>
    <t>Rotation Angle 180</t>
    <phoneticPr fontId="1" type="noConversion"/>
  </si>
  <si>
    <t>2-leg</t>
    <phoneticPr fontId="1" type="noConversion"/>
  </si>
  <si>
    <t>CCSD</t>
    <phoneticPr fontId="1" type="noConversion"/>
  </si>
  <si>
    <t>SIE+CCSD(T) with η_{main}</t>
    <phoneticPr fontId="1" type="noConversion"/>
  </si>
  <si>
    <t>0-leg</t>
    <phoneticPr fontId="1" type="noConversion"/>
  </si>
  <si>
    <t>BNO threshold</t>
    <phoneticPr fontId="1" type="noConversion"/>
  </si>
  <si>
    <t>10^{-6.0}</t>
    <phoneticPr fontId="1" type="noConversion"/>
  </si>
  <si>
    <t>10^{-6.5}</t>
    <phoneticPr fontId="1" type="noConversion"/>
  </si>
  <si>
    <t>10^{-7.0}</t>
    <phoneticPr fontId="1" type="noConversion"/>
  </si>
  <si>
    <t>10^{-7.5}</t>
    <phoneticPr fontId="1" type="noConversion"/>
  </si>
  <si>
    <t>10^{-8.0}</t>
    <phoneticPr fontId="1" type="noConversion"/>
  </si>
  <si>
    <t>10^{-8.5}</t>
    <phoneticPr fontId="1" type="noConversion"/>
  </si>
  <si>
    <t>10^{-9.0}</t>
    <phoneticPr fontId="1" type="noConversion"/>
  </si>
  <si>
    <t>Δμ_{x} (Debye)</t>
    <phoneticPr fontId="1" type="noConversion"/>
  </si>
  <si>
    <t>Δμ_{y} (Debye)</t>
    <phoneticPr fontId="1" type="noConversion"/>
  </si>
  <si>
    <t>Δμ_{z} (Debye)</t>
    <phoneticPr fontId="1" type="noConversion"/>
  </si>
  <si>
    <t>ΔΔμ_{x} (Debye)</t>
  </si>
  <si>
    <t>ΔΔμ_{z} (Debye)</t>
    <phoneticPr fontId="1" type="noConversion"/>
  </si>
  <si>
    <t>Atomic Number Sum of Adsorbate</t>
    <phoneticPr fontId="1" type="noConversion"/>
  </si>
  <si>
    <t>Adsorbate</t>
    <phoneticPr fontId="1" type="noConversion"/>
  </si>
  <si>
    <t>Acetonitrile</t>
    <phoneticPr fontId="1" type="noConversion"/>
  </si>
  <si>
    <t>Ethanol</t>
    <phoneticPr fontId="1" type="noConversion"/>
  </si>
  <si>
    <t>Acetone</t>
    <phoneticPr fontId="1" type="noConversion"/>
  </si>
  <si>
    <t>Dichloromethane</t>
    <phoneticPr fontId="1" type="noConversion"/>
  </si>
  <si>
    <t>Ethyl Acetate</t>
    <phoneticPr fontId="1" type="noConversion"/>
  </si>
  <si>
    <t>Toluene</t>
    <phoneticPr fontId="1" type="noConversion"/>
  </si>
  <si>
    <t>MP2, ΔE_{exp} - ΔE_{cal}  (kcal mol^{-1})</t>
    <phoneticPr fontId="1" type="noConversion"/>
  </si>
  <si>
    <t>SIE+CCSD(T), ΔE_{exp} - ΔE_{cal}  (kcal mol^{-1})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</si>
</sst>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_ 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333333"/>
      <name val="Menlo"/>
      <family val="2"/>
    </font>
    <font>
      <sz val="18"/>
      <color theme="1"/>
      <name val="等线"/>
      <family val="4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rgb="FF000000"/>
      <name val="等线"/>
      <family val="4"/>
      <charset val="134"/>
      <scheme val="minor"/>
    </font>
    <font>
      <sz val="12"/>
      <color rgb="FF9C5D27"/>
      <name val="Menlo"/>
      <family val="2"/>
    </font>
    <font>
      <sz val="18"/>
      <color rgb="FF333333"/>
      <name val="等线"/>
      <family val="4"/>
      <charset val="134"/>
      <scheme val="minor"/>
    </font>
    <font>
      <sz val="12"/>
      <color theme="1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80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C524-7025-7B49-8073-A1BD6AC8991E}">
  <dimension ref="A1:J52"/>
  <sheetViews>
    <sheetView workbookViewId="0">
      <selection activeCell="F26" sqref="F26"/>
    </sheetView>
  </sheetViews>
  <sheetFormatPr baseColWidth="10" defaultRowHeight="16"/>
  <cols>
    <col min="1" max="1" width="31.1640625" customWidth="1"/>
    <col min="2" max="2" width="13.5" style="6" bestFit="1" customWidth="1"/>
    <col min="3" max="7" width="19.5" style="6" bestFit="1" customWidth="1"/>
  </cols>
  <sheetData>
    <row r="1" spans="1:10" ht="23">
      <c r="A1" s="4" t="s">
        <v>2</v>
      </c>
      <c r="B1" s="4"/>
      <c r="C1" s="4"/>
      <c r="D1" s="4"/>
      <c r="E1" s="4"/>
      <c r="F1" s="4"/>
      <c r="G1" s="4"/>
    </row>
    <row r="2" spans="1:10" ht="23">
      <c r="A2" s="3" t="s">
        <v>0</v>
      </c>
      <c r="B2" s="5">
        <v>347</v>
      </c>
      <c r="C2" s="5">
        <v>765</v>
      </c>
      <c r="D2" s="5">
        <v>1295</v>
      </c>
      <c r="E2" s="5">
        <v>2865</v>
      </c>
      <c r="F2" s="5">
        <v>6357</v>
      </c>
      <c r="G2" s="5">
        <v>11241</v>
      </c>
    </row>
    <row r="3" spans="1:10" ht="23">
      <c r="A3" s="3" t="s">
        <v>1</v>
      </c>
      <c r="B3" s="5">
        <v>3.5</v>
      </c>
      <c r="C3" s="5">
        <v>26.937000000000001</v>
      </c>
      <c r="D3" s="5">
        <v>106.967</v>
      </c>
      <c r="E3" s="5">
        <v>492.21199999999999</v>
      </c>
      <c r="F3" s="5">
        <v>1028.8420000000001</v>
      </c>
      <c r="G3" s="5">
        <v>1760.8969999999999</v>
      </c>
    </row>
    <row r="4" spans="1:10" ht="23">
      <c r="A4" s="3"/>
      <c r="B4" s="5"/>
      <c r="C4" s="5"/>
      <c r="D4" s="5"/>
      <c r="E4" s="5"/>
      <c r="F4" s="5"/>
      <c r="G4" s="5"/>
    </row>
    <row r="5" spans="1:10" ht="23">
      <c r="A5" s="3"/>
      <c r="B5" s="5"/>
      <c r="C5" s="5"/>
      <c r="D5" s="5"/>
      <c r="E5" s="5"/>
      <c r="F5" s="5"/>
      <c r="G5" s="5"/>
    </row>
    <row r="6" spans="1:10" ht="23">
      <c r="A6" s="4" t="s">
        <v>4</v>
      </c>
      <c r="B6" s="4"/>
      <c r="C6" s="4"/>
      <c r="D6" s="4"/>
      <c r="E6" s="4"/>
      <c r="F6" s="4"/>
      <c r="G6" s="4"/>
    </row>
    <row r="7" spans="1:10" ht="23">
      <c r="A7" s="3" t="s">
        <v>0</v>
      </c>
      <c r="B7" s="5">
        <v>347</v>
      </c>
      <c r="C7" s="5">
        <v>765</v>
      </c>
      <c r="D7" s="5">
        <v>1295</v>
      </c>
      <c r="E7" s="5">
        <v>2865</v>
      </c>
      <c r="F7" s="5">
        <v>6357</v>
      </c>
      <c r="G7" s="5">
        <v>11241</v>
      </c>
    </row>
    <row r="8" spans="1:10" ht="23">
      <c r="A8" s="3" t="s">
        <v>1</v>
      </c>
      <c r="B8" s="5">
        <v>8.3000000000000001E-3</v>
      </c>
      <c r="C8" s="5">
        <v>2.1700000000000001E-2</v>
      </c>
      <c r="D8" s="5">
        <v>3.4000000000000002E-2</v>
      </c>
      <c r="E8" s="5">
        <v>0.13300000000000001</v>
      </c>
      <c r="F8" s="5">
        <v>5.4669999999999996</v>
      </c>
      <c r="G8" s="5">
        <v>149.19999999999999</v>
      </c>
    </row>
    <row r="9" spans="1:10" ht="23">
      <c r="A9" s="3"/>
      <c r="B9" s="5"/>
      <c r="C9" s="5"/>
      <c r="D9" s="5"/>
      <c r="E9" s="5"/>
      <c r="F9" s="5"/>
      <c r="G9" s="5"/>
    </row>
    <row r="10" spans="1:10" ht="23">
      <c r="A10" s="3"/>
      <c r="B10" s="5"/>
      <c r="C10" s="5"/>
      <c r="D10" s="5"/>
      <c r="E10" s="5"/>
      <c r="F10" s="5"/>
      <c r="G10" s="5"/>
    </row>
    <row r="11" spans="1:10" ht="23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23">
      <c r="A12" s="3" t="s">
        <v>0</v>
      </c>
      <c r="B12" s="5">
        <v>140</v>
      </c>
      <c r="C12" s="5">
        <v>212</v>
      </c>
      <c r="D12" s="5">
        <v>347</v>
      </c>
      <c r="E12" s="5">
        <v>453</v>
      </c>
      <c r="F12" s="5">
        <v>565</v>
      </c>
      <c r="G12" s="5">
        <v>704</v>
      </c>
      <c r="H12" s="5">
        <v>800</v>
      </c>
      <c r="I12" s="5">
        <v>900</v>
      </c>
      <c r="J12" s="5">
        <v>1000</v>
      </c>
    </row>
    <row r="13" spans="1:10" ht="23">
      <c r="A13" s="3" t="s">
        <v>1</v>
      </c>
      <c r="B13" s="5">
        <v>2.5000000000000001E-2</v>
      </c>
      <c r="C13" s="5">
        <v>0.125</v>
      </c>
      <c r="D13" s="5">
        <v>0.87</v>
      </c>
      <c r="E13" s="5">
        <v>2.4950000000000001</v>
      </c>
      <c r="F13" s="5">
        <v>7.1829999999999998</v>
      </c>
      <c r="G13" s="5">
        <v>27.132999999999999</v>
      </c>
      <c r="H13" s="5">
        <v>52.3</v>
      </c>
      <c r="I13" s="5">
        <v>109.983333</v>
      </c>
      <c r="J13" s="5">
        <v>258.66666700000002</v>
      </c>
    </row>
    <row r="14" spans="1:10" ht="23">
      <c r="A14" s="3"/>
      <c r="B14" s="5"/>
      <c r="C14" s="5"/>
      <c r="D14" s="5"/>
      <c r="E14" s="5"/>
      <c r="F14" s="5"/>
      <c r="G14" s="5"/>
    </row>
    <row r="15" spans="1:10" ht="23">
      <c r="A15" s="3"/>
      <c r="B15" s="5"/>
      <c r="C15" s="5"/>
      <c r="D15" s="5"/>
      <c r="E15" s="5"/>
      <c r="F15" s="5"/>
      <c r="G15" s="5"/>
    </row>
    <row r="16" spans="1:10" ht="23">
      <c r="A16" s="3"/>
      <c r="B16" s="5"/>
      <c r="C16" s="5"/>
      <c r="D16" s="5"/>
      <c r="E16" s="5"/>
      <c r="F16" s="5"/>
      <c r="G16" s="5"/>
    </row>
    <row r="17" spans="1:7" ht="23">
      <c r="A17" s="3"/>
      <c r="B17" s="5"/>
      <c r="C17" s="5"/>
      <c r="D17" s="5"/>
      <c r="E17" s="5"/>
      <c r="F17" s="5"/>
      <c r="G17" s="5"/>
    </row>
    <row r="18" spans="1:7" ht="23">
      <c r="A18" s="3"/>
      <c r="B18" s="5"/>
      <c r="C18" s="5"/>
      <c r="D18" s="5"/>
      <c r="E18" s="5"/>
      <c r="F18" s="5"/>
      <c r="G18" s="5"/>
    </row>
    <row r="19" spans="1:7" ht="23">
      <c r="A19" s="3"/>
      <c r="B19" s="5"/>
      <c r="C19" s="5"/>
      <c r="D19" s="5"/>
      <c r="E19" s="5"/>
      <c r="F19" s="5"/>
      <c r="G19" s="5"/>
    </row>
    <row r="20" spans="1:7" ht="23">
      <c r="A20" s="3"/>
      <c r="B20" s="5"/>
      <c r="C20" s="5"/>
      <c r="D20" s="5"/>
      <c r="E20" s="5"/>
      <c r="F20" s="5"/>
      <c r="G20" s="5"/>
    </row>
    <row r="21" spans="1:7" ht="23">
      <c r="A21" s="3"/>
      <c r="B21" s="5"/>
      <c r="C21" s="5"/>
      <c r="D21" s="5"/>
      <c r="E21" s="5"/>
      <c r="F21" s="5"/>
      <c r="G21" s="5"/>
    </row>
    <row r="22" spans="1:7" ht="23">
      <c r="A22" s="3"/>
      <c r="B22" s="5"/>
      <c r="C22" s="5"/>
      <c r="D22" s="5"/>
      <c r="E22" s="5"/>
      <c r="F22" s="5"/>
      <c r="G22" s="5"/>
    </row>
    <row r="23" spans="1:7" ht="23">
      <c r="A23" s="3"/>
      <c r="B23" s="5"/>
      <c r="C23" s="5"/>
      <c r="D23" s="5"/>
      <c r="E23" s="5"/>
      <c r="F23" s="5"/>
      <c r="G23" s="5"/>
    </row>
    <row r="24" spans="1:7" ht="23">
      <c r="A24" s="3"/>
      <c r="B24" s="5"/>
      <c r="C24" s="5"/>
      <c r="D24" s="5"/>
      <c r="E24" s="5"/>
      <c r="F24" s="5"/>
      <c r="G24" s="5"/>
    </row>
    <row r="25" spans="1:7" ht="23">
      <c r="A25" s="3"/>
      <c r="B25" s="5"/>
      <c r="C25" s="5"/>
      <c r="D25" s="5"/>
      <c r="E25" s="5"/>
      <c r="F25" s="5"/>
      <c r="G25" s="5"/>
    </row>
    <row r="26" spans="1:7" ht="23">
      <c r="A26" s="3"/>
      <c r="B26" s="5"/>
      <c r="C26" s="5"/>
      <c r="D26" s="5"/>
      <c r="E26" s="5"/>
      <c r="F26" s="5"/>
      <c r="G26" s="5"/>
    </row>
    <row r="27" spans="1:7" ht="23">
      <c r="A27" s="3"/>
      <c r="B27" s="5"/>
      <c r="C27" s="5"/>
      <c r="D27" s="5"/>
      <c r="E27" s="5"/>
      <c r="F27" s="5"/>
      <c r="G27" s="5"/>
    </row>
    <row r="28" spans="1:7" ht="23">
      <c r="A28" s="3"/>
      <c r="B28" s="5"/>
      <c r="C28" s="5"/>
      <c r="D28" s="5"/>
      <c r="E28" s="5"/>
      <c r="F28" s="5"/>
      <c r="G28" s="5"/>
    </row>
    <row r="29" spans="1:7" ht="23">
      <c r="A29" s="3"/>
      <c r="B29" s="5"/>
      <c r="C29" s="5"/>
      <c r="D29" s="5"/>
      <c r="E29" s="5"/>
      <c r="F29" s="5"/>
      <c r="G29" s="5"/>
    </row>
    <row r="30" spans="1:7" ht="23">
      <c r="A30" s="3"/>
      <c r="B30" s="5"/>
      <c r="C30" s="5"/>
      <c r="D30" s="5"/>
      <c r="E30" s="5"/>
      <c r="F30" s="5"/>
      <c r="G30" s="5"/>
    </row>
    <row r="31" spans="1:7" ht="23">
      <c r="A31" s="3"/>
      <c r="B31" s="5"/>
      <c r="C31" s="5"/>
      <c r="D31" s="5"/>
      <c r="E31" s="5"/>
      <c r="F31" s="5"/>
      <c r="G31" s="5"/>
    </row>
    <row r="32" spans="1:7" ht="23">
      <c r="A32" s="3"/>
      <c r="B32" s="5"/>
      <c r="C32" s="5"/>
      <c r="D32" s="5"/>
      <c r="E32" s="5"/>
      <c r="F32" s="5"/>
      <c r="G32" s="5"/>
    </row>
    <row r="33" spans="1:7" ht="23">
      <c r="A33" s="3"/>
      <c r="B33" s="5"/>
      <c r="C33" s="5"/>
      <c r="D33" s="5"/>
      <c r="E33" s="5"/>
      <c r="F33" s="5"/>
      <c r="G33" s="5"/>
    </row>
    <row r="34" spans="1:7" ht="23">
      <c r="A34" s="3"/>
      <c r="B34" s="5"/>
      <c r="C34" s="5"/>
      <c r="D34" s="5"/>
      <c r="E34" s="5"/>
      <c r="F34" s="5"/>
      <c r="G34" s="5"/>
    </row>
    <row r="35" spans="1:7" ht="23">
      <c r="A35" s="3"/>
      <c r="B35" s="5"/>
      <c r="C35" s="5"/>
      <c r="D35" s="5"/>
      <c r="E35" s="5"/>
      <c r="F35" s="5"/>
      <c r="G35" s="5"/>
    </row>
    <row r="36" spans="1:7" ht="23">
      <c r="A36" s="3"/>
      <c r="B36" s="5"/>
      <c r="C36" s="5"/>
      <c r="D36" s="5"/>
      <c r="E36" s="5"/>
      <c r="F36" s="5"/>
      <c r="G36" s="5"/>
    </row>
    <row r="37" spans="1:7" ht="23">
      <c r="A37" s="3"/>
      <c r="B37" s="5"/>
      <c r="C37" s="5"/>
      <c r="D37" s="5"/>
      <c r="E37" s="5"/>
      <c r="F37" s="5"/>
      <c r="G37" s="5"/>
    </row>
    <row r="38" spans="1:7" ht="23">
      <c r="A38" s="3"/>
      <c r="B38" s="5"/>
      <c r="C38" s="5"/>
      <c r="D38" s="5"/>
      <c r="E38" s="5"/>
      <c r="F38" s="5"/>
      <c r="G38" s="5"/>
    </row>
    <row r="39" spans="1:7" ht="23">
      <c r="A39" s="3"/>
      <c r="B39" s="5"/>
      <c r="C39" s="5"/>
      <c r="D39" s="5"/>
      <c r="E39" s="5"/>
      <c r="F39" s="5"/>
      <c r="G39" s="5"/>
    </row>
    <row r="40" spans="1:7" ht="23">
      <c r="A40" s="3"/>
      <c r="B40" s="5"/>
      <c r="C40" s="5"/>
      <c r="D40" s="5"/>
      <c r="E40" s="5"/>
      <c r="F40" s="5"/>
      <c r="G40" s="5"/>
    </row>
    <row r="41" spans="1:7" ht="23">
      <c r="A41" s="3"/>
      <c r="B41" s="5"/>
      <c r="C41" s="5"/>
      <c r="D41" s="5"/>
      <c r="E41" s="5"/>
      <c r="F41" s="5"/>
      <c r="G41" s="5"/>
    </row>
    <row r="42" spans="1:7" ht="23">
      <c r="A42" s="3"/>
      <c r="B42" s="5"/>
      <c r="C42" s="5"/>
      <c r="D42" s="5"/>
      <c r="E42" s="5"/>
      <c r="F42" s="5"/>
      <c r="G42" s="5"/>
    </row>
    <row r="43" spans="1:7" ht="23">
      <c r="A43" s="3"/>
      <c r="B43" s="5"/>
      <c r="C43" s="5"/>
      <c r="D43" s="5"/>
      <c r="E43" s="5"/>
      <c r="F43" s="5"/>
      <c r="G43" s="5"/>
    </row>
    <row r="44" spans="1:7" ht="23">
      <c r="A44" s="3"/>
      <c r="B44" s="5"/>
      <c r="C44" s="5"/>
      <c r="D44" s="5"/>
      <c r="E44" s="5"/>
      <c r="F44" s="5"/>
      <c r="G44" s="5"/>
    </row>
    <row r="45" spans="1:7" ht="23">
      <c r="A45" s="3"/>
      <c r="B45" s="5"/>
      <c r="C45" s="5"/>
      <c r="D45" s="5"/>
      <c r="E45" s="5"/>
      <c r="F45" s="5"/>
      <c r="G45" s="5"/>
    </row>
    <row r="46" spans="1:7" ht="23">
      <c r="A46" s="3"/>
      <c r="B46" s="5"/>
      <c r="C46" s="5"/>
      <c r="D46" s="5"/>
      <c r="E46" s="5"/>
      <c r="F46" s="5"/>
      <c r="G46" s="5"/>
    </row>
    <row r="47" spans="1:7" ht="23">
      <c r="A47" s="3"/>
      <c r="B47" s="5"/>
      <c r="C47" s="5"/>
      <c r="D47" s="5"/>
      <c r="E47" s="5"/>
      <c r="F47" s="5"/>
      <c r="G47" s="5"/>
    </row>
    <row r="48" spans="1:7" ht="23">
      <c r="A48" s="3"/>
      <c r="B48" s="5"/>
      <c r="C48" s="5"/>
      <c r="D48" s="5"/>
      <c r="E48" s="5"/>
      <c r="F48" s="5"/>
      <c r="G48" s="5"/>
    </row>
    <row r="49" spans="1:7" ht="23">
      <c r="A49" s="3"/>
      <c r="B49" s="5"/>
      <c r="C49" s="5"/>
      <c r="D49" s="5"/>
      <c r="E49" s="5"/>
      <c r="F49" s="5"/>
      <c r="G49" s="5"/>
    </row>
    <row r="50" spans="1:7" ht="23">
      <c r="A50" s="3"/>
      <c r="B50" s="5"/>
      <c r="C50" s="5"/>
      <c r="D50" s="5"/>
      <c r="E50" s="5"/>
      <c r="F50" s="5"/>
      <c r="G50" s="5"/>
    </row>
    <row r="51" spans="1:7" ht="23">
      <c r="A51" s="3"/>
      <c r="B51" s="5"/>
      <c r="C51" s="5"/>
      <c r="D51" s="5"/>
      <c r="E51" s="5"/>
      <c r="F51" s="5"/>
      <c r="G51" s="5"/>
    </row>
    <row r="52" spans="1:7" ht="23">
      <c r="A52" s="3"/>
      <c r="B52" s="5"/>
      <c r="C52" s="5"/>
      <c r="D52" s="5"/>
      <c r="E52" s="5"/>
      <c r="F52" s="5"/>
      <c r="G52" s="5"/>
    </row>
  </sheetData>
  <mergeCells count="3">
    <mergeCell ref="A1:G1"/>
    <mergeCell ref="A6:G6"/>
    <mergeCell ref="A11:J1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8CF-C6CE-9E4A-B46B-3BA1EF5F90CB}">
  <dimension ref="A1:D17"/>
  <sheetViews>
    <sheetView workbookViewId="0">
      <selection activeCell="D31" sqref="D31"/>
    </sheetView>
  </sheetViews>
  <sheetFormatPr baseColWidth="10" defaultRowHeight="23"/>
  <cols>
    <col min="1" max="1" width="25.6640625" style="3" bestFit="1" customWidth="1"/>
    <col min="2" max="2" width="50.1640625" style="3" bestFit="1" customWidth="1"/>
    <col min="3" max="3" width="59.33203125" style="3" bestFit="1" customWidth="1"/>
    <col min="4" max="4" width="71" style="3" bestFit="1" customWidth="1"/>
    <col min="5" max="16384" width="10.83203125" style="3"/>
  </cols>
  <sheetData>
    <row r="1" spans="1:4">
      <c r="A1" s="3" t="s">
        <v>84</v>
      </c>
      <c r="B1" s="3" t="s">
        <v>83</v>
      </c>
      <c r="C1" s="3" t="s">
        <v>91</v>
      </c>
      <c r="D1" s="3" t="s">
        <v>92</v>
      </c>
    </row>
    <row r="2" spans="1:4">
      <c r="A2" s="3" t="s">
        <v>85</v>
      </c>
      <c r="B2" s="3">
        <v>22</v>
      </c>
      <c r="C2" s="3">
        <v>0.92</v>
      </c>
      <c r="D2" s="3">
        <v>-0.43</v>
      </c>
    </row>
    <row r="3" spans="1:4">
      <c r="A3" s="3" t="s">
        <v>86</v>
      </c>
      <c r="B3" s="3">
        <v>26</v>
      </c>
      <c r="C3" s="3">
        <v>-0.65</v>
      </c>
      <c r="D3" s="3">
        <v>-2.17</v>
      </c>
    </row>
    <row r="4" spans="1:4">
      <c r="A4" s="3" t="s">
        <v>87</v>
      </c>
      <c r="B4" s="3">
        <v>32</v>
      </c>
      <c r="C4" s="3">
        <v>1.81</v>
      </c>
      <c r="D4" s="3">
        <v>-0.16</v>
      </c>
    </row>
    <row r="5" spans="1:4">
      <c r="A5" s="3" t="s">
        <v>88</v>
      </c>
      <c r="B5" s="3">
        <v>42</v>
      </c>
      <c r="C5" s="3">
        <v>2.82</v>
      </c>
      <c r="D5" s="3">
        <v>1.4</v>
      </c>
    </row>
    <row r="6" spans="1:4">
      <c r="A6" s="3" t="s">
        <v>89</v>
      </c>
      <c r="B6" s="3">
        <v>48</v>
      </c>
      <c r="C6" s="3">
        <v>2.09</v>
      </c>
      <c r="D6" s="3">
        <v>-0.06</v>
      </c>
    </row>
    <row r="7" spans="1:4">
      <c r="A7" s="3" t="s">
        <v>90</v>
      </c>
      <c r="B7" s="3">
        <v>50</v>
      </c>
      <c r="C7" s="3">
        <v>4.82</v>
      </c>
      <c r="D7" s="3">
        <v>1.5</v>
      </c>
    </row>
    <row r="12" spans="1:4">
      <c r="D12" s="16"/>
    </row>
    <row r="16" spans="1:4">
      <c r="A16" s="13"/>
    </row>
    <row r="17" spans="1:1">
      <c r="A17" s="1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B7A5-E720-8B4E-B1FB-75938E09B740}">
  <dimension ref="A1:F18"/>
  <sheetViews>
    <sheetView workbookViewId="0">
      <selection activeCell="A18" sqref="A18"/>
    </sheetView>
  </sheetViews>
  <sheetFormatPr baseColWidth="10" defaultRowHeight="16"/>
  <cols>
    <col min="1" max="1" width="49.33203125" customWidth="1"/>
    <col min="2" max="5" width="20.83203125" customWidth="1"/>
    <col min="6" max="6" width="21" customWidth="1"/>
  </cols>
  <sheetData>
    <row r="1" spans="1:6" ht="23">
      <c r="A1" s="7" t="s">
        <v>13</v>
      </c>
      <c r="B1" s="7" t="s">
        <v>9</v>
      </c>
      <c r="C1" s="7" t="s">
        <v>10</v>
      </c>
      <c r="D1" s="7" t="s">
        <v>11</v>
      </c>
      <c r="E1" s="7" t="s">
        <v>2</v>
      </c>
      <c r="F1" s="7" t="s">
        <v>2</v>
      </c>
    </row>
    <row r="2" spans="1:6" ht="23">
      <c r="A2" s="7" t="s">
        <v>7</v>
      </c>
      <c r="B2" s="7">
        <v>24</v>
      </c>
      <c r="C2" s="7">
        <v>24</v>
      </c>
      <c r="D2" s="7">
        <v>24</v>
      </c>
      <c r="E2" s="7">
        <v>384</v>
      </c>
      <c r="F2" s="8" t="s">
        <v>15</v>
      </c>
    </row>
    <row r="3" spans="1:6" ht="23">
      <c r="A3" s="7" t="s">
        <v>57</v>
      </c>
      <c r="B3" s="7">
        <v>-49</v>
      </c>
      <c r="C3" s="7">
        <v>-59</v>
      </c>
      <c r="D3" s="7">
        <v>-61</v>
      </c>
      <c r="E3" s="7">
        <v>-96</v>
      </c>
      <c r="F3" s="9" t="s">
        <v>16</v>
      </c>
    </row>
    <row r="6" spans="1:6" ht="23">
      <c r="A6" s="7" t="s">
        <v>14</v>
      </c>
      <c r="B6" s="7" t="s">
        <v>9</v>
      </c>
      <c r="C6" s="7" t="s">
        <v>10</v>
      </c>
      <c r="D6" s="7" t="s">
        <v>11</v>
      </c>
      <c r="E6" s="7" t="s">
        <v>2</v>
      </c>
      <c r="F6" s="7" t="s">
        <v>2</v>
      </c>
    </row>
    <row r="7" spans="1:6" ht="23">
      <c r="A7" s="7" t="s">
        <v>7</v>
      </c>
      <c r="B7" s="7">
        <v>50</v>
      </c>
      <c r="C7" s="7">
        <v>50</v>
      </c>
      <c r="D7" s="7">
        <v>32</v>
      </c>
      <c r="E7" s="7">
        <v>392</v>
      </c>
      <c r="F7" s="8" t="s">
        <v>15</v>
      </c>
    </row>
    <row r="8" spans="1:6" ht="23">
      <c r="A8" s="7" t="s">
        <v>57</v>
      </c>
      <c r="B8" s="7">
        <v>-82</v>
      </c>
      <c r="C8" s="7">
        <v>-99</v>
      </c>
      <c r="D8" s="7">
        <v>-87</v>
      </c>
      <c r="E8" s="7">
        <v>-95</v>
      </c>
      <c r="F8" s="9" t="s">
        <v>18</v>
      </c>
    </row>
    <row r="11" spans="1:6" ht="23">
      <c r="A11" s="7" t="s">
        <v>8</v>
      </c>
      <c r="B11" s="7" t="s">
        <v>9</v>
      </c>
      <c r="C11" s="7" t="s">
        <v>10</v>
      </c>
      <c r="D11" s="7" t="s">
        <v>11</v>
      </c>
      <c r="E11" s="7" t="s">
        <v>2</v>
      </c>
      <c r="F11" s="7" t="s">
        <v>2</v>
      </c>
    </row>
    <row r="12" spans="1:6" ht="23">
      <c r="A12" s="7" t="s">
        <v>7</v>
      </c>
      <c r="B12" s="7">
        <v>24</v>
      </c>
      <c r="C12" s="7">
        <v>24</v>
      </c>
      <c r="D12" s="7">
        <v>24</v>
      </c>
      <c r="E12" s="7">
        <v>384</v>
      </c>
      <c r="F12" s="8" t="s">
        <v>15</v>
      </c>
    </row>
    <row r="13" spans="1:6" ht="23">
      <c r="A13" s="7" t="s">
        <v>57</v>
      </c>
      <c r="B13" s="7">
        <v>-126</v>
      </c>
      <c r="C13" s="7">
        <v>-137</v>
      </c>
      <c r="D13" s="7">
        <v>-143</v>
      </c>
      <c r="E13" s="7">
        <v>-113</v>
      </c>
      <c r="F13" s="9" t="s">
        <v>17</v>
      </c>
    </row>
    <row r="16" spans="1:6" ht="23">
      <c r="A16" s="7" t="s">
        <v>12</v>
      </c>
      <c r="B16" s="7" t="s">
        <v>9</v>
      </c>
      <c r="C16" s="7" t="s">
        <v>10</v>
      </c>
      <c r="D16" s="7" t="s">
        <v>11</v>
      </c>
      <c r="E16" s="7" t="s">
        <v>2</v>
      </c>
      <c r="F16" s="7" t="s">
        <v>2</v>
      </c>
    </row>
    <row r="17" spans="1:6" ht="23">
      <c r="A17" s="7" t="s">
        <v>7</v>
      </c>
      <c r="B17" s="7">
        <v>50</v>
      </c>
      <c r="C17" s="7">
        <v>50</v>
      </c>
      <c r="D17" s="7">
        <v>32</v>
      </c>
      <c r="E17" s="7">
        <v>392</v>
      </c>
      <c r="F17" s="8" t="s">
        <v>15</v>
      </c>
    </row>
    <row r="18" spans="1:6" ht="23">
      <c r="A18" s="7" t="s">
        <v>57</v>
      </c>
      <c r="B18" s="7">
        <v>-82</v>
      </c>
      <c r="C18" s="7">
        <v>-99</v>
      </c>
      <c r="D18" s="7">
        <v>-87</v>
      </c>
      <c r="E18" s="7">
        <v>-108</v>
      </c>
      <c r="F18" s="9" t="s">
        <v>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C490-AA02-8E49-97E7-1AB1F856ED1E}">
  <dimension ref="A1:F9"/>
  <sheetViews>
    <sheetView workbookViewId="0">
      <selection activeCell="C1" sqref="C1:F1"/>
    </sheetView>
  </sheetViews>
  <sheetFormatPr baseColWidth="10" defaultRowHeight="16"/>
  <cols>
    <col min="1" max="1" width="20.1640625" customWidth="1"/>
    <col min="2" max="6" width="20.83203125" customWidth="1"/>
  </cols>
  <sheetData>
    <row r="1" spans="1:6" ht="23">
      <c r="A1" s="7"/>
      <c r="B1" s="7"/>
      <c r="C1" s="2" t="s">
        <v>7</v>
      </c>
      <c r="D1" s="2"/>
      <c r="E1" s="2"/>
      <c r="F1" s="2"/>
    </row>
    <row r="2" spans="1:6" ht="23">
      <c r="A2" s="10"/>
      <c r="B2" s="7" t="s">
        <v>57</v>
      </c>
      <c r="C2" s="7">
        <v>24</v>
      </c>
      <c r="D2" s="7">
        <v>96</v>
      </c>
      <c r="E2" s="7">
        <v>216</v>
      </c>
      <c r="F2" s="7">
        <v>384</v>
      </c>
    </row>
    <row r="3" spans="1:6" ht="23">
      <c r="A3" s="2" t="s">
        <v>21</v>
      </c>
      <c r="B3" s="7">
        <v>0</v>
      </c>
      <c r="C3" s="7">
        <v>-121</v>
      </c>
      <c r="D3" s="7">
        <v>-106</v>
      </c>
      <c r="E3" s="7">
        <v>-102</v>
      </c>
      <c r="F3" s="7">
        <v>-99</v>
      </c>
    </row>
    <row r="4" spans="1:6" ht="23">
      <c r="A4" s="2"/>
      <c r="B4" s="7">
        <v>30</v>
      </c>
      <c r="C4" s="7">
        <v>-109</v>
      </c>
      <c r="D4" s="7">
        <v>-98</v>
      </c>
      <c r="E4" s="7">
        <v>-95</v>
      </c>
      <c r="F4" s="7">
        <v>-93</v>
      </c>
    </row>
    <row r="5" spans="1:6" ht="23">
      <c r="A5" s="2"/>
      <c r="B5" s="7">
        <v>60</v>
      </c>
      <c r="C5" s="7">
        <v>-85</v>
      </c>
      <c r="D5" s="7">
        <v>-83</v>
      </c>
      <c r="E5" s="7">
        <v>-81</v>
      </c>
      <c r="F5" s="7">
        <v>-81</v>
      </c>
    </row>
    <row r="6" spans="1:6" ht="23">
      <c r="A6" s="2"/>
      <c r="B6" s="7">
        <v>90</v>
      </c>
      <c r="C6" s="7">
        <v>-68</v>
      </c>
      <c r="D6" s="7">
        <v>-80</v>
      </c>
      <c r="E6" s="7">
        <v>-83</v>
      </c>
      <c r="F6" s="7">
        <v>-84</v>
      </c>
    </row>
    <row r="7" spans="1:6" ht="23">
      <c r="A7" s="2"/>
      <c r="B7" s="7">
        <v>120</v>
      </c>
      <c r="C7" s="7">
        <v>-45</v>
      </c>
      <c r="D7" s="7">
        <v>-73</v>
      </c>
      <c r="E7" s="7">
        <v>-81</v>
      </c>
      <c r="F7" s="7">
        <v>-83</v>
      </c>
    </row>
    <row r="8" spans="1:6" ht="23">
      <c r="A8" s="2"/>
      <c r="B8" s="7">
        <v>150</v>
      </c>
      <c r="C8" s="7">
        <v>-25</v>
      </c>
      <c r="D8" s="7">
        <v>-64</v>
      </c>
      <c r="E8" s="7">
        <v>-77</v>
      </c>
      <c r="F8" s="7">
        <v>-80</v>
      </c>
    </row>
    <row r="9" spans="1:6" ht="23">
      <c r="B9" s="7">
        <v>180</v>
      </c>
      <c r="C9" s="7">
        <v>-14</v>
      </c>
      <c r="D9" s="7">
        <v>-59</v>
      </c>
      <c r="E9" s="7">
        <v>-72</v>
      </c>
      <c r="F9" s="7">
        <v>-77</v>
      </c>
    </row>
  </sheetData>
  <mergeCells count="2">
    <mergeCell ref="C1:F1"/>
    <mergeCell ref="A3:A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3A34-B45B-EC45-BCAC-B2357792532D}">
  <dimension ref="A1:F15"/>
  <sheetViews>
    <sheetView workbookViewId="0">
      <selection sqref="A1:F9"/>
    </sheetView>
  </sheetViews>
  <sheetFormatPr baseColWidth="10" defaultRowHeight="16"/>
  <cols>
    <col min="1" max="1" width="20.1640625" customWidth="1"/>
    <col min="2" max="6" width="20.83203125" customWidth="1"/>
  </cols>
  <sheetData>
    <row r="1" spans="1:6" ht="23">
      <c r="A1" s="7"/>
      <c r="B1" s="7"/>
      <c r="C1" s="2" t="s">
        <v>7</v>
      </c>
      <c r="D1" s="2"/>
      <c r="E1" s="2"/>
      <c r="F1" s="2"/>
    </row>
    <row r="2" spans="1:6" ht="23">
      <c r="A2" s="10"/>
      <c r="B2" s="7" t="s">
        <v>23</v>
      </c>
      <c r="C2" s="7">
        <v>24</v>
      </c>
      <c r="D2" s="7">
        <v>96</v>
      </c>
      <c r="E2" s="7">
        <v>216</v>
      </c>
      <c r="F2" s="7">
        <v>384</v>
      </c>
    </row>
    <row r="3" spans="1:6" ht="23">
      <c r="A3" s="2" t="s">
        <v>21</v>
      </c>
      <c r="B3" s="7">
        <v>0</v>
      </c>
      <c r="C3" s="7">
        <v>7.4999999999999997E-3</v>
      </c>
      <c r="D3" s="7">
        <v>7.4999999999999997E-3</v>
      </c>
      <c r="E3" s="7">
        <v>5.8999999999999999E-3</v>
      </c>
      <c r="F3" s="7">
        <v>0</v>
      </c>
    </row>
    <row r="4" spans="1:6" ht="23">
      <c r="A4" s="2"/>
      <c r="B4" s="7">
        <v>30</v>
      </c>
      <c r="C4" s="7">
        <v>0.29559999999999997</v>
      </c>
      <c r="D4" s="7">
        <v>0.1278</v>
      </c>
      <c r="E4" s="7">
        <v>4.3499999999999997E-2</v>
      </c>
      <c r="F4" s="7">
        <v>0</v>
      </c>
    </row>
    <row r="5" spans="1:6" ht="23">
      <c r="A5" s="2"/>
      <c r="B5" s="7">
        <v>60</v>
      </c>
      <c r="C5" s="7">
        <v>0.43469999999999998</v>
      </c>
      <c r="D5" s="7">
        <v>0.18790000000000001</v>
      </c>
      <c r="E5" s="7">
        <v>6.3799999999999996E-2</v>
      </c>
      <c r="F5" s="7">
        <v>0</v>
      </c>
    </row>
    <row r="6" spans="1:6" ht="23">
      <c r="A6" s="2"/>
      <c r="B6" s="7">
        <v>90</v>
      </c>
      <c r="C6" s="7">
        <v>0.40339999999999998</v>
      </c>
      <c r="D6" s="7">
        <v>0.1736</v>
      </c>
      <c r="E6" s="7">
        <v>5.6399999999999999E-2</v>
      </c>
      <c r="F6" s="7">
        <v>0</v>
      </c>
    </row>
    <row r="7" spans="1:6" ht="23">
      <c r="A7" s="2"/>
      <c r="B7" s="7">
        <v>120</v>
      </c>
      <c r="C7" s="7">
        <v>0.27950000000000003</v>
      </c>
      <c r="D7" s="7">
        <v>0.1154</v>
      </c>
      <c r="E7" s="7">
        <v>3.1399999999999997E-2</v>
      </c>
      <c r="F7" s="7">
        <v>0</v>
      </c>
    </row>
    <row r="8" spans="1:6" ht="23">
      <c r="A8" s="2"/>
      <c r="B8" s="7">
        <v>150</v>
      </c>
      <c r="C8" s="7">
        <v>0.15759999999999999</v>
      </c>
      <c r="D8" s="7">
        <v>5.9499999999999997E-2</v>
      </c>
      <c r="E8" s="7">
        <v>1.61E-2</v>
      </c>
      <c r="F8" s="7">
        <v>0</v>
      </c>
    </row>
    <row r="9" spans="1:6" ht="23">
      <c r="B9" s="7">
        <v>180</v>
      </c>
      <c r="C9" s="7">
        <v>-1.06E-2</v>
      </c>
      <c r="D9" s="7">
        <v>-1.0800000000000001E-2</v>
      </c>
      <c r="E9" s="7">
        <v>-8.0999999999999996E-3</v>
      </c>
      <c r="F9" s="7">
        <v>0</v>
      </c>
    </row>
    <row r="15" spans="1:6">
      <c r="D15" s="1"/>
    </row>
  </sheetData>
  <mergeCells count="2">
    <mergeCell ref="A3:A8"/>
    <mergeCell ref="C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5449-18D8-2A43-AB1B-0A737E787AC4}">
  <dimension ref="A1:J49"/>
  <sheetViews>
    <sheetView topLeftCell="A12" workbookViewId="0">
      <selection activeCell="A40" sqref="A40:B40"/>
    </sheetView>
  </sheetViews>
  <sheetFormatPr baseColWidth="10" defaultRowHeight="23"/>
  <cols>
    <col min="1" max="1" width="31.83203125" style="7" bestFit="1" customWidth="1"/>
    <col min="2" max="2" width="49.33203125" style="7" bestFit="1" customWidth="1"/>
    <col min="3" max="10" width="10.83203125" style="7"/>
  </cols>
  <sheetData>
    <row r="1" spans="1:6">
      <c r="A1" s="11" t="s">
        <v>29</v>
      </c>
      <c r="B1" s="11"/>
      <c r="E1" s="11"/>
      <c r="F1" s="11"/>
    </row>
    <row r="2" spans="1:6">
      <c r="A2" s="7" t="s">
        <v>25</v>
      </c>
      <c r="B2" s="7" t="s">
        <v>27</v>
      </c>
    </row>
    <row r="3" spans="1:6">
      <c r="A3" s="7" t="s">
        <v>31</v>
      </c>
      <c r="B3" s="7">
        <v>-4.57</v>
      </c>
    </row>
    <row r="4" spans="1:6">
      <c r="A4" s="7" t="s">
        <v>32</v>
      </c>
      <c r="B4" s="7">
        <v>-4.66</v>
      </c>
    </row>
    <row r="5" spans="1:6">
      <c r="A5" s="7" t="s">
        <v>33</v>
      </c>
      <c r="B5" s="7">
        <v>-1.58</v>
      </c>
    </row>
    <row r="6" spans="1:6">
      <c r="A6" s="7" t="s">
        <v>34</v>
      </c>
      <c r="B6" s="7">
        <v>-1.38</v>
      </c>
    </row>
    <row r="7" spans="1:6">
      <c r="A7" s="7" t="s">
        <v>35</v>
      </c>
      <c r="B7" s="7">
        <v>-7.13</v>
      </c>
    </row>
    <row r="8" spans="1:6">
      <c r="A8" s="7" t="s">
        <v>36</v>
      </c>
      <c r="B8" s="7">
        <v>-0.23</v>
      </c>
    </row>
    <row r="9" spans="1:6">
      <c r="A9" s="7" t="s">
        <v>37</v>
      </c>
      <c r="B9" s="7">
        <v>-0.69</v>
      </c>
    </row>
    <row r="10" spans="1:6">
      <c r="A10" s="7" t="s">
        <v>38</v>
      </c>
      <c r="B10" s="7">
        <v>-5.19</v>
      </c>
    </row>
    <row r="11" spans="1:6">
      <c r="A11" s="7" t="s">
        <v>39</v>
      </c>
      <c r="B11" s="7">
        <v>1.64</v>
      </c>
    </row>
    <row r="12" spans="1:6">
      <c r="A12" s="12" t="s">
        <v>40</v>
      </c>
      <c r="B12" s="7">
        <v>-9.2200000000000006</v>
      </c>
    </row>
    <row r="13" spans="1:6">
      <c r="A13" s="7" t="s">
        <v>41</v>
      </c>
      <c r="B13" s="7">
        <v>-4.45</v>
      </c>
    </row>
    <row r="14" spans="1:6">
      <c r="A14" s="7" t="s">
        <v>2</v>
      </c>
      <c r="B14" s="7">
        <v>-4.7300000000000004</v>
      </c>
    </row>
    <row r="17" spans="1:2">
      <c r="A17" s="2" t="s">
        <v>42</v>
      </c>
      <c r="B17" s="2"/>
    </row>
    <row r="18" spans="1:2">
      <c r="A18" s="7" t="s">
        <v>25</v>
      </c>
      <c r="B18" s="7" t="s">
        <v>27</v>
      </c>
    </row>
    <row r="19" spans="1:2">
      <c r="A19" s="7" t="s">
        <v>30</v>
      </c>
      <c r="B19" s="7">
        <v>-9.4700000000000006</v>
      </c>
    </row>
    <row r="20" spans="1:2">
      <c r="A20" s="7" t="s">
        <v>43</v>
      </c>
      <c r="B20" s="7">
        <v>-4.8899999999999997</v>
      </c>
    </row>
    <row r="21" spans="1:2">
      <c r="A21" s="7" t="s">
        <v>44</v>
      </c>
      <c r="B21" s="7">
        <v>-11.7</v>
      </c>
    </row>
    <row r="22" spans="1:2">
      <c r="A22" s="7" t="s">
        <v>45</v>
      </c>
      <c r="B22" s="7">
        <v>-2.25</v>
      </c>
    </row>
    <row r="23" spans="1:2">
      <c r="A23" s="7" t="s">
        <v>46</v>
      </c>
      <c r="B23" s="7">
        <v>-8.94</v>
      </c>
    </row>
    <row r="24" spans="1:2">
      <c r="A24" s="7" t="s">
        <v>48</v>
      </c>
      <c r="B24" s="7">
        <v>-7.93</v>
      </c>
    </row>
    <row r="25" spans="1:2">
      <c r="A25" s="7" t="s">
        <v>47</v>
      </c>
      <c r="B25" s="7">
        <v>-7.93</v>
      </c>
    </row>
    <row r="26" spans="1:2">
      <c r="A26" s="7" t="s">
        <v>49</v>
      </c>
      <c r="B26" s="7">
        <v>-8.44</v>
      </c>
    </row>
    <row r="27" spans="1:2">
      <c r="A27" s="7" t="s">
        <v>2</v>
      </c>
      <c r="B27" s="7">
        <v>-9.64</v>
      </c>
    </row>
    <row r="30" spans="1:2">
      <c r="A30" s="2" t="s">
        <v>28</v>
      </c>
      <c r="B30" s="2"/>
    </row>
    <row r="31" spans="1:2">
      <c r="A31" s="7" t="s">
        <v>25</v>
      </c>
      <c r="B31" s="7" t="s">
        <v>27</v>
      </c>
    </row>
    <row r="32" spans="1:2">
      <c r="A32" s="7" t="s">
        <v>30</v>
      </c>
      <c r="B32" s="7">
        <v>-10.47</v>
      </c>
    </row>
    <row r="33" spans="1:2">
      <c r="A33" s="7" t="s">
        <v>50</v>
      </c>
      <c r="B33" s="7">
        <v>-9.92</v>
      </c>
    </row>
    <row r="34" spans="1:2">
      <c r="A34" s="7" t="s">
        <v>51</v>
      </c>
      <c r="B34" s="7">
        <v>-10.9</v>
      </c>
    </row>
    <row r="35" spans="1:2">
      <c r="A35" s="7" t="s">
        <v>43</v>
      </c>
      <c r="B35" s="7">
        <v>-8.43</v>
      </c>
    </row>
    <row r="36" spans="1:2">
      <c r="A36" s="7" t="s">
        <v>45</v>
      </c>
      <c r="B36" s="7">
        <v>-7.36</v>
      </c>
    </row>
    <row r="37" spans="1:2">
      <c r="A37" s="7" t="s">
        <v>2</v>
      </c>
      <c r="B37" s="7">
        <v>-10.130000000000001</v>
      </c>
    </row>
    <row r="40" spans="1:2">
      <c r="A40" s="11" t="s">
        <v>52</v>
      </c>
      <c r="B40" s="11"/>
    </row>
    <row r="41" spans="1:2">
      <c r="A41" s="12" t="s">
        <v>24</v>
      </c>
      <c r="B41" s="12" t="s">
        <v>26</v>
      </c>
    </row>
    <row r="42" spans="1:2">
      <c r="A42" s="7" t="s">
        <v>30</v>
      </c>
      <c r="B42" s="7">
        <v>-12.43</v>
      </c>
    </row>
    <row r="43" spans="1:2">
      <c r="A43" s="7" t="s">
        <v>53</v>
      </c>
      <c r="B43" s="7">
        <v>-9.92</v>
      </c>
    </row>
    <row r="44" spans="1:2">
      <c r="A44" s="7" t="s">
        <v>54</v>
      </c>
      <c r="B44" s="7">
        <v>-11.02</v>
      </c>
    </row>
    <row r="45" spans="1:2">
      <c r="A45" s="7" t="s">
        <v>55</v>
      </c>
      <c r="B45" s="7">
        <v>-12.24</v>
      </c>
    </row>
    <row r="46" spans="1:2">
      <c r="A46" s="7" t="s">
        <v>56</v>
      </c>
      <c r="B46" s="7">
        <v>-12.12</v>
      </c>
    </row>
    <row r="47" spans="1:2">
      <c r="A47" s="7" t="s">
        <v>43</v>
      </c>
      <c r="B47" s="7">
        <v>-7.99</v>
      </c>
    </row>
    <row r="48" spans="1:2">
      <c r="A48" s="7" t="s">
        <v>45</v>
      </c>
      <c r="B48" s="7">
        <v>-8.61</v>
      </c>
    </row>
    <row r="49" spans="1:2">
      <c r="A49" s="7" t="s">
        <v>2</v>
      </c>
      <c r="B49" s="7">
        <v>-12.43</v>
      </c>
    </row>
  </sheetData>
  <mergeCells count="5">
    <mergeCell ref="A1:B1"/>
    <mergeCell ref="E1:F1"/>
    <mergeCell ref="A17:B17"/>
    <mergeCell ref="A30:B30"/>
    <mergeCell ref="A40:B4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3274-9C97-0346-B890-7DED2F61A142}">
  <dimension ref="A2:N34"/>
  <sheetViews>
    <sheetView tabSelected="1" workbookViewId="0">
      <selection activeCell="S25" sqref="S25"/>
    </sheetView>
  </sheetViews>
  <sheetFormatPr baseColWidth="10" defaultRowHeight="23"/>
  <cols>
    <col min="1" max="1" width="31.5" style="7" customWidth="1"/>
    <col min="2" max="3" width="10.83203125" style="7"/>
    <col min="4" max="6" width="11" style="7" bestFit="1" customWidth="1"/>
    <col min="7" max="11" width="11.33203125" style="7" bestFit="1" customWidth="1"/>
    <col min="12" max="14" width="11" style="7" bestFit="1" customWidth="1"/>
    <col min="15" max="16384" width="10.83203125" style="7"/>
  </cols>
  <sheetData>
    <row r="2" spans="1:14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7" t="s">
        <v>59</v>
      </c>
      <c r="B3" s="7">
        <v>2.38</v>
      </c>
      <c r="C3" s="7">
        <v>2.58</v>
      </c>
      <c r="D3" s="7">
        <v>2.78</v>
      </c>
      <c r="E3" s="7">
        <v>2.98</v>
      </c>
      <c r="F3" s="7">
        <v>3.18</v>
      </c>
      <c r="G3" s="7">
        <v>3.23</v>
      </c>
      <c r="H3" s="7">
        <v>3.28</v>
      </c>
      <c r="I3" s="7">
        <v>3.33</v>
      </c>
      <c r="J3" s="7">
        <v>3.38</v>
      </c>
      <c r="K3" s="7">
        <v>3.43</v>
      </c>
      <c r="L3" s="7">
        <v>3.48</v>
      </c>
      <c r="M3" s="7">
        <v>3.53</v>
      </c>
      <c r="N3" s="7">
        <v>3.58</v>
      </c>
    </row>
    <row r="4" spans="1:14">
      <c r="A4" s="7" t="s">
        <v>57</v>
      </c>
      <c r="B4" s="7">
        <v>417</v>
      </c>
      <c r="C4" s="7">
        <v>131</v>
      </c>
      <c r="D4" s="14">
        <v>-12</v>
      </c>
      <c r="E4" s="14">
        <v>-73</v>
      </c>
      <c r="F4" s="14">
        <v>-98</v>
      </c>
      <c r="G4" s="14">
        <v>-100</v>
      </c>
      <c r="H4" s="14">
        <v>-101</v>
      </c>
      <c r="I4" s="14">
        <v>-102</v>
      </c>
      <c r="J4" s="14">
        <v>-101</v>
      </c>
      <c r="K4" s="14">
        <v>-100</v>
      </c>
      <c r="L4" s="14">
        <v>-98</v>
      </c>
      <c r="M4" s="14">
        <v>-96</v>
      </c>
      <c r="N4" s="14">
        <v>-95</v>
      </c>
    </row>
    <row r="7" spans="1:14">
      <c r="A7" s="2" t="s">
        <v>60</v>
      </c>
      <c r="B7" s="2"/>
      <c r="C7" s="2"/>
      <c r="D7" s="2"/>
      <c r="E7" s="2"/>
      <c r="F7" s="2"/>
      <c r="G7" s="2"/>
      <c r="H7" s="2"/>
      <c r="I7" s="2"/>
      <c r="J7" s="2"/>
    </row>
    <row r="8" spans="1:14">
      <c r="A8" s="7" t="s">
        <v>59</v>
      </c>
      <c r="B8" s="7">
        <v>2.73</v>
      </c>
      <c r="C8" s="7">
        <v>2.93</v>
      </c>
      <c r="D8" s="7">
        <v>3.13</v>
      </c>
      <c r="E8" s="7">
        <v>3.23</v>
      </c>
      <c r="F8" s="7">
        <v>3.33</v>
      </c>
      <c r="G8" s="7">
        <v>3.43</v>
      </c>
      <c r="H8" s="7">
        <v>3.53</v>
      </c>
      <c r="I8" s="7">
        <v>3.73</v>
      </c>
      <c r="J8" s="7">
        <v>3.93</v>
      </c>
    </row>
    <row r="9" spans="1:14">
      <c r="A9" s="7" t="s">
        <v>57</v>
      </c>
      <c r="B9" s="7">
        <v>54</v>
      </c>
      <c r="C9" s="7">
        <v>-42</v>
      </c>
      <c r="D9" s="7">
        <v>-83</v>
      </c>
      <c r="E9" s="7">
        <v>-91</v>
      </c>
      <c r="F9" s="7">
        <v>-94</v>
      </c>
      <c r="G9" s="7">
        <v>-95</v>
      </c>
      <c r="H9" s="7">
        <v>-93</v>
      </c>
      <c r="I9" s="7">
        <v>-85</v>
      </c>
      <c r="J9" s="7">
        <v>-75</v>
      </c>
    </row>
    <row r="12" spans="1:14">
      <c r="A12" s="2" t="s">
        <v>61</v>
      </c>
      <c r="B12" s="2"/>
      <c r="C12" s="2"/>
      <c r="D12" s="2"/>
      <c r="E12" s="2"/>
      <c r="F12" s="2"/>
      <c r="G12" s="2"/>
      <c r="H12" s="2"/>
      <c r="I12" s="2"/>
      <c r="J12" s="2"/>
    </row>
    <row r="13" spans="1:14">
      <c r="A13" s="7" t="s">
        <v>59</v>
      </c>
      <c r="B13" s="7">
        <v>2.73</v>
      </c>
      <c r="C13" s="7">
        <v>2.93</v>
      </c>
      <c r="D13" s="7">
        <v>3.13</v>
      </c>
      <c r="E13" s="7">
        <v>3.23</v>
      </c>
      <c r="F13" s="7">
        <v>3.33</v>
      </c>
      <c r="G13" s="7">
        <v>3.43</v>
      </c>
      <c r="H13" s="7">
        <v>3.53</v>
      </c>
      <c r="I13" s="7">
        <v>3.73</v>
      </c>
      <c r="J13" s="7">
        <v>3.93</v>
      </c>
    </row>
    <row r="14" spans="1:14">
      <c r="A14" s="7" t="s">
        <v>57</v>
      </c>
      <c r="B14" s="15">
        <v>115</v>
      </c>
      <c r="C14" s="7">
        <v>-4</v>
      </c>
      <c r="D14" s="7">
        <v>-58</v>
      </c>
      <c r="E14" s="7">
        <v>-78</v>
      </c>
      <c r="F14" s="7">
        <v>-81</v>
      </c>
      <c r="G14" s="7">
        <v>-81</v>
      </c>
      <c r="H14" s="7">
        <v>-80</v>
      </c>
      <c r="I14" s="7">
        <v>-77</v>
      </c>
      <c r="J14" s="7">
        <v>-69</v>
      </c>
    </row>
    <row r="17" spans="1:14">
      <c r="A17" s="2" t="s">
        <v>62</v>
      </c>
      <c r="B17" s="2"/>
      <c r="C17" s="2"/>
      <c r="D17" s="2"/>
      <c r="E17" s="2"/>
      <c r="F17" s="2"/>
      <c r="G17" s="2"/>
      <c r="H17" s="2"/>
      <c r="I17" s="2"/>
      <c r="J17" s="2"/>
    </row>
    <row r="18" spans="1:14">
      <c r="A18" s="7" t="s">
        <v>59</v>
      </c>
      <c r="B18" s="7">
        <v>2.73</v>
      </c>
      <c r="C18" s="7">
        <v>2.93</v>
      </c>
      <c r="D18" s="7">
        <v>3.13</v>
      </c>
      <c r="E18" s="7">
        <v>3.23</v>
      </c>
      <c r="F18" s="7">
        <v>3.33</v>
      </c>
      <c r="G18" s="7">
        <v>3.43</v>
      </c>
      <c r="H18" s="7">
        <v>3.53</v>
      </c>
      <c r="I18" s="7">
        <v>3.73</v>
      </c>
      <c r="J18" s="7">
        <v>3.93</v>
      </c>
    </row>
    <row r="19" spans="1:14">
      <c r="A19" s="7" t="s">
        <v>57</v>
      </c>
      <c r="B19" s="15">
        <v>77</v>
      </c>
      <c r="C19" s="7">
        <v>-28</v>
      </c>
      <c r="D19" s="7">
        <v>-71</v>
      </c>
      <c r="E19" s="7">
        <v>-79</v>
      </c>
      <c r="F19" s="7">
        <v>-83</v>
      </c>
      <c r="G19" s="7">
        <v>-83</v>
      </c>
      <c r="H19" s="7">
        <v>-80</v>
      </c>
      <c r="I19" s="7">
        <v>-72</v>
      </c>
      <c r="J19" s="7">
        <v>-63</v>
      </c>
    </row>
    <row r="22" spans="1:14">
      <c r="A22" s="2" t="s">
        <v>63</v>
      </c>
      <c r="B22" s="2"/>
      <c r="C22" s="2"/>
      <c r="D22" s="2"/>
      <c r="E22" s="2"/>
      <c r="F22" s="2"/>
      <c r="G22" s="2"/>
      <c r="H22" s="2"/>
      <c r="I22" s="2"/>
      <c r="J22" s="2"/>
    </row>
    <row r="23" spans="1:14">
      <c r="A23" s="7" t="s">
        <v>59</v>
      </c>
      <c r="B23" s="7">
        <v>2.73</v>
      </c>
      <c r="C23" s="7">
        <v>2.93</v>
      </c>
      <c r="D23" s="7">
        <v>3.13</v>
      </c>
      <c r="E23" s="7">
        <v>3.23</v>
      </c>
      <c r="F23" s="7">
        <v>3.33</v>
      </c>
      <c r="G23" s="7">
        <v>3.43</v>
      </c>
      <c r="H23" s="7">
        <v>3.53</v>
      </c>
      <c r="I23" s="7">
        <v>3.73</v>
      </c>
      <c r="J23" s="7">
        <v>3.93</v>
      </c>
    </row>
    <row r="24" spans="1:14">
      <c r="A24" s="7" t="s">
        <v>57</v>
      </c>
      <c r="B24" s="15">
        <v>44</v>
      </c>
      <c r="C24" s="7">
        <v>-44</v>
      </c>
      <c r="D24" s="7">
        <v>-76</v>
      </c>
      <c r="E24" s="7">
        <v>-81</v>
      </c>
      <c r="F24" s="7">
        <v>-81</v>
      </c>
      <c r="G24" s="7">
        <v>-79</v>
      </c>
      <c r="H24" s="7">
        <v>-75</v>
      </c>
      <c r="I24" s="7">
        <v>-65</v>
      </c>
      <c r="J24" s="7">
        <v>-54</v>
      </c>
    </row>
    <row r="27" spans="1:14">
      <c r="A27" s="2" t="s">
        <v>64</v>
      </c>
      <c r="B27" s="2"/>
      <c r="C27" s="2"/>
      <c r="D27" s="2"/>
      <c r="E27" s="2"/>
      <c r="F27" s="2"/>
      <c r="G27" s="2"/>
      <c r="H27" s="2"/>
      <c r="I27" s="2"/>
      <c r="J27" s="2"/>
    </row>
    <row r="28" spans="1:14">
      <c r="A28" s="7" t="s">
        <v>59</v>
      </c>
      <c r="B28" s="7">
        <v>2.73</v>
      </c>
      <c r="C28" s="7">
        <v>2.93</v>
      </c>
      <c r="D28" s="7">
        <v>3.13</v>
      </c>
      <c r="E28" s="7">
        <v>3.23</v>
      </c>
      <c r="F28" s="7">
        <v>3.33</v>
      </c>
      <c r="G28" s="7">
        <v>3.43</v>
      </c>
      <c r="H28" s="7">
        <v>3.53</v>
      </c>
      <c r="I28" s="7">
        <v>3.73</v>
      </c>
      <c r="J28" s="7">
        <v>3.93</v>
      </c>
    </row>
    <row r="29" spans="1:14">
      <c r="A29" s="7" t="s">
        <v>57</v>
      </c>
      <c r="B29" s="15">
        <v>43</v>
      </c>
      <c r="C29" s="7">
        <v>-40</v>
      </c>
      <c r="D29" s="7">
        <v>-71</v>
      </c>
      <c r="E29" s="7">
        <v>-76</v>
      </c>
      <c r="F29" s="7">
        <v>-76</v>
      </c>
      <c r="G29" s="7">
        <v>-74</v>
      </c>
      <c r="H29" s="7">
        <v>-70</v>
      </c>
      <c r="I29" s="7">
        <v>-60</v>
      </c>
      <c r="J29" s="7">
        <v>-50</v>
      </c>
    </row>
    <row r="32" spans="1:14">
      <c r="A32" s="2" t="s">
        <v>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7" t="s">
        <v>59</v>
      </c>
      <c r="B33" s="15">
        <v>2.73</v>
      </c>
      <c r="C33" s="7">
        <v>2.93</v>
      </c>
      <c r="D33" s="7">
        <v>3.13</v>
      </c>
      <c r="E33" s="7">
        <v>3.18</v>
      </c>
      <c r="F33" s="7">
        <v>3.23</v>
      </c>
      <c r="G33" s="7">
        <v>3.28</v>
      </c>
      <c r="H33" s="7">
        <v>3.33</v>
      </c>
      <c r="I33" s="7">
        <v>3.38</v>
      </c>
      <c r="J33" s="7">
        <v>3.43</v>
      </c>
      <c r="K33" s="7">
        <v>3.48</v>
      </c>
      <c r="L33" s="7">
        <v>3.53</v>
      </c>
      <c r="M33" s="7">
        <v>3.73</v>
      </c>
      <c r="N33" s="7">
        <v>3.93</v>
      </c>
    </row>
    <row r="34" spans="1:14">
      <c r="A34" s="7" t="s">
        <v>57</v>
      </c>
      <c r="B34" s="15">
        <v>49</v>
      </c>
      <c r="C34" s="7">
        <v>-35</v>
      </c>
      <c r="D34" s="7">
        <v>-67</v>
      </c>
      <c r="E34" s="7">
        <v>-70</v>
      </c>
      <c r="F34" s="7">
        <v>-71</v>
      </c>
      <c r="G34" s="7">
        <v>-72</v>
      </c>
      <c r="H34" s="7">
        <v>-72</v>
      </c>
      <c r="I34" s="7">
        <v>-72</v>
      </c>
      <c r="J34" s="7">
        <v>-71</v>
      </c>
      <c r="K34" s="7">
        <v>-69</v>
      </c>
      <c r="L34" s="7">
        <v>-67</v>
      </c>
      <c r="M34" s="7">
        <v>-57</v>
      </c>
      <c r="N34" s="7">
        <v>-47</v>
      </c>
    </row>
  </sheetData>
  <mergeCells count="7">
    <mergeCell ref="A2:N2"/>
    <mergeCell ref="A7:J7"/>
    <mergeCell ref="A12:J12"/>
    <mergeCell ref="A32:N32"/>
    <mergeCell ref="A27:J27"/>
    <mergeCell ref="A22:J22"/>
    <mergeCell ref="A17:J1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44CB-9E52-D64C-BDC9-B42DAB2DF7B9}">
  <dimension ref="A1:H22"/>
  <sheetViews>
    <sheetView topLeftCell="A2" workbookViewId="0">
      <selection activeCell="G29" sqref="G29"/>
    </sheetView>
  </sheetViews>
  <sheetFormatPr baseColWidth="10" defaultRowHeight="23"/>
  <cols>
    <col min="1" max="1" width="39.6640625" style="3" bestFit="1" customWidth="1"/>
    <col min="2" max="2" width="21.1640625" style="3" bestFit="1" customWidth="1"/>
    <col min="3" max="8" width="14.33203125" style="3" bestFit="1" customWidth="1"/>
    <col min="9" max="16384" width="10.83203125" style="3"/>
  </cols>
  <sheetData>
    <row r="1" spans="1:8">
      <c r="A1" s="4" t="s">
        <v>66</v>
      </c>
      <c r="B1" s="4"/>
      <c r="C1" s="4"/>
      <c r="D1" s="4"/>
      <c r="E1" s="4"/>
      <c r="F1" s="4"/>
      <c r="G1" s="4"/>
      <c r="H1" s="4"/>
    </row>
    <row r="2" spans="1:8">
      <c r="A2" s="3" t="s">
        <v>25</v>
      </c>
      <c r="B2" s="7" t="s">
        <v>57</v>
      </c>
    </row>
    <row r="3" spans="1:8">
      <c r="A3" s="3" t="s">
        <v>3</v>
      </c>
      <c r="B3" s="3">
        <v>-156</v>
      </c>
    </row>
    <row r="4" spans="1:8">
      <c r="A4" s="3" t="s">
        <v>67</v>
      </c>
      <c r="B4" s="3">
        <v>-111</v>
      </c>
    </row>
    <row r="5" spans="1:8">
      <c r="A5" s="3" t="s">
        <v>11</v>
      </c>
      <c r="B5" s="3">
        <v>-130</v>
      </c>
    </row>
    <row r="6" spans="1:8">
      <c r="A6" s="3" t="s">
        <v>68</v>
      </c>
      <c r="B6" s="3">
        <v>-138</v>
      </c>
    </row>
    <row r="8" spans="1:8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12" t="s">
        <v>76</v>
      </c>
      <c r="H8" s="3" t="s">
        <v>77</v>
      </c>
    </row>
    <row r="9" spans="1:8">
      <c r="A9" s="3" t="s">
        <v>2</v>
      </c>
      <c r="B9" s="3">
        <v>-165</v>
      </c>
      <c r="C9" s="3">
        <v>-150</v>
      </c>
      <c r="D9" s="3">
        <v>-144</v>
      </c>
      <c r="E9" s="3">
        <v>-142</v>
      </c>
      <c r="F9" s="3">
        <v>-140</v>
      </c>
      <c r="G9" s="3">
        <v>-136</v>
      </c>
      <c r="H9" s="3">
        <v>-135</v>
      </c>
    </row>
    <row r="14" spans="1:8">
      <c r="A14" s="4" t="s">
        <v>69</v>
      </c>
      <c r="B14" s="4"/>
      <c r="C14" s="4"/>
      <c r="D14" s="4"/>
      <c r="E14" s="4"/>
      <c r="F14" s="4"/>
      <c r="G14" s="4"/>
      <c r="H14" s="4"/>
    </row>
    <row r="15" spans="1:8">
      <c r="A15" s="3" t="s">
        <v>25</v>
      </c>
      <c r="B15" s="7" t="s">
        <v>57</v>
      </c>
    </row>
    <row r="16" spans="1:8">
      <c r="A16" s="3" t="s">
        <v>3</v>
      </c>
      <c r="B16" s="3">
        <v>-58</v>
      </c>
    </row>
    <row r="17" spans="1:8">
      <c r="A17" s="3" t="s">
        <v>67</v>
      </c>
      <c r="B17" s="3">
        <v>-16</v>
      </c>
    </row>
    <row r="18" spans="1:8">
      <c r="A18" s="3" t="s">
        <v>11</v>
      </c>
      <c r="B18" s="3">
        <v>-33</v>
      </c>
    </row>
    <row r="19" spans="1:8">
      <c r="A19" s="3" t="s">
        <v>68</v>
      </c>
      <c r="B19" s="3">
        <v>-41</v>
      </c>
    </row>
    <row r="21" spans="1:8">
      <c r="A21" s="3" t="s">
        <v>70</v>
      </c>
      <c r="B21" s="3" t="s">
        <v>71</v>
      </c>
      <c r="C21" s="3" t="s">
        <v>72</v>
      </c>
      <c r="D21" s="3" t="s">
        <v>73</v>
      </c>
      <c r="E21" s="3" t="s">
        <v>74</v>
      </c>
      <c r="F21" s="3" t="s">
        <v>75</v>
      </c>
      <c r="G21" s="12" t="s">
        <v>76</v>
      </c>
      <c r="H21" s="3" t="s">
        <v>77</v>
      </c>
    </row>
    <row r="22" spans="1:8">
      <c r="A22" s="3" t="s">
        <v>2</v>
      </c>
      <c r="B22" s="3">
        <v>-62</v>
      </c>
      <c r="C22" s="3">
        <v>-50</v>
      </c>
      <c r="D22" s="3">
        <v>-42</v>
      </c>
      <c r="E22" s="3">
        <v>-40</v>
      </c>
      <c r="F22" s="3">
        <v>-40</v>
      </c>
      <c r="G22" s="3">
        <v>-38</v>
      </c>
      <c r="H22" s="3">
        <v>-38</v>
      </c>
    </row>
  </sheetData>
  <mergeCells count="2">
    <mergeCell ref="A1:H1"/>
    <mergeCell ref="A14:H1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2D11-F837-1945-82D1-DECD743E7030}">
  <dimension ref="A1:F18"/>
  <sheetViews>
    <sheetView topLeftCell="A3" workbookViewId="0">
      <selection activeCell="F19" sqref="F19"/>
    </sheetView>
  </sheetViews>
  <sheetFormatPr baseColWidth="10" defaultRowHeight="23"/>
  <cols>
    <col min="1" max="1" width="48" style="3" bestFit="1" customWidth="1"/>
    <col min="2" max="6" width="20.83203125" style="3" customWidth="1"/>
    <col min="7" max="16384" width="10.83203125" style="3"/>
  </cols>
  <sheetData>
    <row r="1" spans="1:6">
      <c r="A1" s="3" t="s">
        <v>8</v>
      </c>
    </row>
    <row r="2" spans="1:6">
      <c r="A2" s="3" t="s">
        <v>7</v>
      </c>
      <c r="B2" s="3">
        <v>24</v>
      </c>
      <c r="C2" s="3">
        <v>96</v>
      </c>
      <c r="D2" s="3">
        <v>216</v>
      </c>
      <c r="E2" s="3">
        <v>384</v>
      </c>
      <c r="F2" s="5" t="s">
        <v>15</v>
      </c>
    </row>
    <row r="3" spans="1:6">
      <c r="A3" s="3" t="s">
        <v>57</v>
      </c>
      <c r="B3" s="3">
        <v>-138</v>
      </c>
      <c r="C3" s="3">
        <v>-128</v>
      </c>
      <c r="D3" s="3">
        <v>-122</v>
      </c>
      <c r="E3" s="3">
        <v>-121</v>
      </c>
      <c r="F3" s="3">
        <v>-114</v>
      </c>
    </row>
    <row r="6" spans="1:6">
      <c r="A6" s="3" t="s">
        <v>12</v>
      </c>
    </row>
    <row r="7" spans="1:6">
      <c r="A7" s="3" t="s">
        <v>7</v>
      </c>
      <c r="B7" s="3">
        <v>32</v>
      </c>
      <c r="C7" s="3">
        <v>128</v>
      </c>
      <c r="D7" s="3">
        <v>200</v>
      </c>
      <c r="E7" s="3">
        <v>392</v>
      </c>
      <c r="F7" s="5" t="s">
        <v>15</v>
      </c>
    </row>
    <row r="8" spans="1:6">
      <c r="A8" s="3" t="s">
        <v>57</v>
      </c>
      <c r="B8" s="3">
        <v>-79</v>
      </c>
      <c r="C8" s="3">
        <v>-112</v>
      </c>
      <c r="D8" s="3">
        <v>-116</v>
      </c>
      <c r="E8" s="3">
        <v>-116</v>
      </c>
      <c r="F8" s="3">
        <v>-117</v>
      </c>
    </row>
    <row r="11" spans="1:6">
      <c r="A11" s="3" t="s">
        <v>13</v>
      </c>
    </row>
    <row r="12" spans="1:6">
      <c r="A12" s="3" t="s">
        <v>7</v>
      </c>
      <c r="B12" s="3">
        <v>24</v>
      </c>
      <c r="C12" s="3">
        <v>96</v>
      </c>
      <c r="D12" s="3">
        <v>216</v>
      </c>
      <c r="E12" s="3">
        <v>384</v>
      </c>
      <c r="F12" s="5" t="s">
        <v>15</v>
      </c>
    </row>
    <row r="13" spans="1:6">
      <c r="A13" s="3" t="s">
        <v>57</v>
      </c>
      <c r="B13" s="3">
        <v>-40</v>
      </c>
      <c r="C13" s="3">
        <v>-90</v>
      </c>
      <c r="D13" s="3">
        <v>-100</v>
      </c>
      <c r="E13" s="3">
        <v>-104</v>
      </c>
      <c r="F13" s="3">
        <v>-107</v>
      </c>
    </row>
    <row r="16" spans="1:6">
      <c r="A16" s="3" t="s">
        <v>14</v>
      </c>
    </row>
    <row r="17" spans="1:6">
      <c r="A17" s="3" t="s">
        <v>7</v>
      </c>
      <c r="B17" s="3">
        <v>32</v>
      </c>
      <c r="C17" s="3">
        <v>128</v>
      </c>
      <c r="D17" s="3">
        <v>200</v>
      </c>
      <c r="E17" s="3">
        <v>392</v>
      </c>
      <c r="F17" s="5" t="s">
        <v>15</v>
      </c>
    </row>
    <row r="18" spans="1:6">
      <c r="A18" s="3" t="s">
        <v>57</v>
      </c>
      <c r="B18" s="3">
        <v>-64</v>
      </c>
      <c r="C18" s="3">
        <v>-99</v>
      </c>
      <c r="D18" s="3">
        <v>-106</v>
      </c>
      <c r="E18" s="3">
        <v>-104</v>
      </c>
      <c r="F18" s="3">
        <v>-106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1549-10EE-A045-B1AC-E42655B52DD7}">
  <dimension ref="A1:V20"/>
  <sheetViews>
    <sheetView workbookViewId="0">
      <selection activeCell="B2" sqref="B2"/>
    </sheetView>
  </sheetViews>
  <sheetFormatPr baseColWidth="10" defaultRowHeight="23"/>
  <cols>
    <col min="1" max="1" width="22.33203125" style="3" bestFit="1" customWidth="1"/>
    <col min="2" max="2" width="22" style="3" bestFit="1" customWidth="1"/>
    <col min="3" max="6" width="12.83203125" style="3" bestFit="1" customWidth="1"/>
    <col min="7" max="8" width="10.83203125" style="3"/>
    <col min="9" max="9" width="22.33203125" style="3" bestFit="1" customWidth="1"/>
    <col min="10" max="10" width="22" style="3" bestFit="1" customWidth="1"/>
    <col min="11" max="14" width="12.83203125" style="3" bestFit="1" customWidth="1"/>
    <col min="15" max="16" width="10.83203125" style="3"/>
    <col min="17" max="17" width="22.33203125" style="3" bestFit="1" customWidth="1"/>
    <col min="18" max="18" width="22" style="3" bestFit="1" customWidth="1"/>
    <col min="19" max="22" width="12.83203125" style="3" bestFit="1" customWidth="1"/>
    <col min="23" max="16384" width="10.83203125" style="3"/>
  </cols>
  <sheetData>
    <row r="1" spans="1:22">
      <c r="A1" s="7"/>
      <c r="B1" s="7"/>
      <c r="C1" s="2" t="s">
        <v>7</v>
      </c>
      <c r="D1" s="2"/>
      <c r="E1" s="2"/>
      <c r="F1" s="2"/>
      <c r="I1" s="7"/>
      <c r="J1" s="7"/>
      <c r="K1" s="2" t="s">
        <v>7</v>
      </c>
      <c r="L1" s="2"/>
      <c r="M1" s="2"/>
      <c r="N1" s="2"/>
      <c r="Q1" s="7"/>
      <c r="R1" s="7"/>
      <c r="S1" s="2" t="s">
        <v>7</v>
      </c>
      <c r="T1" s="2"/>
      <c r="U1" s="2"/>
      <c r="V1" s="2"/>
    </row>
    <row r="2" spans="1:22">
      <c r="A2" s="10"/>
      <c r="B2" s="7" t="s">
        <v>78</v>
      </c>
      <c r="C2" s="7">
        <v>24</v>
      </c>
      <c r="D2" s="7">
        <v>96</v>
      </c>
      <c r="E2" s="7">
        <v>216</v>
      </c>
      <c r="F2" s="7">
        <v>384</v>
      </c>
      <c r="I2" s="10"/>
      <c r="J2" s="7" t="s">
        <v>79</v>
      </c>
      <c r="K2" s="7">
        <v>24</v>
      </c>
      <c r="L2" s="7">
        <v>96</v>
      </c>
      <c r="M2" s="7">
        <v>216</v>
      </c>
      <c r="N2" s="7">
        <v>384</v>
      </c>
      <c r="Q2" s="10"/>
      <c r="R2" s="7" t="s">
        <v>80</v>
      </c>
      <c r="S2" s="7">
        <v>24</v>
      </c>
      <c r="T2" s="7">
        <v>96</v>
      </c>
      <c r="U2" s="7">
        <v>216</v>
      </c>
      <c r="V2" s="7">
        <v>384</v>
      </c>
    </row>
    <row r="3" spans="1:22">
      <c r="A3" s="2" t="s">
        <v>21</v>
      </c>
      <c r="B3" s="7">
        <v>0</v>
      </c>
      <c r="C3" s="7">
        <v>-2.7000000000000001E-3</v>
      </c>
      <c r="D3" s="7">
        <v>-2.5999999999999999E-3</v>
      </c>
      <c r="E3" s="7">
        <v>-5.4000000000000003E-3</v>
      </c>
      <c r="F3" s="7">
        <v>-1.35E-2</v>
      </c>
      <c r="I3" s="2" t="s">
        <v>21</v>
      </c>
      <c r="J3" s="7">
        <v>0</v>
      </c>
      <c r="K3" s="7">
        <f>-0.0021</f>
        <v>-2.0999999999999999E-3</v>
      </c>
      <c r="L3" s="7">
        <v>-2.0999999999999999E-3</v>
      </c>
      <c r="M3" s="7">
        <v>-3.7000000000000002E-3</v>
      </c>
      <c r="N3" s="7">
        <v>-9.5999999999999992E-3</v>
      </c>
      <c r="Q3" s="2" t="s">
        <v>21</v>
      </c>
      <c r="R3" s="7">
        <v>0</v>
      </c>
      <c r="S3" s="7">
        <v>-0.35049999999999998</v>
      </c>
      <c r="T3" s="7">
        <v>-0.27900000000000003</v>
      </c>
      <c r="U3" s="7">
        <v>-0.22470000000000001</v>
      </c>
      <c r="V3" s="7">
        <v>-0.19339999999999999</v>
      </c>
    </row>
    <row r="4" spans="1:22">
      <c r="A4" s="2"/>
      <c r="B4" s="7">
        <v>30</v>
      </c>
      <c r="C4" s="7">
        <v>-5.9999999999999995E-4</v>
      </c>
      <c r="D4" s="7">
        <v>-2.3999999999999998E-3</v>
      </c>
      <c r="E4" s="7">
        <v>-4.8999999999999998E-3</v>
      </c>
      <c r="F4" s="7">
        <v>-1.1900000000000001E-2</v>
      </c>
      <c r="I4" s="2"/>
      <c r="J4" s="7">
        <v>30</v>
      </c>
      <c r="K4" s="7">
        <v>-0.20619999999999999</v>
      </c>
      <c r="L4" s="7">
        <v>-0.374</v>
      </c>
      <c r="M4" s="7">
        <v>-0.45839999999999997</v>
      </c>
      <c r="N4" s="7">
        <v>-0.50190000000000001</v>
      </c>
      <c r="Q4" s="2"/>
      <c r="R4" s="7">
        <v>30</v>
      </c>
      <c r="S4" s="7">
        <v>-0.32569999999999999</v>
      </c>
      <c r="T4" s="7">
        <v>-0.2581</v>
      </c>
      <c r="U4" s="7">
        <v>-0.20799999999999999</v>
      </c>
      <c r="V4" s="7">
        <v>-0.17979999999999999</v>
      </c>
    </row>
    <row r="5" spans="1:22">
      <c r="A5" s="2"/>
      <c r="B5" s="7">
        <v>60</v>
      </c>
      <c r="C5" s="7">
        <v>-1.1000000000000001E-3</v>
      </c>
      <c r="D5" s="7">
        <v>-2.5000000000000001E-3</v>
      </c>
      <c r="E5" s="7">
        <v>-3.5000000000000001E-3</v>
      </c>
      <c r="F5" s="7">
        <v>-8.0999999999999996E-3</v>
      </c>
      <c r="I5" s="2"/>
      <c r="J5" s="7">
        <v>60</v>
      </c>
      <c r="K5" s="7">
        <v>-0.41980000000000001</v>
      </c>
      <c r="L5" s="7">
        <v>-0.66649999999999998</v>
      </c>
      <c r="M5" s="7">
        <v>-0.79069999999999996</v>
      </c>
      <c r="N5" s="7">
        <v>-0.85450000000000004</v>
      </c>
      <c r="Q5" s="2"/>
      <c r="R5" s="7">
        <v>60</v>
      </c>
      <c r="S5" s="7">
        <v>-0.2581</v>
      </c>
      <c r="T5" s="7">
        <v>-0.19389999999999999</v>
      </c>
      <c r="U5" s="7">
        <v>-0.158</v>
      </c>
      <c r="V5" s="7">
        <v>-0.13780000000000001</v>
      </c>
    </row>
    <row r="6" spans="1:22">
      <c r="A6" s="2"/>
      <c r="B6" s="7">
        <v>90</v>
      </c>
      <c r="C6" s="7">
        <v>-1.9E-3</v>
      </c>
      <c r="D6" s="7">
        <v>-1.9E-3</v>
      </c>
      <c r="E6" s="7">
        <v>-2E-3</v>
      </c>
      <c r="F6" s="7">
        <v>-3.7000000000000002E-3</v>
      </c>
      <c r="I6" s="2"/>
      <c r="J6" s="7">
        <v>90</v>
      </c>
      <c r="K6" s="7">
        <v>-0.6089</v>
      </c>
      <c r="L6" s="7">
        <v>-0.83879999999999999</v>
      </c>
      <c r="M6" s="7">
        <v>-0.95589999999999997</v>
      </c>
      <c r="N6" s="7">
        <v>-1.0123</v>
      </c>
      <c r="Q6" s="2"/>
      <c r="R6" s="7">
        <v>90</v>
      </c>
      <c r="S6" s="7">
        <v>-0.14499999999999999</v>
      </c>
      <c r="T6" s="7">
        <v>-9.7000000000000003E-2</v>
      </c>
      <c r="U6" s="7">
        <v>-7.6899999999999996E-2</v>
      </c>
      <c r="V6" s="7">
        <v>-6.7500000000000004E-2</v>
      </c>
    </row>
    <row r="7" spans="1:22">
      <c r="A7" s="2"/>
      <c r="B7" s="7">
        <v>120</v>
      </c>
      <c r="C7" s="7">
        <v>-1.6999999999999999E-3</v>
      </c>
      <c r="D7" s="7">
        <v>-1.2999999999999999E-3</v>
      </c>
      <c r="E7" s="7">
        <v>-8.0000000000000004E-4</v>
      </c>
      <c r="F7" s="7">
        <v>4.0000000000000002E-4</v>
      </c>
      <c r="I7" s="2"/>
      <c r="J7" s="7">
        <v>120</v>
      </c>
      <c r="K7" s="7">
        <v>-0.63800000000000001</v>
      </c>
      <c r="L7" s="7">
        <v>-0.80210000000000004</v>
      </c>
      <c r="M7" s="7">
        <v>-0.8861</v>
      </c>
      <c r="N7" s="7">
        <v>-0.91749999999999998</v>
      </c>
      <c r="Q7" s="2"/>
      <c r="R7" s="7">
        <v>120</v>
      </c>
      <c r="S7" s="7">
        <v>4.3799999999999999E-2</v>
      </c>
      <c r="T7" s="7">
        <v>4.8599999999999997E-2</v>
      </c>
      <c r="U7" s="7">
        <v>4.5600000000000002E-2</v>
      </c>
      <c r="V7" s="7">
        <v>4.1300000000000003E-2</v>
      </c>
    </row>
    <row r="8" spans="1:22">
      <c r="A8" s="2"/>
      <c r="B8" s="7">
        <v>150</v>
      </c>
      <c r="C8" s="7">
        <v>-2.9999999999999997E-4</v>
      </c>
      <c r="D8" s="7">
        <v>2.9999999999999997E-4</v>
      </c>
      <c r="E8" s="7">
        <v>8.0000000000000004E-4</v>
      </c>
      <c r="F8" s="7">
        <v>5.1000000000000004E-3</v>
      </c>
      <c r="I8" s="2"/>
      <c r="J8" s="7">
        <v>150</v>
      </c>
      <c r="K8" s="7">
        <v>-0.38419999999999999</v>
      </c>
      <c r="L8" s="7">
        <v>-0.48230000000000001</v>
      </c>
      <c r="M8" s="7">
        <v>-0.52569999999999995</v>
      </c>
      <c r="N8" s="7">
        <v>-0.54179999999999995</v>
      </c>
      <c r="Q8" s="2"/>
      <c r="R8" s="7">
        <v>150</v>
      </c>
      <c r="S8" s="7">
        <v>0.18329999999999999</v>
      </c>
      <c r="T8" s="7">
        <v>0.1517</v>
      </c>
      <c r="U8" s="7">
        <v>0.12790000000000001</v>
      </c>
      <c r="V8" s="7">
        <v>0.1128</v>
      </c>
    </row>
    <row r="9" spans="1:22">
      <c r="A9"/>
      <c r="B9" s="7">
        <v>180</v>
      </c>
      <c r="C9" s="7">
        <v>1E-3</v>
      </c>
      <c r="D9" s="7">
        <v>0</v>
      </c>
      <c r="E9" s="7">
        <v>5.9999999999999995E-4</v>
      </c>
      <c r="F9" s="7">
        <v>6.3E-3</v>
      </c>
      <c r="I9"/>
      <c r="J9" s="7">
        <v>180</v>
      </c>
      <c r="K9" s="7">
        <v>1.1000000000000001E-3</v>
      </c>
      <c r="L9" s="7">
        <v>8.9999999999999998E-4</v>
      </c>
      <c r="M9" s="7">
        <v>3.5999999999999999E-3</v>
      </c>
      <c r="N9" s="7">
        <v>1.17E-2</v>
      </c>
      <c r="Q9"/>
      <c r="R9" s="7">
        <v>180</v>
      </c>
      <c r="S9" s="7">
        <v>0.2412</v>
      </c>
      <c r="T9" s="7">
        <v>0.1976</v>
      </c>
      <c r="U9" s="7">
        <v>0.16209999999999999</v>
      </c>
      <c r="V9" s="7">
        <v>0.14299999999999999</v>
      </c>
    </row>
    <row r="12" spans="1:22">
      <c r="C12" s="3" t="s">
        <v>6</v>
      </c>
      <c r="K12" s="3" t="s">
        <v>6</v>
      </c>
      <c r="S12" s="3" t="s">
        <v>6</v>
      </c>
    </row>
    <row r="13" spans="1:22">
      <c r="B13" s="3" t="s">
        <v>81</v>
      </c>
      <c r="C13" s="3">
        <v>24</v>
      </c>
      <c r="D13" s="3">
        <v>96</v>
      </c>
      <c r="E13" s="3">
        <v>216</v>
      </c>
      <c r="F13" s="3">
        <v>384</v>
      </c>
      <c r="J13" s="3" t="s">
        <v>22</v>
      </c>
      <c r="K13" s="3">
        <v>24</v>
      </c>
      <c r="L13" s="3">
        <v>96</v>
      </c>
      <c r="M13" s="3">
        <v>216</v>
      </c>
      <c r="N13" s="3">
        <v>384</v>
      </c>
      <c r="R13" s="3" t="s">
        <v>82</v>
      </c>
      <c r="S13" s="3">
        <v>24</v>
      </c>
      <c r="T13" s="3">
        <v>96</v>
      </c>
      <c r="U13" s="3">
        <v>216</v>
      </c>
      <c r="V13" s="3">
        <v>384</v>
      </c>
    </row>
    <row r="14" spans="1:22">
      <c r="A14" s="3" t="s">
        <v>20</v>
      </c>
      <c r="B14" s="3">
        <v>0</v>
      </c>
      <c r="C14" s="3">
        <v>1.0800000000000001E-2</v>
      </c>
      <c r="D14" s="3">
        <v>1.09E-2</v>
      </c>
      <c r="E14" s="3">
        <v>8.0999999999999996E-3</v>
      </c>
      <c r="F14" s="3">
        <v>0</v>
      </c>
      <c r="I14" s="3" t="s">
        <v>20</v>
      </c>
      <c r="J14" s="3">
        <v>0</v>
      </c>
      <c r="K14" s="3">
        <v>7.4999999999999997E-3</v>
      </c>
      <c r="L14" s="3">
        <v>7.4999999999999997E-3</v>
      </c>
      <c r="M14" s="3">
        <v>5.899999999999999E-3</v>
      </c>
      <c r="N14" s="3">
        <v>0</v>
      </c>
      <c r="Q14" s="3" t="s">
        <v>20</v>
      </c>
      <c r="R14" s="3">
        <v>0</v>
      </c>
      <c r="S14" s="3">
        <v>-0.15709999999999999</v>
      </c>
      <c r="T14" s="3">
        <v>-8.5600000000000037E-2</v>
      </c>
      <c r="U14" s="3">
        <v>-3.1300000000000022E-2</v>
      </c>
      <c r="V14" s="3">
        <v>0</v>
      </c>
    </row>
    <row r="15" spans="1:22">
      <c r="B15" s="3">
        <v>30</v>
      </c>
      <c r="C15" s="3">
        <v>1.1300000000000001E-2</v>
      </c>
      <c r="D15" s="3">
        <v>9.5000000000000015E-3</v>
      </c>
      <c r="E15" s="3">
        <v>7.000000000000001E-3</v>
      </c>
      <c r="F15" s="3">
        <v>0</v>
      </c>
      <c r="J15" s="3">
        <v>30</v>
      </c>
      <c r="K15" s="3">
        <v>0.29570000000000002</v>
      </c>
      <c r="L15" s="3">
        <v>0.12790000000000001</v>
      </c>
      <c r="M15" s="3">
        <v>4.3500000000000039E-2</v>
      </c>
      <c r="N15" s="3">
        <v>0</v>
      </c>
      <c r="R15" s="3">
        <v>30</v>
      </c>
      <c r="S15" s="3">
        <v>-0.1459</v>
      </c>
      <c r="T15" s="3">
        <v>-7.8300000000000008E-2</v>
      </c>
      <c r="U15" s="3">
        <v>-2.8200000000000003E-2</v>
      </c>
      <c r="V15" s="3">
        <v>0</v>
      </c>
    </row>
    <row r="16" spans="1:22">
      <c r="B16" s="3">
        <v>60</v>
      </c>
      <c r="C16" s="3">
        <v>6.9999999999999993E-3</v>
      </c>
      <c r="D16" s="3">
        <v>5.5999999999999991E-3</v>
      </c>
      <c r="E16" s="3">
        <v>4.5999999999999999E-3</v>
      </c>
      <c r="F16" s="3">
        <v>0</v>
      </c>
      <c r="J16" s="3">
        <v>60</v>
      </c>
      <c r="K16" s="3">
        <v>0.43470000000000003</v>
      </c>
      <c r="L16" s="3">
        <v>0.18800000000000006</v>
      </c>
      <c r="M16" s="3">
        <v>6.3800000000000079E-2</v>
      </c>
      <c r="N16" s="3">
        <v>0</v>
      </c>
      <c r="R16" s="3">
        <v>60</v>
      </c>
      <c r="S16" s="3">
        <v>-0.12029999999999999</v>
      </c>
      <c r="T16" s="3">
        <v>-5.6099999999999983E-2</v>
      </c>
      <c r="U16" s="3">
        <v>-2.0199999999999996E-2</v>
      </c>
      <c r="V16" s="3">
        <v>0</v>
      </c>
    </row>
    <row r="17" spans="2:22">
      <c r="B17" s="3">
        <v>90</v>
      </c>
      <c r="C17" s="3">
        <v>1.8000000000000002E-3</v>
      </c>
      <c r="D17" s="3">
        <v>1.8000000000000002E-3</v>
      </c>
      <c r="E17" s="3">
        <v>1.7000000000000001E-3</v>
      </c>
      <c r="F17" s="3">
        <v>0</v>
      </c>
      <c r="J17" s="3">
        <v>90</v>
      </c>
      <c r="K17" s="3">
        <v>0.40339999999999998</v>
      </c>
      <c r="L17" s="3">
        <v>0.17349999999999999</v>
      </c>
      <c r="M17" s="3">
        <v>5.6400000000000006E-2</v>
      </c>
      <c r="N17" s="3">
        <v>0</v>
      </c>
      <c r="R17" s="3">
        <v>90</v>
      </c>
      <c r="S17" s="3">
        <v>-7.7499999999999986E-2</v>
      </c>
      <c r="T17" s="3">
        <v>-2.9499999999999998E-2</v>
      </c>
      <c r="U17" s="3">
        <v>-9.3999999999999917E-3</v>
      </c>
      <c r="V17" s="3">
        <v>0</v>
      </c>
    </row>
    <row r="18" spans="2:22">
      <c r="B18" s="3">
        <v>120</v>
      </c>
      <c r="C18" s="3">
        <v>-2.0999999999999999E-3</v>
      </c>
      <c r="D18" s="3">
        <v>-1.6999999999999999E-3</v>
      </c>
      <c r="E18" s="3">
        <v>-1.2000000000000001E-3</v>
      </c>
      <c r="F18" s="3">
        <v>0</v>
      </c>
      <c r="J18" s="3">
        <v>120</v>
      </c>
      <c r="K18" s="3">
        <v>0.27949999999999997</v>
      </c>
      <c r="L18" s="3">
        <v>0.11539999999999995</v>
      </c>
      <c r="M18" s="3">
        <v>3.1399999999999983E-2</v>
      </c>
      <c r="N18" s="3">
        <v>0</v>
      </c>
      <c r="R18" s="3">
        <v>120</v>
      </c>
      <c r="S18" s="3">
        <v>2.4999999999999953E-3</v>
      </c>
      <c r="T18" s="3">
        <v>7.299999999999994E-3</v>
      </c>
      <c r="U18" s="3">
        <v>4.2999999999999983E-3</v>
      </c>
      <c r="V18" s="3">
        <v>0</v>
      </c>
    </row>
    <row r="19" spans="2:22">
      <c r="B19" s="3">
        <v>150</v>
      </c>
      <c r="C19" s="3">
        <v>-5.4000000000000003E-3</v>
      </c>
      <c r="D19" s="3">
        <v>-4.8000000000000004E-3</v>
      </c>
      <c r="E19" s="3">
        <v>-4.3E-3</v>
      </c>
      <c r="F19" s="3">
        <v>0</v>
      </c>
      <c r="J19" s="3">
        <v>150</v>
      </c>
      <c r="K19" s="3">
        <v>0.15759999999999996</v>
      </c>
      <c r="L19" s="3">
        <v>5.9499999999999942E-2</v>
      </c>
      <c r="M19" s="3">
        <v>1.6100000000000003E-2</v>
      </c>
      <c r="N19" s="3">
        <v>0</v>
      </c>
      <c r="R19" s="3">
        <v>150</v>
      </c>
      <c r="S19" s="3">
        <v>7.0499999999999993E-2</v>
      </c>
      <c r="T19" s="3">
        <v>3.8900000000000004E-2</v>
      </c>
      <c r="U19" s="3">
        <v>1.5100000000000016E-2</v>
      </c>
      <c r="V19" s="3">
        <v>0</v>
      </c>
    </row>
    <row r="20" spans="2:22">
      <c r="B20" s="3">
        <v>180</v>
      </c>
      <c r="C20" s="3">
        <v>-5.3E-3</v>
      </c>
      <c r="D20" s="3">
        <v>-6.3E-3</v>
      </c>
      <c r="E20" s="3">
        <v>-5.7000000000000002E-3</v>
      </c>
      <c r="F20" s="3">
        <v>0</v>
      </c>
      <c r="J20" s="3">
        <v>180</v>
      </c>
      <c r="K20" s="3">
        <v>-1.06E-2</v>
      </c>
      <c r="L20" s="3">
        <v>-1.0800000000000001E-2</v>
      </c>
      <c r="M20" s="3">
        <v>-8.0999999999999996E-3</v>
      </c>
      <c r="N20" s="3">
        <v>0</v>
      </c>
      <c r="R20" s="3">
        <v>180</v>
      </c>
      <c r="S20" s="3">
        <v>9.820000000000001E-2</v>
      </c>
      <c r="T20" s="3">
        <v>5.460000000000001E-2</v>
      </c>
      <c r="U20" s="3">
        <v>1.9100000000000006E-2</v>
      </c>
      <c r="V20" s="3">
        <v>0</v>
      </c>
    </row>
  </sheetData>
  <mergeCells count="6">
    <mergeCell ref="C1:F1"/>
    <mergeCell ref="A3:A8"/>
    <mergeCell ref="K1:N1"/>
    <mergeCell ref="I3:I8"/>
    <mergeCell ref="S1:V1"/>
    <mergeCell ref="Q3:Q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1b</vt:lpstr>
      <vt:lpstr>Figure 2</vt:lpstr>
      <vt:lpstr>Figure3a</vt:lpstr>
      <vt:lpstr>Figure3b</vt:lpstr>
      <vt:lpstr>Figure 4b</vt:lpstr>
      <vt:lpstr>Figure S4c</vt:lpstr>
      <vt:lpstr>Figure S5</vt:lpstr>
      <vt:lpstr>Figure S7</vt:lpstr>
      <vt:lpstr>Figure S9</vt:lpstr>
      <vt:lpstr>Figure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黄子耕</dc:creator>
  <cp:lastModifiedBy>黄子耕</cp:lastModifiedBy>
  <dcterms:created xsi:type="dcterms:W3CDTF">2025-08-19T11:21:19Z</dcterms:created>
  <dcterms:modified xsi:type="dcterms:W3CDTF">2025-08-22T03:46:34Z</dcterms:modified>
</cp:coreProperties>
</file>