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briggs/Documents/02_Publications/In progress/05_cattle/nature comms final/"/>
    </mc:Choice>
  </mc:AlternateContent>
  <xr:revisionPtr revIDLastSave="0" documentId="13_ncr:1_{106FC6E1-A41C-0445-A783-103065F8CD13}" xr6:coauthVersionLast="47" xr6:coauthVersionMax="47" xr10:uidLastSave="{00000000-0000-0000-0000-000000000000}"/>
  <bookViews>
    <workbookView xWindow="1120" yWindow="500" windowWidth="23880" windowHeight="15980" firstSheet="9" activeTab="14" xr2:uid="{D8F3E378-8AF2-6843-BEAF-E40155CE99B9}"/>
  </bookViews>
  <sheets>
    <sheet name="Figure 1A" sheetId="1" r:id="rId1"/>
    <sheet name="Figure 1C" sheetId="2" r:id="rId2"/>
    <sheet name="Figure 2C" sheetId="11" r:id="rId3"/>
    <sheet name="Figure 4B" sheetId="3" r:id="rId4"/>
    <sheet name="Figure 4C" sheetId="4" r:id="rId5"/>
    <sheet name="Figure 5B" sheetId="5" r:id="rId6"/>
    <sheet name="Figure 5C" sheetId="6" r:id="rId7"/>
    <sheet name="Supplementary figure 1" sheetId="8" r:id="rId8"/>
    <sheet name="Supplementary figue 4B" sheetId="9" r:id="rId9"/>
    <sheet name="Supplementary 4C" sheetId="10" r:id="rId10"/>
    <sheet name="Supplementary figure 6A" sheetId="7" r:id="rId11"/>
    <sheet name="Supplementary figure 7D" sheetId="12" r:id="rId12"/>
    <sheet name="Supplementary 8A" sheetId="13" r:id="rId13"/>
    <sheet name="Supplementary 8B" sheetId="14" r:id="rId14"/>
    <sheet name="Supplementary 8C" sheetId="15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8" l="1"/>
  <c r="B9" i="8"/>
  <c r="B8" i="8"/>
  <c r="B7" i="8"/>
  <c r="B5" i="8"/>
</calcChain>
</file>

<file path=xl/sharedStrings.xml><?xml version="1.0" encoding="utf-8"?>
<sst xmlns="http://schemas.openxmlformats.org/spreadsheetml/2006/main" count="295" uniqueCount="186">
  <si>
    <t>Hours</t>
  </si>
  <si>
    <t>427 HMI9</t>
  </si>
  <si>
    <t>427 BHI</t>
  </si>
  <si>
    <t>AnTat 1.1 HMI9</t>
  </si>
  <si>
    <t>AnTat 1.1 BHI</t>
  </si>
  <si>
    <t>10% FCS 10% cow serum</t>
  </si>
  <si>
    <t>20% FCS</t>
  </si>
  <si>
    <t>Replicates</t>
  </si>
  <si>
    <t>Prop. 1N1K</t>
  </si>
  <si>
    <t>replicate</t>
  </si>
  <si>
    <t>cow 1</t>
  </si>
  <si>
    <t>cow 2</t>
  </si>
  <si>
    <t>Days p.i.</t>
  </si>
  <si>
    <t>Freq</t>
  </si>
  <si>
    <t>G1</t>
  </si>
  <si>
    <t>S</t>
  </si>
  <si>
    <t>G2M</t>
  </si>
  <si>
    <t>Unlabelled</t>
  </si>
  <si>
    <t>Var1 (phase)</t>
  </si>
  <si>
    <t>Var2 (cluster)</t>
  </si>
  <si>
    <t>Proportion of cluster</t>
  </si>
  <si>
    <t xml:space="preserve">Proportion of each single cell RNA-seq cluster (0-3) in each phase (G1, S G2M or "unlabelled). </t>
  </si>
  <si>
    <t xml:space="preserve">Proportion of each single cell RNA-seq sample  in each phase (G1, S G2M or "unlabelled). </t>
  </si>
  <si>
    <t>cow 1 day 4</t>
  </si>
  <si>
    <t>cow 1 day 11</t>
  </si>
  <si>
    <t>cow 1 day 23</t>
  </si>
  <si>
    <t>cow 2 day 4</t>
  </si>
  <si>
    <t>cow 2 day 11</t>
  </si>
  <si>
    <t>cow 2 day 23</t>
  </si>
  <si>
    <t>cow 2 day 60</t>
  </si>
  <si>
    <t>Var1 (Phase)</t>
  </si>
  <si>
    <t>Var2 (Sample)</t>
  </si>
  <si>
    <t>Column1</t>
  </si>
  <si>
    <t>Var1 (cluster)</t>
  </si>
  <si>
    <t>Var2 (sample)</t>
  </si>
  <si>
    <t xml:space="preserve">Proportion of each single cell RNA-seq sample in each cluster (0-3).  </t>
  </si>
  <si>
    <t>gene</t>
  </si>
  <si>
    <t>avg_log2FC</t>
  </si>
  <si>
    <t>Tb927.10.8510</t>
  </si>
  <si>
    <t>Tb927.10.8530</t>
  </si>
  <si>
    <t>Tb927.10.2010</t>
  </si>
  <si>
    <t>Tb11.v5.0732</t>
  </si>
  <si>
    <t>Tb927.10.2020</t>
  </si>
  <si>
    <t>Tb927.1.3830</t>
  </si>
  <si>
    <t>Tb927.3.3270</t>
  </si>
  <si>
    <t>Tb927.9.8720</t>
  </si>
  <si>
    <t>Tb11.v5.0531</t>
  </si>
  <si>
    <t>Tb927.11.5520</t>
  </si>
  <si>
    <t>Tb927.8.3530</t>
  </si>
  <si>
    <t>Tb927.9.12570</t>
  </si>
  <si>
    <t>Tb927.9.12550</t>
  </si>
  <si>
    <t>Tb927.9.12630</t>
  </si>
  <si>
    <t>Tb927.6.4280</t>
  </si>
  <si>
    <t>Tb927.6.4300</t>
  </si>
  <si>
    <t>Tb927.1.710</t>
  </si>
  <si>
    <t>Tb927.1.700</t>
  </si>
  <si>
    <t>Tb927.10.7930</t>
  </si>
  <si>
    <t>Tb927.10.2890</t>
  </si>
  <si>
    <t>Tb11.v5.0650</t>
  </si>
  <si>
    <t>Tb927.10.14140</t>
  </si>
  <si>
    <t>Tb11.v5.0605</t>
  </si>
  <si>
    <t>Tb927.1.3950</t>
  </si>
  <si>
    <t>Tb927.11.6280</t>
  </si>
  <si>
    <t>Tb927.2.4210</t>
  </si>
  <si>
    <t>Tb927.10.15410</t>
  </si>
  <si>
    <t>Tb927.3.4500</t>
  </si>
  <si>
    <t>Tb927.5.930</t>
  </si>
  <si>
    <t>Tb11.v5.0613</t>
  </si>
  <si>
    <t>Tb927.10.2490</t>
  </si>
  <si>
    <t>Tb927.11.6330</t>
  </si>
  <si>
    <t>Tb927.9.12110</t>
  </si>
  <si>
    <t>Tb927.10.12210</t>
  </si>
  <si>
    <t>Tb927.11.8970</t>
  </si>
  <si>
    <t>Tb927.8.6170</t>
  </si>
  <si>
    <t>Tb927.8.5600</t>
  </si>
  <si>
    <t>Tb927.11.1020</t>
  </si>
  <si>
    <t>Tb927.11.5450</t>
  </si>
  <si>
    <t>Tb927.7.3520</t>
  </si>
  <si>
    <t>Tb927.11.7380</t>
  </si>
  <si>
    <t>Tb927.10.9440</t>
  </si>
  <si>
    <t>Tb927.10.7090</t>
  </si>
  <si>
    <t>Tb927.11.5050</t>
  </si>
  <si>
    <t>Tb927.10.3650</t>
  </si>
  <si>
    <t>Tb927.10.2560</t>
  </si>
  <si>
    <t>Tb927.10.13430</t>
  </si>
  <si>
    <t>Tb927.10.14000</t>
  </si>
  <si>
    <t>Tb927.8.3690</t>
  </si>
  <si>
    <t>Tb927.11.9980</t>
  </si>
  <si>
    <t>Tb927.11.1450</t>
  </si>
  <si>
    <t>Tb927.11.11680</t>
  </si>
  <si>
    <t>Tb927.3.2230</t>
  </si>
  <si>
    <t>Tb927.10.7410</t>
  </si>
  <si>
    <t>Tb927.9.5900</t>
  </si>
  <si>
    <t>Tb927.10.12700</t>
  </si>
  <si>
    <t>Tb927.3.1790</t>
  </si>
  <si>
    <t>Tb927.10.2350</t>
  </si>
  <si>
    <t>Tb927.6.2790</t>
  </si>
  <si>
    <t>Tb927.8.6060</t>
  </si>
  <si>
    <t>Tb927.3.4260</t>
  </si>
  <si>
    <t>Tb927.11.2690</t>
  </si>
  <si>
    <t>Tb927.3.860</t>
  </si>
  <si>
    <t>Tb927.2.3910</t>
  </si>
  <si>
    <t>Tb927.2.5210</t>
  </si>
  <si>
    <t>Tb927.9.7190</t>
  </si>
  <si>
    <t>Tb927.8.2520</t>
  </si>
  <si>
    <t>Tb927.8.7100</t>
  </si>
  <si>
    <t>Tb927.7.4160</t>
  </si>
  <si>
    <t>Tb927.7.4170</t>
  </si>
  <si>
    <t>Tb927.7.4180</t>
  </si>
  <si>
    <t>Tb927.5.4530</t>
  </si>
  <si>
    <t>Tb927.10.3660</t>
  </si>
  <si>
    <t>Tb927.5.3820</t>
  </si>
  <si>
    <t>Tb927.8.5630</t>
  </si>
  <si>
    <t>Tb927.5.3830</t>
  </si>
  <si>
    <t>Tb927.5.3810</t>
  </si>
  <si>
    <t>Tb927.4.3320</t>
  </si>
  <si>
    <t>Tb927.7.1780</t>
  </si>
  <si>
    <t>Tb927.3.2960</t>
  </si>
  <si>
    <t>Tb927.6.2360</t>
  </si>
  <si>
    <t>Tb927.6.2300</t>
  </si>
  <si>
    <t>Tb927.11.3850</t>
  </si>
  <si>
    <t>Tb927.10.1470</t>
  </si>
  <si>
    <t>Tb927.10.1400</t>
  </si>
  <si>
    <t>Tb927.7.4570</t>
  </si>
  <si>
    <t>Tb11.v5.0270</t>
  </si>
  <si>
    <t>Tb927.10.16120</t>
  </si>
  <si>
    <t>Tb927.10.1390</t>
  </si>
  <si>
    <t>Tb927.5.2080</t>
  </si>
  <si>
    <t>Tb927.7.2100</t>
  </si>
  <si>
    <t>Average log foldchange in transcript counts between cluster 3 and other clusters combined (0,1 and 2) for genes linked to pyruvate metabolism.</t>
  </si>
  <si>
    <t>Mouse d3</t>
  </si>
  <si>
    <t>Mouse d5</t>
  </si>
  <si>
    <t>(PAD1-) Mouse d6</t>
  </si>
  <si>
    <t>(PAD1+) Mouse d6</t>
  </si>
  <si>
    <t>Mouse d7</t>
  </si>
  <si>
    <t>Cow 1 d11</t>
  </si>
  <si>
    <t>Cow 2 d11</t>
  </si>
  <si>
    <t>Cow d49</t>
  </si>
  <si>
    <t>Cow d53</t>
  </si>
  <si>
    <t>Cow d56</t>
  </si>
  <si>
    <t>cow d58</t>
  </si>
  <si>
    <t>cow d60</t>
  </si>
  <si>
    <t xml:space="preserve">Parasites per ml of culture over 48hr for two replicates. </t>
  </si>
  <si>
    <t>Replicate</t>
  </si>
  <si>
    <t xml:space="preserve">Flagellum lengths of individual parasites, each column is one replicate. </t>
  </si>
  <si>
    <t>1N1K</t>
  </si>
  <si>
    <t>1N2K</t>
  </si>
  <si>
    <t>2N2K</t>
  </si>
  <si>
    <t>other</t>
  </si>
  <si>
    <t>Days P.I.</t>
  </si>
  <si>
    <t>Cow 1</t>
  </si>
  <si>
    <t>Cow 2</t>
  </si>
  <si>
    <t>Proportion of parasites in each KN group for each sample</t>
  </si>
  <si>
    <t>Days P.I</t>
  </si>
  <si>
    <t>cow 1</t>
  </si>
  <si>
    <t>cow 2</t>
  </si>
  <si>
    <t>Early G1</t>
  </si>
  <si>
    <t>Late G1</t>
  </si>
  <si>
    <t>Phase</t>
  </si>
  <si>
    <t>Slender A</t>
  </si>
  <si>
    <t>Slender B</t>
  </si>
  <si>
    <t>Stumpy A</t>
  </si>
  <si>
    <t>Stumpy  B</t>
  </si>
  <si>
    <t xml:space="preserve">Proprotion of each predicted cell type in each phase. </t>
  </si>
  <si>
    <r>
      <t xml:space="preserve">Parasites/ml culture for </t>
    </r>
    <r>
      <rPr>
        <i/>
        <sz val="12"/>
        <color theme="1"/>
        <rFont val="Aptos Narrow"/>
        <scheme val="minor"/>
      </rPr>
      <t>T. brucei grown in the presence of either 20% fetal bovine serum or 10% FCS and 10% cow serum</t>
    </r>
  </si>
  <si>
    <r>
      <t xml:space="preserve">Proportion of </t>
    </r>
    <r>
      <rPr>
        <i/>
        <sz val="12"/>
        <color theme="1"/>
        <rFont val="Aptos Narrow"/>
        <scheme val="minor"/>
      </rPr>
      <t xml:space="preserve">T. brucei </t>
    </r>
    <r>
      <rPr>
        <sz val="12"/>
        <color theme="1"/>
        <rFont val="Aptos Narrow"/>
        <scheme val="minor"/>
      </rPr>
      <t xml:space="preserve"> in the 1N1K confirguration after been grown in the presence of either 20% fetal bovine serum or 10% FCS and 10% cow serum for 48hr. </t>
    </r>
  </si>
  <si>
    <t xml:space="preserve">Flagellum lengths of individual parasites (n=3 combined into one list per condition) after been grown in the presence of either 20% fetal bovine serum or 10% FCS and 10% cow serum for 48hr. </t>
  </si>
  <si>
    <t>Figure 1C</t>
  </si>
  <si>
    <t>Figure 2C</t>
  </si>
  <si>
    <t>Figure 4B</t>
  </si>
  <si>
    <t>Figure 4C</t>
  </si>
  <si>
    <t>Figure 1A</t>
  </si>
  <si>
    <t>Figure 5B</t>
  </si>
  <si>
    <t>Figure 5C</t>
  </si>
  <si>
    <t>Supplementary Figure 1</t>
  </si>
  <si>
    <t>Supplementary Figure 4B</t>
  </si>
  <si>
    <t>Supplementary Figure 4C</t>
  </si>
  <si>
    <t>Supplementary Figure 6A</t>
  </si>
  <si>
    <t>Supplementary Figure 7D</t>
  </si>
  <si>
    <t>Supplementary Figure 8A</t>
  </si>
  <si>
    <t>Supplementary Figure 8B</t>
  </si>
  <si>
    <t>Supplementary Figure 8C</t>
  </si>
  <si>
    <t>Buffy Coat Count (no/FOV)</t>
  </si>
  <si>
    <t>Haemocytometer Blood Count (paraistes/ml)</t>
  </si>
  <si>
    <t>Comparison of buffy coat and whole blood haemocytometer count for low parasitaemia cow infections</t>
  </si>
  <si>
    <t>Parasitaemia in parasites/ml (converted from buffy coat counts where appropriate) for cow 1 and 2 across the infection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</si>
</sst>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i/>
      <sz val="12"/>
      <color theme="1"/>
      <name val="Aptos Narrow"/>
      <scheme val="minor"/>
    </font>
    <font>
      <sz val="12"/>
      <color theme="1"/>
      <name val="Aptos Narrow"/>
      <scheme val="minor"/>
    </font>
    <font>
      <sz val="12"/>
      <color theme="0"/>
      <name val="Arial"/>
      <family val="2"/>
    </font>
    <font>
      <b/>
      <sz val="12"/>
      <color theme="1"/>
      <name val="Aptos Narrow"/>
      <scheme val="minor"/>
    </font>
    <font>
      <b/>
      <sz val="12"/>
      <color rgb="FF000000"/>
      <name val="Aptos Narrow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0" fillId="0" borderId="10" xfId="0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" xfId="0" applyBorder="1"/>
    <xf numFmtId="0" fontId="0" fillId="0" borderId="13" xfId="0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1" fillId="0" borderId="23" xfId="0" applyFont="1" applyBorder="1"/>
    <xf numFmtId="0" fontId="1" fillId="0" borderId="24" xfId="0" applyFont="1" applyBorder="1"/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0" fillId="0" borderId="5" xfId="0" applyBorder="1"/>
    <xf numFmtId="0" fontId="1" fillId="0" borderId="1" xfId="0" applyFont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6" xfId="0" applyBorder="1"/>
    <xf numFmtId="0" fontId="0" fillId="0" borderId="11" xfId="0" applyBorder="1"/>
    <xf numFmtId="0" fontId="0" fillId="0" borderId="12" xfId="0" applyBorder="1"/>
    <xf numFmtId="0" fontId="1" fillId="0" borderId="10" xfId="0" applyFont="1" applyBorder="1"/>
  </cellXfs>
  <cellStyles count="1"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49B6581-5A52-594A-93E3-84C3B20C6C8D}" name="Table3" displayName="Table3" ref="B5:D31" totalsRowShown="0" headerRowDxfId="0" dataDxfId="11">
  <autoFilter ref="B5:D31" xr:uid="{B49B6581-5A52-594A-93E3-84C3B20C6C8D}">
    <filterColumn colId="0" hiddenButton="1"/>
    <filterColumn colId="1" hiddenButton="1"/>
    <filterColumn colId="2" hiddenButton="1"/>
  </autoFilter>
  <tableColumns count="3">
    <tableColumn id="1" xr3:uid="{C7F3CDEC-C7CA-BF45-8772-54395DE9A5D1}" name="Days p.i." dataDxfId="10"/>
    <tableColumn id="2" xr3:uid="{48898A0A-A6D6-8544-A2F8-F9619308FD28}" name="cow 1" dataDxfId="9"/>
    <tableColumn id="3" xr3:uid="{C54F6474-5DD5-A745-9089-D76C95A04B19}" name="cow 2" dataDxfId="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2E3326D-D498-4042-B359-DC6D9D4805F6}" name="Table4" displayName="Table4" ref="B4:D32" totalsRowShown="0">
  <autoFilter ref="B4:D32" xr:uid="{52E3326D-D498-4042-B359-DC6D9D4805F6}">
    <filterColumn colId="0" hiddenButton="1"/>
    <filterColumn colId="1" hiddenButton="1"/>
    <filterColumn colId="2" hiddenButton="1"/>
  </autoFilter>
  <tableColumns count="3">
    <tableColumn id="1" xr3:uid="{7177F927-9102-6F48-B183-5A1EEBAB9C49}" name="Var1 (cluster)"/>
    <tableColumn id="2" xr3:uid="{09F7F162-F752-3F47-B6F2-4231373F537B}" name="Var2 (sample)"/>
    <tableColumn id="3" xr3:uid="{3F32E3B9-49F9-1D4F-AA6A-1DF93009390C}" name="Freq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68ED5F7-F6D7-AF43-AAE9-0139020793EA}" name="Table5" displayName="Table5" ref="B4:C95" totalsRowShown="0">
  <autoFilter ref="B4:C95" xr:uid="{D68ED5F7-F6D7-AF43-AAE9-0139020793EA}">
    <filterColumn colId="0" hiddenButton="1"/>
    <filterColumn colId="1" hiddenButton="1"/>
  </autoFilter>
  <tableColumns count="2">
    <tableColumn id="1" xr3:uid="{948215DD-C662-F943-96A3-CB9D2157499F}" name="gene"/>
    <tableColumn id="3" xr3:uid="{2F33E112-785E-2A45-BE0F-F933A524D116}" name="avg_log2FC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4BFA794-7B63-AE47-B9E0-77F7B9D9D89C}" name="Table1" displayName="Table1" ref="B4:D20" totalsRowShown="0">
  <autoFilter ref="B4:D20" xr:uid="{24BFA794-7B63-AE47-B9E0-77F7B9D9D89C}">
    <filterColumn colId="0" hiddenButton="1"/>
    <filterColumn colId="1" hiddenButton="1"/>
    <filterColumn colId="2" hiddenButton="1"/>
  </autoFilter>
  <tableColumns count="3">
    <tableColumn id="1" xr3:uid="{600B6821-40CF-904E-8947-6E62F234623D}" name="Var1 (phase)"/>
    <tableColumn id="2" xr3:uid="{229B08B4-F8D4-C347-9CD8-A318CB8B4C46}" name="Var2 (cluster)"/>
    <tableColumn id="3" xr3:uid="{FFF590E8-6414-7541-BDDC-7D73C9F3AA87}" name="Proportion of cluster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071A886-DD7A-5244-AE4B-8C3551DF0EA2}" name="Table2" displayName="Table2" ref="B4:E32" totalsRowShown="0">
  <autoFilter ref="B4:E32" xr:uid="{3071A886-DD7A-5244-AE4B-8C3551DF0EA2}">
    <filterColumn colId="0" hiddenButton="1"/>
    <filterColumn colId="1" hiddenButton="1"/>
    <filterColumn colId="2" hiddenButton="1"/>
    <filterColumn colId="3" hiddenButton="1"/>
  </autoFilter>
  <tableColumns count="4">
    <tableColumn id="1" xr3:uid="{032BBAF2-0AEB-1546-AA25-05FD017EF231}" name="Column1"/>
    <tableColumn id="2" xr3:uid="{C3DF1BE2-E420-CE4A-B8D7-E3EAF5CD5059}" name="Var1 (Phase)"/>
    <tableColumn id="3" xr3:uid="{A0EF52B7-8794-3043-A46F-DB2043642192}" name="Var2 (Sample)"/>
    <tableColumn id="4" xr3:uid="{2855ED3A-4536-3F45-9F0D-36C972353C7F}" name="Freq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EA43C40-405E-594E-AC32-00D9C05471BF}" name="Table8" displayName="Table8" ref="B4:F9" totalsRowShown="0" headerRowDxfId="7" dataDxfId="6">
  <autoFilter ref="B4:F9" xr:uid="{1EA43C40-405E-594E-AC32-00D9C05471BF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C52D6825-9FCE-804E-8BF4-DCE36AB54567}" name="Phase" dataDxfId="5"/>
    <tableColumn id="2" xr3:uid="{EAC49613-1307-C043-AF48-F1AF7E3EF90B}" name="Slender A" dataDxfId="4"/>
    <tableColumn id="3" xr3:uid="{15736C71-03AE-8248-B507-208D7FC1AD29}" name="Slender B" dataDxfId="3"/>
    <tableColumn id="4" xr3:uid="{7399F4FD-AAA8-3744-A7EE-3EB1B1085320}" name="Stumpy A" dataDxfId="2"/>
    <tableColumn id="5" xr3:uid="{0288715A-DCEA-BC4E-9CF2-E33183C17742}" name="Stumpy  B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0E5B9-54FC-844B-B463-C9750151839B}">
  <dimension ref="A1:D31"/>
  <sheetViews>
    <sheetView workbookViewId="0">
      <selection activeCell="D11" sqref="D11"/>
    </sheetView>
  </sheetViews>
  <sheetFormatPr baseColWidth="10" defaultRowHeight="16" x14ac:dyDescent="0.2"/>
  <cols>
    <col min="2" max="2" width="11.6640625" customWidth="1"/>
  </cols>
  <sheetData>
    <row r="1" spans="1:4" x14ac:dyDescent="0.2">
      <c r="A1" s="46" t="s">
        <v>171</v>
      </c>
    </row>
    <row r="2" spans="1:4" x14ac:dyDescent="0.2">
      <c r="A2" t="s">
        <v>185</v>
      </c>
    </row>
    <row r="5" spans="1:4" x14ac:dyDescent="0.2">
      <c r="B5" s="45" t="s">
        <v>12</v>
      </c>
      <c r="C5" s="45" t="s">
        <v>10</v>
      </c>
      <c r="D5" s="45" t="s">
        <v>11</v>
      </c>
    </row>
    <row r="6" spans="1:4" x14ac:dyDescent="0.2">
      <c r="B6" s="1">
        <v>0</v>
      </c>
      <c r="C6" s="1"/>
      <c r="D6" s="1"/>
    </row>
    <row r="7" spans="1:4" x14ac:dyDescent="0.2">
      <c r="B7" s="1">
        <v>3</v>
      </c>
      <c r="C7" s="1">
        <v>1473.9</v>
      </c>
      <c r="D7" s="1">
        <v>1473.9</v>
      </c>
    </row>
    <row r="8" spans="1:4" x14ac:dyDescent="0.2">
      <c r="B8" s="1">
        <v>4</v>
      </c>
      <c r="C8" s="1">
        <v>35373.599999999999</v>
      </c>
      <c r="D8" s="1">
        <v>29478</v>
      </c>
    </row>
    <row r="9" spans="1:4" x14ac:dyDescent="0.2">
      <c r="B9" s="1">
        <v>7</v>
      </c>
      <c r="C9" s="1">
        <v>400</v>
      </c>
      <c r="D9" s="1">
        <v>176868</v>
      </c>
    </row>
    <row r="10" spans="1:4" x14ac:dyDescent="0.2">
      <c r="B10" s="1">
        <v>9</v>
      </c>
      <c r="C10" s="1">
        <v>1965.2</v>
      </c>
      <c r="D10" s="1">
        <v>400</v>
      </c>
    </row>
    <row r="11" spans="1:4" x14ac:dyDescent="0.2">
      <c r="B11" s="1">
        <v>11</v>
      </c>
      <c r="C11" s="1">
        <v>13265.1</v>
      </c>
      <c r="D11" s="1">
        <v>294780</v>
      </c>
    </row>
    <row r="12" spans="1:4" x14ac:dyDescent="0.2">
      <c r="B12" s="1">
        <v>14</v>
      </c>
      <c r="C12" s="1">
        <v>5895.6</v>
      </c>
      <c r="D12" s="1">
        <v>23582.400000000001</v>
      </c>
    </row>
    <row r="13" spans="1:4" x14ac:dyDescent="0.2">
      <c r="B13" s="1">
        <v>16</v>
      </c>
      <c r="C13" s="1">
        <v>1179.1199999999999</v>
      </c>
      <c r="D13" s="1">
        <v>1179.1199999999999</v>
      </c>
    </row>
    <row r="14" spans="1:4" x14ac:dyDescent="0.2">
      <c r="B14" s="1">
        <v>18</v>
      </c>
      <c r="C14" s="1">
        <v>4126.92</v>
      </c>
      <c r="D14" s="1">
        <v>14739</v>
      </c>
    </row>
    <row r="15" spans="1:4" x14ac:dyDescent="0.2">
      <c r="B15" s="1">
        <v>21</v>
      </c>
      <c r="C15" s="1">
        <v>589.55999999999995</v>
      </c>
      <c r="D15" s="1">
        <v>589.55999999999995</v>
      </c>
    </row>
    <row r="16" spans="1:4" x14ac:dyDescent="0.2">
      <c r="B16" s="1">
        <v>23</v>
      </c>
      <c r="C16" s="1">
        <v>38321.4</v>
      </c>
      <c r="D16" s="1">
        <v>29478</v>
      </c>
    </row>
    <row r="17" spans="2:4" x14ac:dyDescent="0.2">
      <c r="B17" s="1">
        <v>25</v>
      </c>
      <c r="C17" s="1">
        <v>7369.5</v>
      </c>
      <c r="D17" s="1">
        <v>5895.6</v>
      </c>
    </row>
    <row r="18" spans="2:4" x14ac:dyDescent="0.2">
      <c r="B18" s="1">
        <v>28</v>
      </c>
      <c r="C18" s="1">
        <v>7369.5</v>
      </c>
      <c r="D18" s="1">
        <v>11791.2</v>
      </c>
    </row>
    <row r="19" spans="2:4" x14ac:dyDescent="0.2">
      <c r="B19" s="1">
        <v>30</v>
      </c>
      <c r="C19" s="1">
        <v>400</v>
      </c>
      <c r="D19" s="1">
        <v>8843.4</v>
      </c>
    </row>
    <row r="20" spans="2:4" x14ac:dyDescent="0.2">
      <c r="B20" s="1">
        <v>32</v>
      </c>
      <c r="C20" s="1">
        <v>1768.68</v>
      </c>
      <c r="D20" s="1">
        <v>2358.2399999999998</v>
      </c>
    </row>
    <row r="21" spans="2:4" x14ac:dyDescent="0.2">
      <c r="B21" s="1">
        <v>36</v>
      </c>
      <c r="C21" s="1">
        <v>4716.4799999999996</v>
      </c>
      <c r="D21" s="1">
        <v>1179.1199999999999</v>
      </c>
    </row>
    <row r="22" spans="2:4" x14ac:dyDescent="0.2">
      <c r="B22" s="1">
        <v>39</v>
      </c>
      <c r="C22" s="1">
        <v>2358.2399999999998</v>
      </c>
      <c r="D22" s="1">
        <v>1768.68</v>
      </c>
    </row>
    <row r="23" spans="2:4" x14ac:dyDescent="0.2">
      <c r="B23" s="1">
        <v>42</v>
      </c>
      <c r="C23" s="1">
        <v>2358.2399999999998</v>
      </c>
      <c r="D23" s="1">
        <v>400</v>
      </c>
    </row>
    <row r="24" spans="2:4" x14ac:dyDescent="0.2">
      <c r="B24" s="1">
        <v>44</v>
      </c>
      <c r="C24" s="1">
        <v>589.55999999999995</v>
      </c>
      <c r="D24" s="1">
        <v>400</v>
      </c>
    </row>
    <row r="25" spans="2:4" x14ac:dyDescent="0.2">
      <c r="B25" s="1">
        <v>46</v>
      </c>
      <c r="C25" s="1">
        <v>1768.68</v>
      </c>
      <c r="D25" s="1">
        <v>2358.2399999999998</v>
      </c>
    </row>
    <row r="26" spans="2:4" x14ac:dyDescent="0.2">
      <c r="B26" s="1">
        <v>49</v>
      </c>
      <c r="C26" s="1">
        <v>2358.2399999999998</v>
      </c>
      <c r="D26" s="1">
        <v>3537.36</v>
      </c>
    </row>
    <row r="27" spans="2:4" x14ac:dyDescent="0.2">
      <c r="B27" s="1">
        <v>51</v>
      </c>
      <c r="C27" s="1">
        <v>3537.36</v>
      </c>
      <c r="D27" s="1">
        <v>1179.1199999999999</v>
      </c>
    </row>
    <row r="28" spans="2:4" x14ac:dyDescent="0.2">
      <c r="B28" s="1">
        <v>53</v>
      </c>
      <c r="C28" s="1">
        <v>4126.92</v>
      </c>
      <c r="D28" s="1">
        <v>1179.1199999999999</v>
      </c>
    </row>
    <row r="29" spans="2:4" x14ac:dyDescent="0.2">
      <c r="B29" s="1">
        <v>56</v>
      </c>
      <c r="C29" s="1">
        <v>1179.1199999999999</v>
      </c>
      <c r="D29" s="1">
        <v>2358.2399999999998</v>
      </c>
    </row>
    <row r="30" spans="2:4" x14ac:dyDescent="0.2">
      <c r="B30" s="1">
        <v>58</v>
      </c>
      <c r="C30" s="1">
        <v>589.55999999999995</v>
      </c>
      <c r="D30" s="1">
        <v>1768.68</v>
      </c>
    </row>
    <row r="31" spans="2:4" x14ac:dyDescent="0.2">
      <c r="B31" s="1">
        <v>60</v>
      </c>
      <c r="C31" s="1">
        <v>393.04</v>
      </c>
      <c r="D31" s="1">
        <v>2947.8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A976E-6389-CB4F-912D-FCFFD9CFB638}">
  <dimension ref="A1:D32"/>
  <sheetViews>
    <sheetView workbookViewId="0">
      <selection activeCell="D6" sqref="D6"/>
    </sheetView>
  </sheetViews>
  <sheetFormatPr baseColWidth="10" defaultRowHeight="16" x14ac:dyDescent="0.2"/>
  <cols>
    <col min="2" max="2" width="12.5" bestFit="1" customWidth="1"/>
    <col min="3" max="3" width="12.83203125" bestFit="1" customWidth="1"/>
  </cols>
  <sheetData>
    <row r="1" spans="1:4" x14ac:dyDescent="0.2">
      <c r="A1" s="46" t="s">
        <v>167</v>
      </c>
    </row>
    <row r="2" spans="1:4" x14ac:dyDescent="0.2">
      <c r="A2" t="s">
        <v>35</v>
      </c>
    </row>
    <row r="4" spans="1:4" x14ac:dyDescent="0.2">
      <c r="B4" t="s">
        <v>33</v>
      </c>
      <c r="C4" t="s">
        <v>34</v>
      </c>
      <c r="D4" t="s">
        <v>13</v>
      </c>
    </row>
    <row r="5" spans="1:4" x14ac:dyDescent="0.2">
      <c r="B5">
        <v>0</v>
      </c>
      <c r="C5" t="s">
        <v>23</v>
      </c>
      <c r="D5">
        <v>0.54780058651026398</v>
      </c>
    </row>
    <row r="6" spans="1:4" x14ac:dyDescent="0.2">
      <c r="B6">
        <v>1</v>
      </c>
      <c r="C6" t="s">
        <v>23</v>
      </c>
      <c r="D6">
        <v>2.3460410557184799E-2</v>
      </c>
    </row>
    <row r="7" spans="1:4" x14ac:dyDescent="0.2">
      <c r="B7">
        <v>2</v>
      </c>
      <c r="C7" t="s">
        <v>23</v>
      </c>
      <c r="D7">
        <v>0.37478005865102598</v>
      </c>
    </row>
    <row r="8" spans="1:4" x14ac:dyDescent="0.2">
      <c r="B8">
        <v>3</v>
      </c>
      <c r="C8" t="s">
        <v>23</v>
      </c>
      <c r="D8">
        <v>5.3958944281524902E-2</v>
      </c>
    </row>
    <row r="9" spans="1:4" x14ac:dyDescent="0.2">
      <c r="B9">
        <v>0</v>
      </c>
      <c r="C9" t="s">
        <v>24</v>
      </c>
      <c r="D9">
        <v>0.24713406540364399</v>
      </c>
    </row>
    <row r="10" spans="1:4" x14ac:dyDescent="0.2">
      <c r="B10">
        <v>1</v>
      </c>
      <c r="C10" t="s">
        <v>24</v>
      </c>
      <c r="D10">
        <v>0.69240979847954598</v>
      </c>
    </row>
    <row r="11" spans="1:4" x14ac:dyDescent="0.2">
      <c r="B11">
        <v>2</v>
      </c>
      <c r="C11" t="s">
        <v>24</v>
      </c>
      <c r="D11">
        <v>5.7077350066368999E-2</v>
      </c>
    </row>
    <row r="12" spans="1:4" x14ac:dyDescent="0.2">
      <c r="B12">
        <v>3</v>
      </c>
      <c r="C12" t="s">
        <v>24</v>
      </c>
      <c r="D12">
        <v>3.3787860504404499E-3</v>
      </c>
    </row>
    <row r="13" spans="1:4" x14ac:dyDescent="0.2">
      <c r="B13">
        <v>0</v>
      </c>
      <c r="C13" t="s">
        <v>25</v>
      </c>
      <c r="D13">
        <v>0.484291187739464</v>
      </c>
    </row>
    <row r="14" spans="1:4" x14ac:dyDescent="0.2">
      <c r="B14">
        <v>1</v>
      </c>
      <c r="C14" t="s">
        <v>25</v>
      </c>
      <c r="D14">
        <v>0.33915708812260498</v>
      </c>
    </row>
    <row r="15" spans="1:4" x14ac:dyDescent="0.2">
      <c r="B15">
        <v>2</v>
      </c>
      <c r="C15" t="s">
        <v>25</v>
      </c>
      <c r="D15">
        <v>0.13946360153256701</v>
      </c>
    </row>
    <row r="16" spans="1:4" x14ac:dyDescent="0.2">
      <c r="B16">
        <v>3</v>
      </c>
      <c r="C16" t="s">
        <v>25</v>
      </c>
      <c r="D16">
        <v>3.7088122605364003E-2</v>
      </c>
    </row>
    <row r="17" spans="2:4" x14ac:dyDescent="0.2">
      <c r="B17">
        <v>0</v>
      </c>
      <c r="C17" t="s">
        <v>26</v>
      </c>
      <c r="D17">
        <v>0.65207917196295595</v>
      </c>
    </row>
    <row r="18" spans="2:4" x14ac:dyDescent="0.2">
      <c r="B18">
        <v>1</v>
      </c>
      <c r="C18" t="s">
        <v>26</v>
      </c>
      <c r="D18">
        <v>1.8340294171055E-2</v>
      </c>
    </row>
    <row r="19" spans="2:4" x14ac:dyDescent="0.2">
      <c r="B19">
        <v>2</v>
      </c>
      <c r="C19" t="s">
        <v>26</v>
      </c>
      <c r="D19">
        <v>0.27147267114581403</v>
      </c>
    </row>
    <row r="20" spans="2:4" x14ac:dyDescent="0.2">
      <c r="B20">
        <v>3</v>
      </c>
      <c r="C20" t="s">
        <v>26</v>
      </c>
      <c r="D20">
        <v>5.8107862720174298E-2</v>
      </c>
    </row>
    <row r="21" spans="2:4" x14ac:dyDescent="0.2">
      <c r="B21">
        <v>0</v>
      </c>
      <c r="C21" t="s">
        <v>27</v>
      </c>
      <c r="D21">
        <v>0.76794937077180503</v>
      </c>
    </row>
    <row r="22" spans="2:4" x14ac:dyDescent="0.2">
      <c r="B22">
        <v>1</v>
      </c>
      <c r="C22" t="s">
        <v>27</v>
      </c>
      <c r="D22">
        <v>2.43689532261584E-2</v>
      </c>
    </row>
    <row r="23" spans="2:4" x14ac:dyDescent="0.2">
      <c r="B23">
        <v>2</v>
      </c>
      <c r="C23" t="s">
        <v>27</v>
      </c>
      <c r="D23">
        <v>0.17931184985815099</v>
      </c>
    </row>
    <row r="24" spans="2:4" x14ac:dyDescent="0.2">
      <c r="B24">
        <v>3</v>
      </c>
      <c r="C24" t="s">
        <v>27</v>
      </c>
      <c r="D24">
        <v>2.83698261438859E-2</v>
      </c>
    </row>
    <row r="25" spans="2:4" x14ac:dyDescent="0.2">
      <c r="B25">
        <v>0</v>
      </c>
      <c r="C25" t="s">
        <v>28</v>
      </c>
      <c r="D25">
        <v>0.621774701069855</v>
      </c>
    </row>
    <row r="26" spans="2:4" x14ac:dyDescent="0.2">
      <c r="B26">
        <v>1</v>
      </c>
      <c r="C26" t="s">
        <v>28</v>
      </c>
      <c r="D26">
        <v>0.144745122718691</v>
      </c>
    </row>
    <row r="27" spans="2:4" x14ac:dyDescent="0.2">
      <c r="B27">
        <v>2</v>
      </c>
      <c r="C27" t="s">
        <v>28</v>
      </c>
      <c r="D27">
        <v>0.2039018250472</v>
      </c>
    </row>
    <row r="28" spans="2:4" x14ac:dyDescent="0.2">
      <c r="B28">
        <v>3</v>
      </c>
      <c r="C28" t="s">
        <v>28</v>
      </c>
      <c r="D28">
        <v>2.95783511642542E-2</v>
      </c>
    </row>
    <row r="29" spans="2:4" x14ac:dyDescent="0.2">
      <c r="B29">
        <v>0</v>
      </c>
      <c r="C29" t="s">
        <v>29</v>
      </c>
      <c r="D29">
        <v>1.15830115830116E-2</v>
      </c>
    </row>
    <row r="30" spans="2:4" x14ac:dyDescent="0.2">
      <c r="B30">
        <v>1</v>
      </c>
      <c r="C30" t="s">
        <v>29</v>
      </c>
      <c r="D30">
        <v>0</v>
      </c>
    </row>
    <row r="31" spans="2:4" x14ac:dyDescent="0.2">
      <c r="B31">
        <v>2</v>
      </c>
      <c r="C31" t="s">
        <v>29</v>
      </c>
      <c r="D31">
        <v>0.988416988416988</v>
      </c>
    </row>
    <row r="32" spans="2:4" x14ac:dyDescent="0.2">
      <c r="B32">
        <v>3</v>
      </c>
      <c r="C32" t="s">
        <v>29</v>
      </c>
      <c r="D32">
        <v>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E302D-17E4-1A4C-B937-CCAE8D6BDA2A}">
  <dimension ref="A1:C95"/>
  <sheetViews>
    <sheetView workbookViewId="0">
      <selection activeCell="C21" sqref="C21"/>
    </sheetView>
  </sheetViews>
  <sheetFormatPr baseColWidth="10" defaultRowHeight="16" x14ac:dyDescent="0.2"/>
  <cols>
    <col min="2" max="2" width="17.6640625" customWidth="1"/>
    <col min="3" max="3" width="13" customWidth="1"/>
  </cols>
  <sheetData>
    <row r="1" spans="1:3" x14ac:dyDescent="0.2">
      <c r="A1" s="46" t="s">
        <v>168</v>
      </c>
    </row>
    <row r="2" spans="1:3" x14ac:dyDescent="0.2">
      <c r="A2" t="s">
        <v>129</v>
      </c>
    </row>
    <row r="4" spans="1:3" x14ac:dyDescent="0.2">
      <c r="B4" t="s">
        <v>36</v>
      </c>
      <c r="C4" t="s">
        <v>37</v>
      </c>
    </row>
    <row r="5" spans="1:3" x14ac:dyDescent="0.2">
      <c r="B5" t="s">
        <v>38</v>
      </c>
      <c r="C5">
        <v>0.37555036400000003</v>
      </c>
    </row>
    <row r="6" spans="1:3" x14ac:dyDescent="0.2">
      <c r="B6" t="s">
        <v>39</v>
      </c>
      <c r="C6">
        <v>-0.44217749099999998</v>
      </c>
    </row>
    <row r="7" spans="1:3" x14ac:dyDescent="0.2">
      <c r="B7" t="s">
        <v>40</v>
      </c>
      <c r="C7">
        <v>0.91645982699999995</v>
      </c>
    </row>
    <row r="8" spans="1:3" x14ac:dyDescent="0.2">
      <c r="B8" t="s">
        <v>41</v>
      </c>
      <c r="C8">
        <v>-1.609323107</v>
      </c>
    </row>
    <row r="9" spans="1:3" x14ac:dyDescent="0.2">
      <c r="B9" t="s">
        <v>42</v>
      </c>
      <c r="C9">
        <v>-0.40501287499999999</v>
      </c>
    </row>
    <row r="10" spans="1:3" x14ac:dyDescent="0.2">
      <c r="B10" t="s">
        <v>43</v>
      </c>
      <c r="C10">
        <v>0.121297845</v>
      </c>
    </row>
    <row r="11" spans="1:3" x14ac:dyDescent="0.2">
      <c r="B11" t="s">
        <v>44</v>
      </c>
      <c r="C11">
        <v>0.75686574799999995</v>
      </c>
    </row>
    <row r="12" spans="1:3" x14ac:dyDescent="0.2">
      <c r="B12" t="s">
        <v>45</v>
      </c>
      <c r="C12">
        <v>0.72117727799999998</v>
      </c>
    </row>
    <row r="13" spans="1:3" x14ac:dyDescent="0.2">
      <c r="B13" t="s">
        <v>46</v>
      </c>
      <c r="C13">
        <v>-0.29373997499999999</v>
      </c>
    </row>
    <row r="14" spans="1:3" x14ac:dyDescent="0.2">
      <c r="B14" t="s">
        <v>47</v>
      </c>
      <c r="C14">
        <v>0.322868188</v>
      </c>
    </row>
    <row r="15" spans="1:3" x14ac:dyDescent="0.2">
      <c r="B15" t="s">
        <v>48</v>
      </c>
      <c r="C15">
        <v>0.14600970499999999</v>
      </c>
    </row>
    <row r="16" spans="1:3" x14ac:dyDescent="0.2">
      <c r="B16" t="s">
        <v>49</v>
      </c>
      <c r="C16">
        <v>0.68838830200000001</v>
      </c>
    </row>
    <row r="17" spans="2:3" x14ac:dyDescent="0.2">
      <c r="B17" t="s">
        <v>50</v>
      </c>
      <c r="C17">
        <v>-0.35399177500000001</v>
      </c>
    </row>
    <row r="18" spans="2:3" x14ac:dyDescent="0.2">
      <c r="B18" t="s">
        <v>51</v>
      </c>
      <c r="C18">
        <v>-0.49374131999999998</v>
      </c>
    </row>
    <row r="19" spans="2:3" x14ac:dyDescent="0.2">
      <c r="B19" t="s">
        <v>52</v>
      </c>
      <c r="C19">
        <v>1.1449526720000001</v>
      </c>
    </row>
    <row r="20" spans="2:3" x14ac:dyDescent="0.2">
      <c r="B20" t="s">
        <v>53</v>
      </c>
      <c r="C20">
        <v>0.78028950399999997</v>
      </c>
    </row>
    <row r="21" spans="2:3" x14ac:dyDescent="0.2">
      <c r="B21" t="s">
        <v>54</v>
      </c>
      <c r="C21">
        <v>-1.3531970769999999</v>
      </c>
    </row>
    <row r="22" spans="2:3" x14ac:dyDescent="0.2">
      <c r="B22" t="s">
        <v>55</v>
      </c>
      <c r="C22">
        <v>-0.233689494</v>
      </c>
    </row>
    <row r="23" spans="2:3" x14ac:dyDescent="0.2">
      <c r="B23" t="s">
        <v>56</v>
      </c>
      <c r="C23">
        <v>0.161583433</v>
      </c>
    </row>
    <row r="24" spans="2:3" x14ac:dyDescent="0.2">
      <c r="B24" t="s">
        <v>57</v>
      </c>
      <c r="C24">
        <v>0.39676160799999999</v>
      </c>
    </row>
    <row r="25" spans="2:3" x14ac:dyDescent="0.2">
      <c r="B25" t="s">
        <v>58</v>
      </c>
      <c r="C25">
        <v>9.7176853999999993E-2</v>
      </c>
    </row>
    <row r="26" spans="2:3" x14ac:dyDescent="0.2">
      <c r="B26" t="s">
        <v>59</v>
      </c>
      <c r="C26">
        <v>0.76370652699999997</v>
      </c>
    </row>
    <row r="27" spans="2:3" x14ac:dyDescent="0.2">
      <c r="B27" t="s">
        <v>60</v>
      </c>
      <c r="C27">
        <v>0.50839509900000002</v>
      </c>
    </row>
    <row r="28" spans="2:3" x14ac:dyDescent="0.2">
      <c r="B28" t="s">
        <v>61</v>
      </c>
      <c r="C28">
        <v>0.69128427999999997</v>
      </c>
    </row>
    <row r="29" spans="2:3" x14ac:dyDescent="0.2">
      <c r="B29" t="s">
        <v>62</v>
      </c>
      <c r="C29">
        <v>0.62092290800000005</v>
      </c>
    </row>
    <row r="30" spans="2:3" x14ac:dyDescent="0.2">
      <c r="B30" t="s">
        <v>63</v>
      </c>
      <c r="C30">
        <v>-9.2906505E-2</v>
      </c>
    </row>
    <row r="31" spans="2:3" x14ac:dyDescent="0.2">
      <c r="B31" t="s">
        <v>64</v>
      </c>
      <c r="C31">
        <v>0.90922876399999997</v>
      </c>
    </row>
    <row r="32" spans="2:3" x14ac:dyDescent="0.2">
      <c r="B32" t="s">
        <v>65</v>
      </c>
      <c r="C32">
        <v>3.2999809999999997E-2</v>
      </c>
    </row>
    <row r="33" spans="2:3" x14ac:dyDescent="0.2">
      <c r="B33" t="s">
        <v>66</v>
      </c>
      <c r="C33">
        <v>0.44935661199999999</v>
      </c>
    </row>
    <row r="34" spans="2:3" x14ac:dyDescent="0.2">
      <c r="B34" t="s">
        <v>67</v>
      </c>
      <c r="C34">
        <v>7.6649273000000004E-2</v>
      </c>
    </row>
    <row r="35" spans="2:3" x14ac:dyDescent="0.2">
      <c r="B35" t="s">
        <v>68</v>
      </c>
      <c r="C35">
        <v>-0.93704223600000003</v>
      </c>
    </row>
    <row r="36" spans="2:3" x14ac:dyDescent="0.2">
      <c r="B36" t="s">
        <v>69</v>
      </c>
      <c r="C36">
        <v>-0.39035133599999999</v>
      </c>
    </row>
    <row r="37" spans="2:3" x14ac:dyDescent="0.2">
      <c r="B37" t="s">
        <v>70</v>
      </c>
      <c r="C37">
        <v>-0.224763514</v>
      </c>
    </row>
    <row r="38" spans="2:3" x14ac:dyDescent="0.2">
      <c r="B38" t="s">
        <v>71</v>
      </c>
      <c r="C38">
        <v>0.31183704699999998</v>
      </c>
    </row>
    <row r="39" spans="2:3" x14ac:dyDescent="0.2">
      <c r="B39" t="s">
        <v>72</v>
      </c>
      <c r="C39">
        <v>0.24765114899999999</v>
      </c>
    </row>
    <row r="40" spans="2:3" x14ac:dyDescent="0.2">
      <c r="B40" t="s">
        <v>73</v>
      </c>
      <c r="C40">
        <v>0.73634202400000004</v>
      </c>
    </row>
    <row r="41" spans="2:3" x14ac:dyDescent="0.2">
      <c r="B41" t="s">
        <v>74</v>
      </c>
      <c r="C41">
        <v>-0.425635755</v>
      </c>
    </row>
    <row r="42" spans="2:3" x14ac:dyDescent="0.2">
      <c r="B42" t="s">
        <v>75</v>
      </c>
      <c r="C42">
        <v>0.68725772100000004</v>
      </c>
    </row>
    <row r="43" spans="2:3" x14ac:dyDescent="0.2">
      <c r="B43" t="s">
        <v>76</v>
      </c>
      <c r="C43">
        <v>-0.25792094999999998</v>
      </c>
    </row>
    <row r="44" spans="2:3" x14ac:dyDescent="0.2">
      <c r="B44" t="s">
        <v>77</v>
      </c>
      <c r="C44">
        <v>0.51949730400000005</v>
      </c>
    </row>
    <row r="45" spans="2:3" x14ac:dyDescent="0.2">
      <c r="B45" t="s">
        <v>78</v>
      </c>
      <c r="C45">
        <v>4.4775051000000003E-2</v>
      </c>
    </row>
    <row r="46" spans="2:3" x14ac:dyDescent="0.2">
      <c r="B46" t="s">
        <v>79</v>
      </c>
      <c r="C46">
        <v>-0.12963993600000001</v>
      </c>
    </row>
    <row r="47" spans="2:3" x14ac:dyDescent="0.2">
      <c r="B47" t="s">
        <v>80</v>
      </c>
      <c r="C47">
        <v>0.184736816</v>
      </c>
    </row>
    <row r="48" spans="2:3" x14ac:dyDescent="0.2">
      <c r="B48" t="s">
        <v>81</v>
      </c>
      <c r="C48">
        <v>-0.52714836600000003</v>
      </c>
    </row>
    <row r="49" spans="2:3" x14ac:dyDescent="0.2">
      <c r="B49" t="s">
        <v>82</v>
      </c>
      <c r="C49">
        <v>0.39296745999999999</v>
      </c>
    </row>
    <row r="50" spans="2:3" x14ac:dyDescent="0.2">
      <c r="B50" t="s">
        <v>83</v>
      </c>
      <c r="C50">
        <v>0.82782621000000001</v>
      </c>
    </row>
    <row r="51" spans="2:3" x14ac:dyDescent="0.2">
      <c r="B51" t="s">
        <v>84</v>
      </c>
      <c r="C51">
        <v>-4.3033413E-2</v>
      </c>
    </row>
    <row r="52" spans="2:3" x14ac:dyDescent="0.2">
      <c r="B52" t="s">
        <v>85</v>
      </c>
      <c r="C52">
        <v>0.317538088</v>
      </c>
    </row>
    <row r="53" spans="2:3" x14ac:dyDescent="0.2">
      <c r="B53" t="s">
        <v>86</v>
      </c>
      <c r="C53">
        <v>-1.010137941</v>
      </c>
    </row>
    <row r="54" spans="2:3" x14ac:dyDescent="0.2">
      <c r="B54" t="s">
        <v>87</v>
      </c>
      <c r="C54">
        <v>1.3613426019999999</v>
      </c>
    </row>
    <row r="55" spans="2:3" x14ac:dyDescent="0.2">
      <c r="B55" t="s">
        <v>88</v>
      </c>
      <c r="C55">
        <v>0.59770237900000001</v>
      </c>
    </row>
    <row r="56" spans="2:3" x14ac:dyDescent="0.2">
      <c r="B56" t="s">
        <v>89</v>
      </c>
      <c r="C56">
        <v>0.39726533000000003</v>
      </c>
    </row>
    <row r="57" spans="2:3" x14ac:dyDescent="0.2">
      <c r="B57" t="s">
        <v>90</v>
      </c>
      <c r="C57">
        <v>1.2550916569999999</v>
      </c>
    </row>
    <row r="58" spans="2:3" x14ac:dyDescent="0.2">
      <c r="B58" t="s">
        <v>91</v>
      </c>
      <c r="C58">
        <v>0.99588941399999997</v>
      </c>
    </row>
    <row r="59" spans="2:3" x14ac:dyDescent="0.2">
      <c r="B59" t="s">
        <v>92</v>
      </c>
      <c r="C59">
        <v>4.8757711000000002E-2</v>
      </c>
    </row>
    <row r="60" spans="2:3" x14ac:dyDescent="0.2">
      <c r="B60" t="s">
        <v>93</v>
      </c>
      <c r="C60">
        <v>1.1441328710000001</v>
      </c>
    </row>
    <row r="61" spans="2:3" x14ac:dyDescent="0.2">
      <c r="B61" t="s">
        <v>94</v>
      </c>
      <c r="C61">
        <v>1.114126519</v>
      </c>
    </row>
    <row r="62" spans="2:3" x14ac:dyDescent="0.2">
      <c r="B62" t="s">
        <v>95</v>
      </c>
      <c r="C62">
        <v>0.24668127000000001</v>
      </c>
    </row>
    <row r="63" spans="2:3" x14ac:dyDescent="0.2">
      <c r="B63" t="s">
        <v>96</v>
      </c>
      <c r="C63">
        <v>0.69615333700000004</v>
      </c>
    </row>
    <row r="64" spans="2:3" x14ac:dyDescent="0.2">
      <c r="B64" t="s">
        <v>97</v>
      </c>
      <c r="C64">
        <v>0.65013850200000001</v>
      </c>
    </row>
    <row r="65" spans="2:3" x14ac:dyDescent="0.2">
      <c r="B65" t="s">
        <v>98</v>
      </c>
      <c r="C65">
        <v>0.44093708799999998</v>
      </c>
    </row>
    <row r="66" spans="2:3" x14ac:dyDescent="0.2">
      <c r="B66" t="s">
        <v>99</v>
      </c>
      <c r="C66">
        <v>0.38180149400000002</v>
      </c>
    </row>
    <row r="67" spans="2:3" x14ac:dyDescent="0.2">
      <c r="B67" t="s">
        <v>100</v>
      </c>
      <c r="C67">
        <v>0.336673045</v>
      </c>
    </row>
    <row r="68" spans="2:3" x14ac:dyDescent="0.2">
      <c r="B68" t="s">
        <v>101</v>
      </c>
      <c r="C68">
        <v>-0.179652329</v>
      </c>
    </row>
    <row r="69" spans="2:3" x14ac:dyDescent="0.2">
      <c r="B69" t="s">
        <v>102</v>
      </c>
      <c r="C69">
        <v>-0.71634596500000003</v>
      </c>
    </row>
    <row r="70" spans="2:3" x14ac:dyDescent="0.2">
      <c r="B70" t="s">
        <v>103</v>
      </c>
      <c r="C70">
        <v>-2.0254322509999998</v>
      </c>
    </row>
    <row r="71" spans="2:3" x14ac:dyDescent="0.2">
      <c r="B71" t="s">
        <v>104</v>
      </c>
      <c r="C71">
        <v>0.30989471600000001</v>
      </c>
    </row>
    <row r="72" spans="2:3" x14ac:dyDescent="0.2">
      <c r="B72" t="s">
        <v>105</v>
      </c>
      <c r="C72">
        <v>7.7583502999999998E-2</v>
      </c>
    </row>
    <row r="73" spans="2:3" x14ac:dyDescent="0.2">
      <c r="B73" t="s">
        <v>106</v>
      </c>
      <c r="C73">
        <v>-3.2463020000000002E-2</v>
      </c>
    </row>
    <row r="74" spans="2:3" x14ac:dyDescent="0.2">
      <c r="B74" t="s">
        <v>107</v>
      </c>
      <c r="C74">
        <v>0.30516931800000002</v>
      </c>
    </row>
    <row r="75" spans="2:3" x14ac:dyDescent="0.2">
      <c r="B75" t="s">
        <v>108</v>
      </c>
      <c r="C75">
        <v>0.216392049</v>
      </c>
    </row>
    <row r="76" spans="2:3" x14ac:dyDescent="0.2">
      <c r="B76" t="s">
        <v>109</v>
      </c>
      <c r="C76">
        <v>-1.0453629529999999</v>
      </c>
    </row>
    <row r="77" spans="2:3" x14ac:dyDescent="0.2">
      <c r="B77" t="s">
        <v>110</v>
      </c>
      <c r="C77">
        <v>0.38727046199999998</v>
      </c>
    </row>
    <row r="78" spans="2:3" x14ac:dyDescent="0.2">
      <c r="B78" t="s">
        <v>111</v>
      </c>
      <c r="C78">
        <v>-1.1657345889999999</v>
      </c>
    </row>
    <row r="79" spans="2:3" x14ac:dyDescent="0.2">
      <c r="B79" t="s">
        <v>112</v>
      </c>
      <c r="C79">
        <v>-2.2768527679999999</v>
      </c>
    </row>
    <row r="80" spans="2:3" x14ac:dyDescent="0.2">
      <c r="B80" t="s">
        <v>113</v>
      </c>
      <c r="C80">
        <v>-1.115627162</v>
      </c>
    </row>
    <row r="81" spans="2:3" x14ac:dyDescent="0.2">
      <c r="B81" t="s">
        <v>114</v>
      </c>
      <c r="C81">
        <v>-0.29186483099999999</v>
      </c>
    </row>
    <row r="82" spans="2:3" x14ac:dyDescent="0.2">
      <c r="B82" t="s">
        <v>115</v>
      </c>
      <c r="C82">
        <v>0.31428815700000001</v>
      </c>
    </row>
    <row r="83" spans="2:3" x14ac:dyDescent="0.2">
      <c r="B83" t="s">
        <v>116</v>
      </c>
      <c r="C83">
        <v>-0.39382663299999998</v>
      </c>
    </row>
    <row r="84" spans="2:3" x14ac:dyDescent="0.2">
      <c r="B84" t="s">
        <v>117</v>
      </c>
      <c r="C84">
        <v>0.31428125899999998</v>
      </c>
    </row>
    <row r="85" spans="2:3" x14ac:dyDescent="0.2">
      <c r="B85" t="s">
        <v>118</v>
      </c>
      <c r="C85">
        <v>-2.291651222</v>
      </c>
    </row>
    <row r="86" spans="2:3" x14ac:dyDescent="0.2">
      <c r="B86" t="s">
        <v>119</v>
      </c>
      <c r="C86">
        <v>-0.13449327</v>
      </c>
    </row>
    <row r="87" spans="2:3" x14ac:dyDescent="0.2">
      <c r="B87" t="s">
        <v>120</v>
      </c>
      <c r="C87">
        <v>-0.42421421100000001</v>
      </c>
    </row>
    <row r="88" spans="2:3" x14ac:dyDescent="0.2">
      <c r="B88" t="s">
        <v>121</v>
      </c>
      <c r="C88">
        <v>0.83349037599999998</v>
      </c>
    </row>
    <row r="89" spans="2:3" x14ac:dyDescent="0.2">
      <c r="B89" t="s">
        <v>122</v>
      </c>
      <c r="C89">
        <v>0.14524321200000001</v>
      </c>
    </row>
    <row r="90" spans="2:3" x14ac:dyDescent="0.2">
      <c r="B90" t="s">
        <v>123</v>
      </c>
      <c r="C90">
        <v>-7.3208572E-2</v>
      </c>
    </row>
    <row r="91" spans="2:3" x14ac:dyDescent="0.2">
      <c r="B91" t="s">
        <v>124</v>
      </c>
      <c r="C91">
        <v>8.2813383000000004E-2</v>
      </c>
    </row>
    <row r="92" spans="2:3" x14ac:dyDescent="0.2">
      <c r="B92" t="s">
        <v>125</v>
      </c>
      <c r="C92">
        <v>-0.68693858100000005</v>
      </c>
    </row>
    <row r="93" spans="2:3" x14ac:dyDescent="0.2">
      <c r="B93" t="s">
        <v>126</v>
      </c>
      <c r="C93">
        <v>0.4163617</v>
      </c>
    </row>
    <row r="94" spans="2:3" x14ac:dyDescent="0.2">
      <c r="B94" t="s">
        <v>127</v>
      </c>
      <c r="C94">
        <v>-0.29607856900000001</v>
      </c>
    </row>
    <row r="95" spans="2:3" x14ac:dyDescent="0.2">
      <c r="B95" t="s">
        <v>128</v>
      </c>
      <c r="C95">
        <v>0.37577957400000001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05652-19A9-614A-AAD6-7407A6395ADC}">
  <dimension ref="A1:F12"/>
  <sheetViews>
    <sheetView workbookViewId="0"/>
  </sheetViews>
  <sheetFormatPr baseColWidth="10" defaultRowHeight="16" x14ac:dyDescent="0.2"/>
  <sheetData>
    <row r="1" spans="1:6" x14ac:dyDescent="0.2">
      <c r="A1" s="46" t="s">
        <v>169</v>
      </c>
    </row>
    <row r="2" spans="1:6" x14ac:dyDescent="0.2">
      <c r="A2" t="s">
        <v>152</v>
      </c>
    </row>
    <row r="3" spans="1:6" ht="17" thickBot="1" x14ac:dyDescent="0.25"/>
    <row r="4" spans="1:6" ht="17" thickBot="1" x14ac:dyDescent="0.25">
      <c r="B4" s="3" t="s">
        <v>149</v>
      </c>
      <c r="C4" s="14" t="s">
        <v>145</v>
      </c>
      <c r="D4" s="15" t="s">
        <v>146</v>
      </c>
      <c r="E4" s="15" t="s">
        <v>147</v>
      </c>
      <c r="F4" s="16" t="s">
        <v>148</v>
      </c>
    </row>
    <row r="5" spans="1:6" x14ac:dyDescent="0.2">
      <c r="A5" s="48" t="s">
        <v>150</v>
      </c>
      <c r="B5" s="35">
        <v>4</v>
      </c>
      <c r="C5" s="32">
        <v>0.82758620999999999</v>
      </c>
      <c r="D5" s="33">
        <v>5.7471260000000003E-2</v>
      </c>
      <c r="E5" s="33">
        <v>4.5977009999999999E-2</v>
      </c>
      <c r="F5" s="34">
        <v>6.8965520000000002E-2</v>
      </c>
    </row>
    <row r="6" spans="1:6" x14ac:dyDescent="0.2">
      <c r="A6" s="49"/>
      <c r="B6" s="36">
        <v>11</v>
      </c>
      <c r="C6" s="6">
        <v>0.96124030999999999</v>
      </c>
      <c r="D6" s="1">
        <v>3.8759689999999999E-2</v>
      </c>
      <c r="E6" s="1">
        <v>0</v>
      </c>
      <c r="F6" s="7">
        <v>0</v>
      </c>
    </row>
    <row r="7" spans="1:6" x14ac:dyDescent="0.2">
      <c r="A7" s="49"/>
      <c r="B7" s="36">
        <v>23</v>
      </c>
      <c r="C7" s="6">
        <v>0.98181817999999998</v>
      </c>
      <c r="D7" s="1">
        <v>9.0909100000000007E-3</v>
      </c>
      <c r="E7" s="1">
        <v>9.0909100000000007E-3</v>
      </c>
      <c r="F7" s="7">
        <v>0</v>
      </c>
    </row>
    <row r="8" spans="1:6" ht="17" thickBot="1" x14ac:dyDescent="0.25">
      <c r="A8" s="50"/>
      <c r="B8" s="36">
        <v>60</v>
      </c>
      <c r="C8" s="6">
        <v>0.81415928999999998</v>
      </c>
      <c r="D8" s="1">
        <v>7.0796460000000005E-2</v>
      </c>
      <c r="E8" s="1">
        <v>8.8495580000000004E-2</v>
      </c>
      <c r="F8" s="7">
        <v>2.654867E-2</v>
      </c>
    </row>
    <row r="9" spans="1:6" x14ac:dyDescent="0.2">
      <c r="A9" s="48" t="s">
        <v>151</v>
      </c>
      <c r="B9" s="35">
        <v>4</v>
      </c>
      <c r="C9" s="32">
        <v>0.578125</v>
      </c>
      <c r="D9" s="33">
        <v>0.25520833300000001</v>
      </c>
      <c r="E9" s="33">
        <v>0.16666666699999999</v>
      </c>
      <c r="F9" s="34">
        <v>0</v>
      </c>
    </row>
    <row r="10" spans="1:6" x14ac:dyDescent="0.2">
      <c r="A10" s="49"/>
      <c r="B10" s="36">
        <v>11</v>
      </c>
      <c r="C10" s="6">
        <v>0.84042552999999998</v>
      </c>
      <c r="D10" s="1">
        <v>0.10638298</v>
      </c>
      <c r="E10" s="1">
        <v>2.12766E-2</v>
      </c>
      <c r="F10" s="7">
        <v>3.1914890000000001E-2</v>
      </c>
    </row>
    <row r="11" spans="1:6" x14ac:dyDescent="0.2">
      <c r="A11" s="49"/>
      <c r="B11" s="36">
        <v>23</v>
      </c>
      <c r="C11" s="6">
        <v>0.89230769200000004</v>
      </c>
      <c r="D11" s="1">
        <v>3.0769231000000001E-2</v>
      </c>
      <c r="E11" s="1">
        <v>7.6923077000000006E-2</v>
      </c>
      <c r="F11" s="7">
        <v>0</v>
      </c>
    </row>
    <row r="12" spans="1:6" ht="17" thickBot="1" x14ac:dyDescent="0.25">
      <c r="A12" s="50"/>
      <c r="B12" s="37">
        <v>60</v>
      </c>
      <c r="C12" s="8">
        <v>0.75</v>
      </c>
      <c r="D12" s="9">
        <v>2.5000000000000001E-2</v>
      </c>
      <c r="E12" s="9">
        <v>0.2</v>
      </c>
      <c r="F12" s="10">
        <v>2.5000000000000001E-2</v>
      </c>
    </row>
  </sheetData>
  <mergeCells count="2">
    <mergeCell ref="A5:A8"/>
    <mergeCell ref="A9:A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41702-1A23-874E-B331-D3D270C298B3}">
  <dimension ref="A1:M163"/>
  <sheetViews>
    <sheetView workbookViewId="0"/>
  </sheetViews>
  <sheetFormatPr baseColWidth="10" defaultRowHeight="16" x14ac:dyDescent="0.2"/>
  <cols>
    <col min="3" max="3" width="10" bestFit="1" customWidth="1"/>
    <col min="4" max="4" width="17.83203125" bestFit="1" customWidth="1"/>
    <col min="5" max="5" width="11.6640625" customWidth="1"/>
    <col min="6" max="6" width="10" bestFit="1" customWidth="1"/>
  </cols>
  <sheetData>
    <row r="1" spans="1:13" x14ac:dyDescent="0.2">
      <c r="A1" s="46" t="s">
        <v>170</v>
      </c>
    </row>
    <row r="2" spans="1:13" x14ac:dyDescent="0.2">
      <c r="A2" t="s">
        <v>144</v>
      </c>
    </row>
    <row r="3" spans="1:13" ht="17" thickBot="1" x14ac:dyDescent="0.25"/>
    <row r="4" spans="1:13" ht="17" thickBot="1" x14ac:dyDescent="0.25">
      <c r="B4" s="14" t="s">
        <v>130</v>
      </c>
      <c r="C4" s="15" t="s">
        <v>131</v>
      </c>
      <c r="D4" s="15" t="s">
        <v>132</v>
      </c>
      <c r="E4" s="15" t="s">
        <v>133</v>
      </c>
      <c r="F4" s="15" t="s">
        <v>134</v>
      </c>
      <c r="G4" s="15" t="s">
        <v>135</v>
      </c>
      <c r="H4" s="16" t="s">
        <v>136</v>
      </c>
      <c r="I4" s="2"/>
      <c r="J4" s="2"/>
      <c r="K4" s="2"/>
      <c r="L4" s="2"/>
      <c r="M4" s="2"/>
    </row>
    <row r="5" spans="1:13" x14ac:dyDescent="0.2">
      <c r="B5" s="6">
        <v>27.628</v>
      </c>
      <c r="C5" s="1">
        <v>24.396599999999999</v>
      </c>
      <c r="D5" s="1">
        <v>28.91</v>
      </c>
      <c r="E5" s="1">
        <v>22.245000000000001</v>
      </c>
      <c r="F5" s="1">
        <v>22.463000000000001</v>
      </c>
      <c r="G5" s="1">
        <v>28.622</v>
      </c>
      <c r="H5" s="7">
        <v>19.023</v>
      </c>
      <c r="I5" s="1"/>
      <c r="J5" s="1"/>
      <c r="K5" s="1"/>
      <c r="L5" s="1"/>
      <c r="M5" s="1"/>
    </row>
    <row r="6" spans="1:13" x14ac:dyDescent="0.2">
      <c r="B6" s="6">
        <v>22.7</v>
      </c>
      <c r="C6" s="1">
        <v>25.316400000000002</v>
      </c>
      <c r="D6" s="1">
        <v>22.638000000000002</v>
      </c>
      <c r="E6" s="1">
        <v>22.09</v>
      </c>
      <c r="F6" s="1">
        <v>19.859000000000002</v>
      </c>
      <c r="G6" s="1">
        <v>18.38</v>
      </c>
      <c r="H6" s="7">
        <v>29.170999999999999</v>
      </c>
      <c r="I6" s="1"/>
      <c r="J6" s="1"/>
      <c r="K6" s="1"/>
      <c r="L6" s="1"/>
      <c r="M6" s="1"/>
    </row>
    <row r="7" spans="1:13" x14ac:dyDescent="0.2">
      <c r="B7" s="6">
        <v>27.532</v>
      </c>
      <c r="C7" s="1">
        <v>23.301600000000001</v>
      </c>
      <c r="D7" s="1">
        <v>23.2</v>
      </c>
      <c r="E7" s="1">
        <v>22.12</v>
      </c>
      <c r="F7" s="1">
        <v>21.657</v>
      </c>
      <c r="G7" s="1">
        <v>26.21</v>
      </c>
      <c r="H7" s="7">
        <v>23.562000000000001</v>
      </c>
      <c r="I7" s="1"/>
      <c r="J7" s="1"/>
      <c r="K7" s="1"/>
      <c r="L7" s="1"/>
      <c r="M7" s="1"/>
    </row>
    <row r="8" spans="1:13" x14ac:dyDescent="0.2">
      <c r="B8" s="6">
        <v>28.8</v>
      </c>
      <c r="C8" s="1">
        <v>22.075199999999999</v>
      </c>
      <c r="D8" s="1">
        <v>26.57</v>
      </c>
      <c r="E8" s="1">
        <v>21.984999999999999</v>
      </c>
      <c r="F8" s="1">
        <v>17.364000000000001</v>
      </c>
      <c r="G8" s="1">
        <v>23.765999999999998</v>
      </c>
      <c r="H8" s="7">
        <v>30.826000000000001</v>
      </c>
      <c r="I8" s="1"/>
      <c r="J8" s="1"/>
      <c r="K8" s="1"/>
      <c r="L8" s="1"/>
      <c r="M8" s="1"/>
    </row>
    <row r="9" spans="1:13" x14ac:dyDescent="0.2">
      <c r="B9" s="6">
        <v>27.85</v>
      </c>
      <c r="C9" s="1">
        <v>23.389199999999999</v>
      </c>
      <c r="D9" s="1">
        <v>22.341000000000001</v>
      </c>
      <c r="E9" s="1">
        <v>22.31</v>
      </c>
      <c r="F9" s="1">
        <v>22.172999999999998</v>
      </c>
      <c r="G9" s="1">
        <v>19.36</v>
      </c>
      <c r="H9" s="7">
        <v>23.451000000000001</v>
      </c>
      <c r="I9" s="1"/>
      <c r="J9" s="1"/>
      <c r="K9" s="1"/>
      <c r="L9" s="1"/>
      <c r="M9" s="1"/>
    </row>
    <row r="10" spans="1:13" x14ac:dyDescent="0.2">
      <c r="B10" s="6">
        <v>27.59</v>
      </c>
      <c r="C10" s="1">
        <v>26.8932</v>
      </c>
      <c r="D10" s="1">
        <v>30</v>
      </c>
      <c r="E10" s="1">
        <v>21.068000000000001</v>
      </c>
      <c r="F10" s="1">
        <v>16.058</v>
      </c>
      <c r="G10" s="1">
        <v>18.219000000000001</v>
      </c>
      <c r="H10" s="7">
        <v>24.504999999999999</v>
      </c>
      <c r="I10" s="1"/>
      <c r="J10" s="1"/>
      <c r="K10" s="1"/>
      <c r="L10" s="1"/>
      <c r="M10" s="1"/>
    </row>
    <row r="11" spans="1:13" x14ac:dyDescent="0.2">
      <c r="B11" s="6">
        <v>25.323</v>
      </c>
      <c r="C11" s="1">
        <v>26.192399999999999</v>
      </c>
      <c r="D11" s="1">
        <v>26.94</v>
      </c>
      <c r="E11" s="1">
        <v>24.75</v>
      </c>
      <c r="F11" s="1">
        <v>17.077999999999999</v>
      </c>
      <c r="G11" s="1">
        <v>22.404</v>
      </c>
      <c r="H11" s="7">
        <v>20.204000000000001</v>
      </c>
      <c r="I11" s="1"/>
      <c r="J11" s="1"/>
      <c r="K11" s="1"/>
      <c r="L11" s="1"/>
      <c r="M11" s="1"/>
    </row>
    <row r="12" spans="1:13" x14ac:dyDescent="0.2">
      <c r="B12" s="6">
        <v>29.53</v>
      </c>
      <c r="C12" s="1">
        <v>25.053599999999999</v>
      </c>
      <c r="D12" s="1">
        <v>23.940999999999999</v>
      </c>
      <c r="E12" s="1">
        <v>19.585000000000001</v>
      </c>
      <c r="F12" s="1">
        <v>23.071000000000002</v>
      </c>
      <c r="G12" s="1">
        <v>22.327000000000002</v>
      </c>
      <c r="H12" s="7">
        <v>24.449000000000002</v>
      </c>
      <c r="I12" s="1"/>
      <c r="J12" s="1"/>
      <c r="K12" s="1"/>
      <c r="L12" s="1"/>
      <c r="M12" s="1"/>
    </row>
    <row r="13" spans="1:13" x14ac:dyDescent="0.2">
      <c r="B13" s="6">
        <v>29.06</v>
      </c>
      <c r="C13" s="1">
        <v>25.272600000000001</v>
      </c>
      <c r="D13" s="1">
        <v>24</v>
      </c>
      <c r="E13" s="1">
        <v>20.536999999999999</v>
      </c>
      <c r="F13" s="1">
        <v>20.998000000000001</v>
      </c>
      <c r="G13" s="1">
        <v>24.437000000000001</v>
      </c>
      <c r="H13" s="7">
        <v>24.731000000000002</v>
      </c>
      <c r="I13" s="1"/>
      <c r="J13" s="1"/>
      <c r="K13" s="1"/>
      <c r="L13" s="1"/>
      <c r="M13" s="1"/>
    </row>
    <row r="14" spans="1:13" x14ac:dyDescent="0.2">
      <c r="B14" s="6">
        <v>23.919</v>
      </c>
      <c r="C14" s="1">
        <v>24.4404</v>
      </c>
      <c r="D14" s="1">
        <v>32.796999999999997</v>
      </c>
      <c r="E14" s="1">
        <v>21.193999999999999</v>
      </c>
      <c r="F14" s="1">
        <v>18.058</v>
      </c>
      <c r="G14" s="1">
        <v>21.175999999999998</v>
      </c>
      <c r="H14" s="7">
        <v>25.756</v>
      </c>
      <c r="I14" s="1"/>
      <c r="J14" s="1"/>
      <c r="K14" s="1"/>
      <c r="L14" s="1"/>
      <c r="M14" s="1"/>
    </row>
    <row r="15" spans="1:13" x14ac:dyDescent="0.2">
      <c r="B15" s="6">
        <v>23.65</v>
      </c>
      <c r="C15" s="1">
        <v>24.878399999999999</v>
      </c>
      <c r="D15" s="1">
        <v>25.097000000000001</v>
      </c>
      <c r="E15" s="1">
        <v>21.058</v>
      </c>
      <c r="F15" s="1">
        <v>22.637</v>
      </c>
      <c r="G15" s="1">
        <v>19.036000000000001</v>
      </c>
      <c r="H15" s="7">
        <v>23.629000000000001</v>
      </c>
      <c r="I15" s="1"/>
      <c r="J15" s="1"/>
      <c r="K15" s="1"/>
      <c r="L15" s="1"/>
      <c r="M15" s="1"/>
    </row>
    <row r="16" spans="1:13" x14ac:dyDescent="0.2">
      <c r="B16" s="6">
        <v>29.350999999999999</v>
      </c>
      <c r="C16" s="1">
        <v>19.096800000000002</v>
      </c>
      <c r="D16" s="1">
        <v>26.161000000000001</v>
      </c>
      <c r="E16" s="1">
        <v>22.260999999999999</v>
      </c>
      <c r="F16" s="1">
        <v>19.257000000000001</v>
      </c>
      <c r="G16" s="1">
        <v>26.282</v>
      </c>
      <c r="H16" s="7">
        <v>28.757000000000001</v>
      </c>
      <c r="I16" s="1"/>
      <c r="J16" s="1"/>
      <c r="K16" s="1"/>
      <c r="L16" s="1"/>
      <c r="M16" s="1"/>
    </row>
    <row r="17" spans="2:13" x14ac:dyDescent="0.2">
      <c r="B17" s="6">
        <v>29.882000000000001</v>
      </c>
      <c r="C17" s="1">
        <v>27.637799999999999</v>
      </c>
      <c r="D17" s="1">
        <v>23.628</v>
      </c>
      <c r="E17" s="1">
        <v>20.396999999999998</v>
      </c>
      <c r="F17" s="1">
        <v>21.446999999999999</v>
      </c>
      <c r="G17" s="1">
        <v>21.434000000000001</v>
      </c>
      <c r="H17" s="7">
        <v>20.021999999999998</v>
      </c>
      <c r="I17" s="1"/>
      <c r="J17" s="1"/>
      <c r="K17" s="1"/>
      <c r="L17" s="1"/>
      <c r="M17" s="1"/>
    </row>
    <row r="18" spans="2:13" x14ac:dyDescent="0.2">
      <c r="B18" s="6">
        <v>23.547000000000001</v>
      </c>
      <c r="C18" s="1">
        <v>19.3596</v>
      </c>
      <c r="D18" s="1">
        <v>21.12</v>
      </c>
      <c r="E18" s="1">
        <v>20.527999999999999</v>
      </c>
      <c r="F18" s="1">
        <v>21.196999999999999</v>
      </c>
      <c r="G18" s="1">
        <v>18.408000000000001</v>
      </c>
      <c r="H18" s="7">
        <v>28.187999999999999</v>
      </c>
      <c r="I18" s="1"/>
      <c r="J18" s="1"/>
      <c r="K18" s="1"/>
      <c r="L18" s="1"/>
      <c r="M18" s="1"/>
    </row>
    <row r="19" spans="2:13" x14ac:dyDescent="0.2">
      <c r="B19" s="6">
        <v>27.908000000000001</v>
      </c>
      <c r="C19" s="1">
        <v>24.09</v>
      </c>
      <c r="D19" s="1">
        <v>25.646999999999998</v>
      </c>
      <c r="E19" s="1">
        <v>22.234000000000002</v>
      </c>
      <c r="F19" s="1">
        <v>22.452999999999999</v>
      </c>
      <c r="G19" s="1">
        <v>18.870999999999999</v>
      </c>
      <c r="H19" s="7">
        <v>20.920999999999999</v>
      </c>
      <c r="I19" s="1"/>
      <c r="J19" s="1"/>
      <c r="K19" s="1"/>
      <c r="L19" s="1"/>
      <c r="M19" s="1"/>
    </row>
    <row r="20" spans="2:13" x14ac:dyDescent="0.2">
      <c r="B20" s="6">
        <v>27.914999999999999</v>
      </c>
      <c r="C20" s="1">
        <v>20.761199999999999</v>
      </c>
      <c r="D20" s="1">
        <v>24.372</v>
      </c>
      <c r="E20" s="1">
        <v>20.832999999999998</v>
      </c>
      <c r="F20" s="1">
        <v>20.669</v>
      </c>
      <c r="G20" s="1">
        <v>19.504000000000001</v>
      </c>
      <c r="H20" s="7">
        <v>21.704000000000001</v>
      </c>
      <c r="I20" s="1"/>
      <c r="J20" s="1"/>
      <c r="K20" s="1"/>
      <c r="L20" s="1"/>
      <c r="M20" s="1"/>
    </row>
    <row r="21" spans="2:13" x14ac:dyDescent="0.2">
      <c r="B21" s="6">
        <v>29.452999999999999</v>
      </c>
      <c r="C21" s="1">
        <v>23.433</v>
      </c>
      <c r="D21" s="1">
        <v>19.620999999999999</v>
      </c>
      <c r="E21" s="1">
        <v>22.533000000000001</v>
      </c>
      <c r="F21" s="1">
        <v>20.315999999999999</v>
      </c>
      <c r="G21" s="1">
        <v>26.219000000000001</v>
      </c>
      <c r="H21" s="7">
        <v>25.75</v>
      </c>
      <c r="I21" s="1"/>
      <c r="J21" s="1"/>
      <c r="K21" s="1"/>
      <c r="L21" s="1"/>
      <c r="M21" s="1"/>
    </row>
    <row r="22" spans="2:13" x14ac:dyDescent="0.2">
      <c r="B22" s="6">
        <v>25.402000000000001</v>
      </c>
      <c r="C22" s="1">
        <v>24.309000000000001</v>
      </c>
      <c r="D22" s="1">
        <v>23.856000000000002</v>
      </c>
      <c r="E22" s="1">
        <v>24.471</v>
      </c>
      <c r="F22" s="1">
        <v>20.597999999999999</v>
      </c>
      <c r="G22" s="1">
        <v>17.760000000000002</v>
      </c>
      <c r="H22" s="7">
        <v>24.056000000000001</v>
      </c>
      <c r="I22" s="1"/>
      <c r="J22" s="1"/>
      <c r="K22" s="1"/>
      <c r="L22" s="1"/>
      <c r="M22" s="1"/>
    </row>
    <row r="23" spans="2:13" x14ac:dyDescent="0.2">
      <c r="B23" s="6">
        <v>24.591000000000001</v>
      </c>
      <c r="C23" s="1">
        <v>24.4404</v>
      </c>
      <c r="D23" s="1">
        <v>23.251999999999999</v>
      </c>
      <c r="E23" s="1">
        <v>19.995000000000001</v>
      </c>
      <c r="F23" s="1">
        <v>20.100000000000001</v>
      </c>
      <c r="G23" s="1">
        <v>22.327999999999999</v>
      </c>
      <c r="H23" s="7">
        <v>23.343</v>
      </c>
      <c r="I23" s="1"/>
      <c r="J23" s="1"/>
      <c r="K23" s="1"/>
      <c r="L23" s="1"/>
      <c r="M23" s="1"/>
    </row>
    <row r="24" spans="2:13" x14ac:dyDescent="0.2">
      <c r="B24" s="6">
        <v>26.422999999999998</v>
      </c>
      <c r="C24" s="1">
        <v>24.352799999999998</v>
      </c>
      <c r="D24" s="1">
        <v>22.686</v>
      </c>
      <c r="E24" s="1">
        <v>22.96</v>
      </c>
      <c r="F24" s="1">
        <v>20.111999999999998</v>
      </c>
      <c r="G24" s="1">
        <v>19.22</v>
      </c>
      <c r="H24" s="7">
        <v>28.481999999999999</v>
      </c>
      <c r="I24" s="1"/>
      <c r="J24" s="1"/>
      <c r="K24" s="1"/>
      <c r="L24" s="1"/>
      <c r="M24" s="1"/>
    </row>
    <row r="25" spans="2:13" x14ac:dyDescent="0.2">
      <c r="B25" s="6">
        <v>24.053999999999998</v>
      </c>
      <c r="C25" s="1">
        <v>27.112200000000001</v>
      </c>
      <c r="D25" s="1">
        <v>24.710999999999999</v>
      </c>
      <c r="E25" s="1">
        <v>22.119</v>
      </c>
      <c r="F25" s="1">
        <v>18.564</v>
      </c>
      <c r="G25" s="1">
        <v>21.518000000000001</v>
      </c>
      <c r="H25" s="7">
        <v>22.483000000000001</v>
      </c>
      <c r="I25" s="1"/>
      <c r="J25" s="1"/>
      <c r="K25" s="1"/>
      <c r="L25" s="1"/>
      <c r="M25" s="1"/>
    </row>
    <row r="26" spans="2:13" x14ac:dyDescent="0.2">
      <c r="B26" s="6">
        <v>26.861000000000001</v>
      </c>
      <c r="C26" s="1">
        <v>27.155999999999999</v>
      </c>
      <c r="D26" s="1">
        <v>29.187999999999999</v>
      </c>
      <c r="E26" s="1">
        <v>20.148</v>
      </c>
      <c r="F26" s="1">
        <v>20.167000000000002</v>
      </c>
      <c r="G26" s="1">
        <v>21.155999999999999</v>
      </c>
      <c r="H26" s="7">
        <v>20.507999999999999</v>
      </c>
      <c r="I26" s="1"/>
      <c r="J26" s="1"/>
      <c r="K26" s="1"/>
      <c r="L26" s="1"/>
      <c r="M26" s="1"/>
    </row>
    <row r="27" spans="2:13" x14ac:dyDescent="0.2">
      <c r="B27" s="6">
        <v>26.315999999999999</v>
      </c>
      <c r="C27" s="1">
        <v>22.688400000000001</v>
      </c>
      <c r="D27" s="1">
        <v>22.14</v>
      </c>
      <c r="E27" s="1">
        <v>20.132999999999999</v>
      </c>
      <c r="F27" s="1">
        <v>20.224</v>
      </c>
      <c r="G27" s="1">
        <v>21.832999999999998</v>
      </c>
      <c r="H27" s="7">
        <v>24.001000000000001</v>
      </c>
      <c r="I27" s="1"/>
      <c r="J27" s="1"/>
      <c r="K27" s="1"/>
      <c r="L27" s="1"/>
      <c r="M27" s="1"/>
    </row>
    <row r="28" spans="2:13" x14ac:dyDescent="0.2">
      <c r="B28" s="6">
        <v>27.19</v>
      </c>
      <c r="C28" s="1">
        <v>27.900600000000001</v>
      </c>
      <c r="D28" s="1">
        <v>21.745000000000001</v>
      </c>
      <c r="E28" s="1">
        <v>21.376000000000001</v>
      </c>
      <c r="F28" s="1">
        <v>24.353000000000002</v>
      </c>
      <c r="G28" s="1">
        <v>22.161999999999999</v>
      </c>
      <c r="H28" s="7">
        <v>26.456</v>
      </c>
      <c r="I28" s="1"/>
      <c r="J28" s="1"/>
      <c r="K28" s="1"/>
      <c r="L28" s="1"/>
      <c r="M28" s="1"/>
    </row>
    <row r="29" spans="2:13" x14ac:dyDescent="0.2">
      <c r="B29" s="6">
        <v>28.54</v>
      </c>
      <c r="C29" s="1">
        <v>27.8568</v>
      </c>
      <c r="D29" s="1">
        <v>24.292999999999999</v>
      </c>
      <c r="E29" s="1">
        <v>20.158000000000001</v>
      </c>
      <c r="F29" s="1">
        <v>19.120999999999999</v>
      </c>
      <c r="G29" s="1">
        <v>26.591000000000001</v>
      </c>
      <c r="H29" s="7">
        <v>23.715</v>
      </c>
      <c r="I29" s="1"/>
      <c r="J29" s="1"/>
      <c r="K29" s="1"/>
      <c r="L29" s="1"/>
      <c r="M29" s="1"/>
    </row>
    <row r="30" spans="2:13" x14ac:dyDescent="0.2">
      <c r="B30" s="6">
        <v>30.164999999999999</v>
      </c>
      <c r="C30" s="1">
        <v>20.4984</v>
      </c>
      <c r="D30" s="1">
        <v>23.567</v>
      </c>
      <c r="E30" s="1">
        <v>22.852</v>
      </c>
      <c r="F30" s="1">
        <v>21.242999999999999</v>
      </c>
      <c r="G30" s="1">
        <v>21.652999999999999</v>
      </c>
      <c r="H30" s="7">
        <v>23.611000000000001</v>
      </c>
      <c r="I30" s="1"/>
      <c r="J30" s="1"/>
      <c r="K30" s="1"/>
      <c r="L30" s="1"/>
      <c r="M30" s="1"/>
    </row>
    <row r="31" spans="2:13" x14ac:dyDescent="0.2">
      <c r="B31" s="6">
        <v>26.274000000000001</v>
      </c>
      <c r="C31" s="1">
        <v>25.841999999999999</v>
      </c>
      <c r="D31" s="1">
        <v>30.361999999999998</v>
      </c>
      <c r="E31" s="1">
        <v>22.504999999999999</v>
      </c>
      <c r="F31" s="1">
        <v>21.341999999999999</v>
      </c>
      <c r="G31" s="1">
        <v>20.344000000000001</v>
      </c>
      <c r="H31" s="7">
        <v>27.771000000000001</v>
      </c>
      <c r="I31" s="1"/>
      <c r="J31" s="1"/>
      <c r="K31" s="1"/>
      <c r="L31" s="1"/>
      <c r="M31" s="1"/>
    </row>
    <row r="32" spans="2:13" x14ac:dyDescent="0.2">
      <c r="B32" s="6">
        <v>30.35</v>
      </c>
      <c r="C32" s="1">
        <v>18.220800000000001</v>
      </c>
      <c r="D32" s="1">
        <v>23.056000000000001</v>
      </c>
      <c r="E32" s="1">
        <v>22.946999999999999</v>
      </c>
      <c r="F32" s="1">
        <v>21.943000000000001</v>
      </c>
      <c r="G32" s="1">
        <v>25.763000000000002</v>
      </c>
      <c r="H32" s="7">
        <v>27.96</v>
      </c>
      <c r="I32" s="1"/>
      <c r="J32" s="1"/>
      <c r="K32" s="1"/>
      <c r="L32" s="1"/>
      <c r="M32" s="1"/>
    </row>
    <row r="33" spans="2:13" x14ac:dyDescent="0.2">
      <c r="B33" s="6">
        <v>29.457000000000001</v>
      </c>
      <c r="C33" s="1">
        <v>26.192399999999999</v>
      </c>
      <c r="D33" s="1">
        <v>19.841999999999999</v>
      </c>
      <c r="E33" s="1">
        <v>17.393999999999998</v>
      </c>
      <c r="F33" s="1">
        <v>18.061</v>
      </c>
      <c r="G33" s="1">
        <v>21.907</v>
      </c>
      <c r="H33" s="7">
        <v>25.373999999999999</v>
      </c>
      <c r="I33" s="1"/>
      <c r="J33" s="1"/>
      <c r="K33" s="1"/>
      <c r="L33" s="1"/>
      <c r="M33" s="1"/>
    </row>
    <row r="34" spans="2:13" x14ac:dyDescent="0.2">
      <c r="B34" s="6">
        <v>28.648</v>
      </c>
      <c r="C34" s="1">
        <v>22.995000000000001</v>
      </c>
      <c r="D34" s="1">
        <v>27.164999999999999</v>
      </c>
      <c r="E34" s="1">
        <v>23.285</v>
      </c>
      <c r="F34" s="1">
        <v>19.806999999999999</v>
      </c>
      <c r="G34" s="1">
        <v>24.277999999999999</v>
      </c>
      <c r="H34" s="7">
        <v>24.204999999999998</v>
      </c>
      <c r="I34" s="1"/>
      <c r="J34" s="1"/>
      <c r="K34" s="1"/>
      <c r="L34" s="1"/>
      <c r="M34" s="1"/>
    </row>
    <row r="35" spans="2:13" x14ac:dyDescent="0.2">
      <c r="B35" s="6">
        <v>27.04</v>
      </c>
      <c r="C35" s="1">
        <v>21.3306</v>
      </c>
      <c r="D35" s="1">
        <v>28.032</v>
      </c>
      <c r="E35" s="1">
        <v>21.466999999999999</v>
      </c>
      <c r="F35" s="1">
        <v>20.945</v>
      </c>
      <c r="G35" s="1">
        <v>20.936</v>
      </c>
      <c r="H35" s="7">
        <v>20.032</v>
      </c>
      <c r="I35" s="1"/>
      <c r="J35" s="1"/>
      <c r="K35" s="1"/>
      <c r="L35" s="1"/>
      <c r="M35" s="1"/>
    </row>
    <row r="36" spans="2:13" x14ac:dyDescent="0.2">
      <c r="B36" s="6">
        <v>26.41</v>
      </c>
      <c r="C36" s="1">
        <v>24.834599999999998</v>
      </c>
      <c r="D36" s="1">
        <v>24.693999999999999</v>
      </c>
      <c r="E36" s="1">
        <v>22.434999999999999</v>
      </c>
      <c r="F36" s="1">
        <v>30.42</v>
      </c>
      <c r="G36" s="1">
        <v>23.294</v>
      </c>
      <c r="H36" s="7">
        <v>27.417999999999999</v>
      </c>
      <c r="I36" s="1"/>
      <c r="J36" s="1"/>
      <c r="K36" s="1"/>
      <c r="L36" s="1"/>
      <c r="M36" s="1"/>
    </row>
    <row r="37" spans="2:13" x14ac:dyDescent="0.2">
      <c r="B37" s="6">
        <v>25.341999999999999</v>
      </c>
      <c r="C37" s="1">
        <v>23.520600000000002</v>
      </c>
      <c r="D37" s="1">
        <v>27.664000000000001</v>
      </c>
      <c r="E37" s="1">
        <v>22.675000000000001</v>
      </c>
      <c r="F37" s="1">
        <v>21.012</v>
      </c>
      <c r="G37" s="1">
        <v>19.605</v>
      </c>
      <c r="H37" s="7">
        <v>25.274000000000001</v>
      </c>
      <c r="I37" s="1"/>
      <c r="J37" s="1"/>
      <c r="K37" s="1"/>
      <c r="L37" s="1"/>
      <c r="M37" s="1"/>
    </row>
    <row r="38" spans="2:13" x14ac:dyDescent="0.2">
      <c r="B38" s="6">
        <v>25.091000000000001</v>
      </c>
      <c r="C38" s="1">
        <v>25.360199999999999</v>
      </c>
      <c r="D38" s="1">
        <v>25.721</v>
      </c>
      <c r="E38" s="1">
        <v>19.09</v>
      </c>
      <c r="F38" s="1">
        <v>19.995000000000001</v>
      </c>
      <c r="G38" s="1">
        <v>21.763000000000002</v>
      </c>
      <c r="H38" s="7">
        <v>22.974</v>
      </c>
      <c r="I38" s="1"/>
      <c r="J38" s="1"/>
      <c r="K38" s="1"/>
      <c r="L38" s="1"/>
      <c r="M38" s="1"/>
    </row>
    <row r="39" spans="2:13" x14ac:dyDescent="0.2">
      <c r="B39" s="6">
        <v>30.411999999999999</v>
      </c>
      <c r="C39" s="1">
        <v>23.870999999999999</v>
      </c>
      <c r="D39" s="1">
        <v>23.896999999999998</v>
      </c>
      <c r="E39" s="1">
        <v>16</v>
      </c>
      <c r="F39" s="1">
        <v>20.56</v>
      </c>
      <c r="G39" s="1">
        <v>23.44</v>
      </c>
      <c r="H39" s="7">
        <v>24.042999999999999</v>
      </c>
      <c r="I39" s="1"/>
      <c r="J39" s="1"/>
      <c r="K39" s="1"/>
      <c r="L39" s="1"/>
      <c r="M39" s="1"/>
    </row>
    <row r="40" spans="2:13" x14ac:dyDescent="0.2">
      <c r="B40" s="6">
        <v>31.672999999999998</v>
      </c>
      <c r="C40" s="1">
        <v>23.389199999999999</v>
      </c>
      <c r="D40" s="1">
        <v>25.536999999999999</v>
      </c>
      <c r="E40" s="1">
        <v>20.379000000000001</v>
      </c>
      <c r="F40" s="1">
        <v>23.263000000000002</v>
      </c>
      <c r="G40" s="1">
        <v>22.334</v>
      </c>
      <c r="H40" s="7">
        <v>26.062000000000001</v>
      </c>
      <c r="I40" s="1"/>
      <c r="J40" s="1"/>
      <c r="K40" s="1"/>
      <c r="L40" s="1"/>
      <c r="M40" s="1"/>
    </row>
    <row r="41" spans="2:13" x14ac:dyDescent="0.2">
      <c r="B41" s="6">
        <v>24.902999999999999</v>
      </c>
      <c r="C41" s="1">
        <v>24.615600000000001</v>
      </c>
      <c r="D41" s="1">
        <v>23.559000000000001</v>
      </c>
      <c r="E41" s="1">
        <v>23.538</v>
      </c>
      <c r="F41" s="1">
        <v>18.678000000000001</v>
      </c>
      <c r="G41" s="1">
        <v>22.477</v>
      </c>
      <c r="H41" s="7">
        <v>29.544</v>
      </c>
      <c r="I41" s="1"/>
      <c r="J41" s="1"/>
      <c r="K41" s="1"/>
      <c r="L41" s="1"/>
      <c r="M41" s="1"/>
    </row>
    <row r="42" spans="2:13" x14ac:dyDescent="0.2">
      <c r="B42" s="6">
        <v>27.17</v>
      </c>
      <c r="C42" s="1">
        <v>21.9876</v>
      </c>
      <c r="D42" s="1">
        <v>23.792999999999999</v>
      </c>
      <c r="E42" s="1">
        <v>17.489000000000001</v>
      </c>
      <c r="F42" s="1">
        <v>20.896999999999998</v>
      </c>
      <c r="G42" s="1">
        <v>27.898</v>
      </c>
      <c r="H42" s="7">
        <v>28.905999999999999</v>
      </c>
      <c r="I42" s="1"/>
      <c r="J42" s="1"/>
      <c r="K42" s="1"/>
      <c r="L42" s="1"/>
      <c r="M42" s="1"/>
    </row>
    <row r="43" spans="2:13" x14ac:dyDescent="0.2">
      <c r="B43" s="6">
        <v>26.530999999999999</v>
      </c>
      <c r="C43" s="1">
        <v>28.776599999999998</v>
      </c>
      <c r="D43" s="1">
        <v>25.286000000000001</v>
      </c>
      <c r="E43" s="1">
        <v>20.408999999999999</v>
      </c>
      <c r="F43" s="1">
        <v>23.582999999999998</v>
      </c>
      <c r="G43" s="1">
        <v>20.986999999999998</v>
      </c>
      <c r="H43" s="7">
        <v>25.193000000000001</v>
      </c>
      <c r="I43" s="1"/>
      <c r="J43" s="1"/>
      <c r="K43" s="1"/>
      <c r="L43" s="1"/>
      <c r="M43" s="1"/>
    </row>
    <row r="44" spans="2:13" x14ac:dyDescent="0.2">
      <c r="B44" s="6">
        <v>26.748999999999999</v>
      </c>
      <c r="C44" s="1">
        <v>25.141200000000001</v>
      </c>
      <c r="D44" s="1">
        <v>26.484000000000002</v>
      </c>
      <c r="E44" s="1">
        <v>21.972000000000001</v>
      </c>
      <c r="F44" s="1">
        <v>24.213000000000001</v>
      </c>
      <c r="G44" s="1">
        <v>23.062999999999999</v>
      </c>
      <c r="H44" s="7">
        <v>22.614000000000001</v>
      </c>
      <c r="I44" s="1"/>
      <c r="J44" s="1"/>
      <c r="K44" s="1"/>
      <c r="L44" s="1"/>
      <c r="M44" s="1"/>
    </row>
    <row r="45" spans="2:13" x14ac:dyDescent="0.2">
      <c r="B45" s="6">
        <v>24.14</v>
      </c>
      <c r="C45" s="1">
        <v>25.0974</v>
      </c>
      <c r="D45" s="1">
        <v>27.736000000000001</v>
      </c>
      <c r="E45" s="1">
        <v>19.841000000000001</v>
      </c>
      <c r="F45" s="1">
        <v>18.792000000000002</v>
      </c>
      <c r="G45" s="1">
        <v>21.003</v>
      </c>
      <c r="H45" s="7">
        <v>24.279</v>
      </c>
      <c r="I45" s="1"/>
      <c r="J45" s="1"/>
      <c r="K45" s="1"/>
      <c r="L45" s="1"/>
      <c r="M45" s="1"/>
    </row>
    <row r="46" spans="2:13" x14ac:dyDescent="0.2">
      <c r="B46" s="6">
        <v>30.384</v>
      </c>
      <c r="C46" s="1">
        <v>24.703199999999999</v>
      </c>
      <c r="D46" s="1">
        <v>22.06</v>
      </c>
      <c r="E46" s="1">
        <v>20.222999999999999</v>
      </c>
      <c r="F46" s="1">
        <v>21.521000000000001</v>
      </c>
      <c r="G46" s="1">
        <v>28.164000000000001</v>
      </c>
      <c r="H46" s="7">
        <v>29.076000000000001</v>
      </c>
      <c r="I46" s="1"/>
      <c r="J46" s="1"/>
      <c r="K46" s="1"/>
      <c r="L46" s="1"/>
      <c r="M46" s="1"/>
    </row>
    <row r="47" spans="2:13" x14ac:dyDescent="0.2">
      <c r="B47" s="6">
        <v>29.946000000000002</v>
      </c>
      <c r="C47" s="1">
        <v>18.921600000000002</v>
      </c>
      <c r="D47" s="1">
        <v>24.411000000000001</v>
      </c>
      <c r="E47" s="1">
        <v>17.856000000000002</v>
      </c>
      <c r="F47" s="1">
        <v>23.259</v>
      </c>
      <c r="G47" s="1">
        <v>17.768000000000001</v>
      </c>
      <c r="H47" s="7">
        <v>23.49</v>
      </c>
      <c r="I47" s="1"/>
      <c r="J47" s="1"/>
      <c r="K47" s="1"/>
      <c r="L47" s="1"/>
      <c r="M47" s="1"/>
    </row>
    <row r="48" spans="2:13" x14ac:dyDescent="0.2">
      <c r="B48" s="6">
        <v>24.876999999999999</v>
      </c>
      <c r="C48" s="1">
        <v>22.644600000000001</v>
      </c>
      <c r="D48" s="1">
        <v>24.710999999999999</v>
      </c>
      <c r="E48" s="1">
        <v>18.471</v>
      </c>
      <c r="F48" s="1">
        <v>23.152000000000001</v>
      </c>
      <c r="G48" s="1">
        <v>23.542000000000002</v>
      </c>
      <c r="H48" s="7">
        <v>22.045000000000002</v>
      </c>
      <c r="I48" s="1"/>
      <c r="J48" s="1"/>
      <c r="K48" s="1"/>
      <c r="L48" s="1"/>
      <c r="M48" s="1"/>
    </row>
    <row r="49" spans="2:13" x14ac:dyDescent="0.2">
      <c r="B49" s="6">
        <v>28.788</v>
      </c>
      <c r="C49" s="1">
        <v>26.849399999999999</v>
      </c>
      <c r="D49" s="1"/>
      <c r="E49" s="1">
        <v>18.565000000000001</v>
      </c>
      <c r="F49" s="1">
        <v>19.942</v>
      </c>
      <c r="G49" s="1">
        <v>21.204000000000001</v>
      </c>
      <c r="H49" s="7">
        <v>20.46</v>
      </c>
      <c r="I49" s="1"/>
      <c r="J49" s="1"/>
      <c r="K49" s="1"/>
      <c r="L49" s="1"/>
      <c r="M49" s="1"/>
    </row>
    <row r="50" spans="2:13" x14ac:dyDescent="0.2">
      <c r="B50" s="6">
        <v>28.648</v>
      </c>
      <c r="C50" s="1">
        <v>22.250399999999999</v>
      </c>
      <c r="D50" s="1"/>
      <c r="E50" s="1">
        <v>19.218</v>
      </c>
      <c r="F50" s="1">
        <v>24.701000000000001</v>
      </c>
      <c r="G50" s="1">
        <v>24.995000000000001</v>
      </c>
      <c r="H50" s="7">
        <v>21.76</v>
      </c>
      <c r="I50" s="1"/>
      <c r="J50" s="1"/>
      <c r="K50" s="1"/>
      <c r="L50" s="1"/>
      <c r="M50" s="1"/>
    </row>
    <row r="51" spans="2:13" x14ac:dyDescent="0.2">
      <c r="B51" s="6">
        <v>28.484999999999999</v>
      </c>
      <c r="C51" s="1">
        <v>27.7254</v>
      </c>
      <c r="D51" s="1"/>
      <c r="E51" s="1">
        <v>19.283999999999999</v>
      </c>
      <c r="F51" s="1">
        <v>20.635999999999999</v>
      </c>
      <c r="G51" s="1">
        <v>21.314</v>
      </c>
      <c r="H51" s="7">
        <v>23.885000000000002</v>
      </c>
      <c r="I51" s="1"/>
      <c r="J51" s="1"/>
      <c r="K51" s="1"/>
      <c r="L51" s="1"/>
      <c r="M51" s="1"/>
    </row>
    <row r="52" spans="2:13" x14ac:dyDescent="0.2">
      <c r="B52" s="6">
        <v>27.663</v>
      </c>
      <c r="C52" s="1">
        <v>25.404</v>
      </c>
      <c r="D52" s="1"/>
      <c r="E52" s="1">
        <v>22.736999999999998</v>
      </c>
      <c r="F52" s="1">
        <v>22.789000000000001</v>
      </c>
      <c r="G52" s="1">
        <v>20.245000000000001</v>
      </c>
      <c r="H52" s="7">
        <v>24.724</v>
      </c>
      <c r="I52" s="1"/>
      <c r="J52" s="1"/>
      <c r="K52" s="1"/>
      <c r="L52" s="1"/>
      <c r="M52" s="1"/>
    </row>
    <row r="53" spans="2:13" x14ac:dyDescent="0.2">
      <c r="B53" s="6">
        <v>28.702000000000002</v>
      </c>
      <c r="C53" s="1">
        <v>20.454599999999999</v>
      </c>
      <c r="D53" s="1"/>
      <c r="E53" s="1">
        <v>21.504999999999999</v>
      </c>
      <c r="F53" s="1">
        <v>21.65</v>
      </c>
      <c r="G53" s="1">
        <v>19.574000000000002</v>
      </c>
      <c r="H53" s="7">
        <v>23.198</v>
      </c>
      <c r="I53" s="1"/>
      <c r="J53" s="1"/>
      <c r="K53" s="1"/>
      <c r="L53" s="1"/>
      <c r="M53" s="1"/>
    </row>
    <row r="54" spans="2:13" x14ac:dyDescent="0.2">
      <c r="B54" s="6">
        <v>24.21</v>
      </c>
      <c r="C54" s="1">
        <v>22.513200000000001</v>
      </c>
      <c r="D54" s="1"/>
      <c r="E54" s="1">
        <v>21.925999999999998</v>
      </c>
      <c r="F54" s="1">
        <v>20.053999999999998</v>
      </c>
      <c r="G54" s="1">
        <v>21.129000000000001</v>
      </c>
      <c r="H54" s="7">
        <v>26.266999999999999</v>
      </c>
      <c r="I54" s="1"/>
      <c r="J54" s="1"/>
      <c r="K54" s="1"/>
      <c r="L54" s="1"/>
      <c r="M54" s="1"/>
    </row>
    <row r="55" spans="2:13" x14ac:dyDescent="0.2">
      <c r="B55" s="6">
        <v>26.934999999999999</v>
      </c>
      <c r="C55" s="1">
        <v>21.505800000000001</v>
      </c>
      <c r="D55" s="1"/>
      <c r="E55" s="1">
        <v>24.199000000000002</v>
      </c>
      <c r="F55" s="1">
        <v>21.908999999999999</v>
      </c>
      <c r="G55" s="1"/>
      <c r="H55" s="7">
        <v>26.079000000000001</v>
      </c>
      <c r="I55" s="1"/>
      <c r="J55" s="1"/>
      <c r="K55" s="1"/>
      <c r="L55" s="1"/>
      <c r="M55" s="1"/>
    </row>
    <row r="56" spans="2:13" x14ac:dyDescent="0.2">
      <c r="B56" s="6">
        <v>29.213000000000001</v>
      </c>
      <c r="C56" s="1">
        <v>22.819800000000001</v>
      </c>
      <c r="D56" s="1"/>
      <c r="E56" s="1">
        <v>18.667999999999999</v>
      </c>
      <c r="F56" s="1">
        <v>21.219000000000001</v>
      </c>
      <c r="G56" s="1">
        <v>20.92</v>
      </c>
      <c r="H56" s="7">
        <v>28.033999999999999</v>
      </c>
      <c r="I56" s="1"/>
      <c r="J56" s="1"/>
      <c r="K56" s="1"/>
      <c r="L56" s="1"/>
      <c r="M56" s="1"/>
    </row>
    <row r="57" spans="2:13" x14ac:dyDescent="0.2">
      <c r="B57" s="6"/>
      <c r="C57" s="1">
        <v>27.988199999999999</v>
      </c>
      <c r="D57" s="1"/>
      <c r="E57" s="1">
        <v>21.157</v>
      </c>
      <c r="F57" s="1"/>
      <c r="G57" s="1">
        <v>25.652999999999999</v>
      </c>
      <c r="H57" s="7">
        <v>22.026</v>
      </c>
      <c r="I57" s="1"/>
      <c r="J57" s="1"/>
      <c r="K57" s="1"/>
      <c r="L57" s="1"/>
      <c r="M57" s="1"/>
    </row>
    <row r="58" spans="2:13" x14ac:dyDescent="0.2">
      <c r="B58" s="6"/>
      <c r="C58" s="1">
        <v>23.389199999999999</v>
      </c>
      <c r="D58" s="1"/>
      <c r="E58" s="1">
        <v>19.733000000000001</v>
      </c>
      <c r="F58" s="1"/>
      <c r="G58" s="1">
        <v>19.809000000000001</v>
      </c>
      <c r="H58" s="7">
        <v>22.677</v>
      </c>
      <c r="I58" s="1"/>
      <c r="J58" s="1"/>
      <c r="K58" s="1"/>
      <c r="L58" s="1"/>
      <c r="M58" s="1"/>
    </row>
    <row r="59" spans="2:13" x14ac:dyDescent="0.2">
      <c r="B59" s="6"/>
      <c r="C59" s="1">
        <v>24.9222</v>
      </c>
      <c r="D59" s="1"/>
      <c r="E59" s="1">
        <v>16.783000000000001</v>
      </c>
      <c r="F59" s="1"/>
      <c r="G59" s="1">
        <v>19.239000000000001</v>
      </c>
      <c r="H59" s="7">
        <v>23.658000000000001</v>
      </c>
      <c r="I59" s="1"/>
      <c r="J59" s="1"/>
      <c r="K59" s="1"/>
      <c r="L59" s="1"/>
      <c r="M59" s="1"/>
    </row>
    <row r="60" spans="2:13" x14ac:dyDescent="0.2">
      <c r="B60" s="6"/>
      <c r="C60" s="1">
        <v>20.542200000000001</v>
      </c>
      <c r="D60" s="1"/>
      <c r="E60" s="1">
        <v>17.082999999999998</v>
      </c>
      <c r="F60" s="1"/>
      <c r="G60" s="1">
        <v>23.692</v>
      </c>
      <c r="H60" s="7">
        <v>22.628</v>
      </c>
      <c r="I60" s="1"/>
      <c r="J60" s="1"/>
      <c r="K60" s="1"/>
      <c r="L60" s="1"/>
      <c r="M60" s="1"/>
    </row>
    <row r="61" spans="2:13" x14ac:dyDescent="0.2">
      <c r="B61" s="6"/>
      <c r="C61" s="1">
        <v>22.338000000000001</v>
      </c>
      <c r="D61" s="1"/>
      <c r="E61" s="1">
        <v>22.283999999999999</v>
      </c>
      <c r="F61" s="1"/>
      <c r="G61" s="1">
        <v>24.305</v>
      </c>
      <c r="H61" s="7">
        <v>21.716000000000001</v>
      </c>
      <c r="I61" s="1"/>
      <c r="J61" s="1"/>
      <c r="K61" s="1"/>
      <c r="L61" s="1"/>
      <c r="M61" s="1"/>
    </row>
    <row r="62" spans="2:13" x14ac:dyDescent="0.2">
      <c r="B62" s="6"/>
      <c r="C62" s="1">
        <v>20.585999999999999</v>
      </c>
      <c r="D62" s="1"/>
      <c r="E62" s="1">
        <v>19.231000000000002</v>
      </c>
      <c r="F62" s="1"/>
      <c r="G62" s="1">
        <v>18.143999999999998</v>
      </c>
      <c r="H62" s="7">
        <v>19.649000000000001</v>
      </c>
      <c r="I62" s="1"/>
      <c r="J62" s="1"/>
      <c r="K62" s="1"/>
      <c r="L62" s="1"/>
      <c r="M62" s="1"/>
    </row>
    <row r="63" spans="2:13" x14ac:dyDescent="0.2">
      <c r="B63" s="6"/>
      <c r="C63" s="1">
        <v>20.0166</v>
      </c>
      <c r="D63" s="1"/>
      <c r="E63" s="1">
        <v>20.274000000000001</v>
      </c>
      <c r="F63" s="1"/>
      <c r="G63" s="1">
        <v>27.207999999999998</v>
      </c>
      <c r="H63" s="7">
        <v>20.687000000000001</v>
      </c>
      <c r="I63" s="1"/>
      <c r="J63" s="1"/>
      <c r="K63" s="1"/>
      <c r="L63" s="1"/>
      <c r="M63" s="1"/>
    </row>
    <row r="64" spans="2:13" x14ac:dyDescent="0.2">
      <c r="B64" s="6"/>
      <c r="C64" s="1">
        <v>24.221399999999999</v>
      </c>
      <c r="D64" s="1"/>
      <c r="E64" s="1">
        <v>22.905000000000001</v>
      </c>
      <c r="F64" s="1"/>
      <c r="G64" s="1">
        <v>26.751999999999999</v>
      </c>
      <c r="H64" s="7">
        <v>26.169</v>
      </c>
      <c r="I64" s="1"/>
      <c r="J64" s="1"/>
      <c r="K64" s="1"/>
      <c r="L64" s="1"/>
      <c r="M64" s="1"/>
    </row>
    <row r="65" spans="2:13" x14ac:dyDescent="0.2">
      <c r="B65" s="6"/>
      <c r="C65" s="1">
        <v>25.447800000000001</v>
      </c>
      <c r="D65" s="1"/>
      <c r="E65" s="1">
        <v>21.673999999999999</v>
      </c>
      <c r="F65" s="1"/>
      <c r="G65" s="1">
        <v>22.18</v>
      </c>
      <c r="H65" s="7">
        <v>32.314</v>
      </c>
      <c r="I65" s="1"/>
      <c r="J65" s="1"/>
      <c r="K65" s="1"/>
      <c r="L65" s="1"/>
      <c r="M65" s="1"/>
    </row>
    <row r="66" spans="2:13" x14ac:dyDescent="0.2">
      <c r="B66" s="6"/>
      <c r="C66" s="1">
        <v>22.819800000000001</v>
      </c>
      <c r="D66" s="1"/>
      <c r="E66" s="1">
        <v>18.489000000000001</v>
      </c>
      <c r="F66" s="1"/>
      <c r="G66" s="1">
        <v>25.155999999999999</v>
      </c>
      <c r="H66" s="7">
        <v>23.690999999999999</v>
      </c>
      <c r="I66" s="1"/>
      <c r="J66" s="1"/>
      <c r="K66" s="1"/>
      <c r="L66" s="1"/>
      <c r="M66" s="1"/>
    </row>
    <row r="67" spans="2:13" x14ac:dyDescent="0.2">
      <c r="B67" s="6"/>
      <c r="C67" s="1">
        <v>22.162800000000001</v>
      </c>
      <c r="D67" s="1"/>
      <c r="E67" s="1">
        <v>16.541</v>
      </c>
      <c r="F67" s="1"/>
      <c r="G67" s="1">
        <v>26.885000000000002</v>
      </c>
      <c r="H67" s="7">
        <v>29.033999999999999</v>
      </c>
      <c r="I67" s="1"/>
      <c r="J67" s="1"/>
      <c r="K67" s="1"/>
      <c r="L67" s="1"/>
      <c r="M67" s="1"/>
    </row>
    <row r="68" spans="2:13" x14ac:dyDescent="0.2">
      <c r="B68" s="6"/>
      <c r="C68" s="1">
        <v>20.9802</v>
      </c>
      <c r="D68" s="1"/>
      <c r="E68" s="1">
        <v>22.649000000000001</v>
      </c>
      <c r="F68" s="1"/>
      <c r="G68" s="1">
        <v>23.431999999999999</v>
      </c>
      <c r="H68" s="7">
        <v>25.803999999999998</v>
      </c>
      <c r="I68" s="1"/>
      <c r="J68" s="1"/>
      <c r="K68" s="1"/>
      <c r="L68" s="1"/>
      <c r="M68" s="1"/>
    </row>
    <row r="69" spans="2:13" x14ac:dyDescent="0.2">
      <c r="B69" s="6"/>
      <c r="C69" s="1">
        <v>26.104800000000001</v>
      </c>
      <c r="D69" s="1"/>
      <c r="E69" s="1">
        <v>21.376999999999999</v>
      </c>
      <c r="F69" s="1"/>
      <c r="G69" s="1">
        <v>22.478000000000002</v>
      </c>
      <c r="H69" s="7">
        <v>23.524000000000001</v>
      </c>
      <c r="I69" s="1"/>
      <c r="J69" s="1"/>
      <c r="K69" s="1"/>
      <c r="L69" s="1"/>
      <c r="M69" s="1"/>
    </row>
    <row r="70" spans="2:13" x14ac:dyDescent="0.2">
      <c r="B70" s="6"/>
      <c r="C70" s="1">
        <v>25.623000000000001</v>
      </c>
      <c r="D70" s="1"/>
      <c r="E70" s="1">
        <v>20.286000000000001</v>
      </c>
      <c r="F70" s="1"/>
      <c r="G70" s="1">
        <v>20.966000000000001</v>
      </c>
      <c r="H70" s="7">
        <v>22.701000000000001</v>
      </c>
      <c r="I70" s="1"/>
      <c r="J70" s="1"/>
      <c r="K70" s="1"/>
      <c r="L70" s="1"/>
      <c r="M70" s="1"/>
    </row>
    <row r="71" spans="2:13" x14ac:dyDescent="0.2">
      <c r="B71" s="6"/>
      <c r="C71" s="1">
        <v>24.747</v>
      </c>
      <c r="D71" s="1"/>
      <c r="E71" s="1">
        <v>22.591999999999999</v>
      </c>
      <c r="F71" s="1"/>
      <c r="G71" s="1">
        <v>20.036000000000001</v>
      </c>
      <c r="H71" s="7">
        <v>25.518999999999998</v>
      </c>
      <c r="I71" s="1"/>
      <c r="J71" s="1"/>
      <c r="K71" s="1"/>
      <c r="L71" s="1"/>
      <c r="M71" s="1"/>
    </row>
    <row r="72" spans="2:13" x14ac:dyDescent="0.2">
      <c r="B72" s="6"/>
      <c r="C72" s="1">
        <v>21.681000000000001</v>
      </c>
      <c r="D72" s="1"/>
      <c r="E72" s="1">
        <v>24.411000000000001</v>
      </c>
      <c r="F72" s="1"/>
      <c r="G72" s="1">
        <v>17.814</v>
      </c>
      <c r="H72" s="7">
        <v>28.623999999999999</v>
      </c>
      <c r="I72" s="1"/>
      <c r="J72" s="1"/>
      <c r="K72" s="1"/>
      <c r="L72" s="1"/>
      <c r="M72" s="1"/>
    </row>
    <row r="73" spans="2:13" x14ac:dyDescent="0.2">
      <c r="B73" s="6"/>
      <c r="C73" s="1">
        <v>27.944400000000002</v>
      </c>
      <c r="D73" s="1"/>
      <c r="E73" s="1">
        <v>20.384</v>
      </c>
      <c r="F73" s="1"/>
      <c r="G73" s="1">
        <v>20.056000000000001</v>
      </c>
      <c r="H73" s="7">
        <v>25.399000000000001</v>
      </c>
      <c r="I73" s="1"/>
      <c r="J73" s="1"/>
      <c r="K73" s="1"/>
      <c r="L73" s="1"/>
      <c r="M73" s="1"/>
    </row>
    <row r="74" spans="2:13" x14ac:dyDescent="0.2">
      <c r="B74" s="6"/>
      <c r="C74" s="1">
        <v>28.3386</v>
      </c>
      <c r="D74" s="1"/>
      <c r="E74" s="1">
        <v>21.483000000000001</v>
      </c>
      <c r="F74" s="1"/>
      <c r="G74" s="1">
        <v>26.186</v>
      </c>
      <c r="H74" s="7">
        <v>24.93</v>
      </c>
      <c r="I74" s="1"/>
      <c r="J74" s="1"/>
      <c r="K74" s="1"/>
      <c r="L74" s="1"/>
      <c r="M74" s="1"/>
    </row>
    <row r="75" spans="2:13" x14ac:dyDescent="0.2">
      <c r="B75" s="6"/>
      <c r="C75" s="1">
        <v>24.352799999999998</v>
      </c>
      <c r="D75" s="1"/>
      <c r="E75" s="1">
        <v>21.280999999999999</v>
      </c>
      <c r="F75" s="1"/>
      <c r="G75" s="1">
        <v>23.718</v>
      </c>
      <c r="H75" s="7">
        <v>26.798999999999999</v>
      </c>
      <c r="I75" s="1"/>
      <c r="J75" s="1"/>
      <c r="K75" s="1"/>
      <c r="L75" s="1"/>
      <c r="M75" s="1"/>
    </row>
    <row r="76" spans="2:13" x14ac:dyDescent="0.2">
      <c r="B76" s="6"/>
      <c r="C76" s="1">
        <v>21.6372</v>
      </c>
      <c r="D76" s="1"/>
      <c r="E76" s="1">
        <v>22.452000000000002</v>
      </c>
      <c r="F76" s="1"/>
      <c r="G76" s="1">
        <v>16.292000000000002</v>
      </c>
      <c r="H76" s="7">
        <v>24.050999999999998</v>
      </c>
      <c r="I76" s="1"/>
      <c r="J76" s="1"/>
      <c r="K76" s="1"/>
      <c r="L76" s="1"/>
      <c r="M76" s="1"/>
    </row>
    <row r="77" spans="2:13" x14ac:dyDescent="0.2">
      <c r="B77" s="6"/>
      <c r="C77" s="1">
        <v>27.112200000000001</v>
      </c>
      <c r="D77" s="1"/>
      <c r="E77" s="1">
        <v>20.312000000000001</v>
      </c>
      <c r="F77" s="1"/>
      <c r="G77" s="1">
        <v>19.978999999999999</v>
      </c>
      <c r="H77" s="7">
        <v>26.733000000000001</v>
      </c>
      <c r="I77" s="1"/>
      <c r="J77" s="1"/>
      <c r="K77" s="1"/>
      <c r="L77" s="1"/>
      <c r="M77" s="1"/>
    </row>
    <row r="78" spans="2:13" x14ac:dyDescent="0.2">
      <c r="B78" s="6"/>
      <c r="C78" s="1">
        <v>21.024000000000001</v>
      </c>
      <c r="D78" s="1"/>
      <c r="E78" s="1">
        <v>21.99</v>
      </c>
      <c r="F78" s="1"/>
      <c r="G78" s="1">
        <v>24.917999999999999</v>
      </c>
      <c r="H78" s="7">
        <v>21.552</v>
      </c>
      <c r="I78" s="1"/>
      <c r="J78" s="1"/>
      <c r="K78" s="1"/>
      <c r="L78" s="1"/>
      <c r="M78" s="1"/>
    </row>
    <row r="79" spans="2:13" x14ac:dyDescent="0.2">
      <c r="B79" s="6"/>
      <c r="C79" s="1">
        <v>26.2362</v>
      </c>
      <c r="D79" s="1"/>
      <c r="E79" s="1">
        <v>17.28</v>
      </c>
      <c r="F79" s="1"/>
      <c r="G79" s="1">
        <v>20.401</v>
      </c>
      <c r="H79" s="7">
        <v>22.452000000000002</v>
      </c>
      <c r="I79" s="1"/>
      <c r="J79" s="1"/>
      <c r="K79" s="1"/>
      <c r="L79" s="1"/>
      <c r="M79" s="1"/>
    </row>
    <row r="80" spans="2:13" x14ac:dyDescent="0.2">
      <c r="B80" s="6"/>
      <c r="C80" s="1">
        <v>25.841999999999999</v>
      </c>
      <c r="D80" s="1"/>
      <c r="E80" s="1">
        <v>21.571999999999999</v>
      </c>
      <c r="F80" s="1"/>
      <c r="G80" s="1">
        <v>25.448</v>
      </c>
      <c r="H80" s="7">
        <v>22.459</v>
      </c>
      <c r="I80" s="1"/>
      <c r="J80" s="1"/>
      <c r="K80" s="1"/>
      <c r="L80" s="1"/>
      <c r="M80" s="1"/>
    </row>
    <row r="81" spans="2:13" x14ac:dyDescent="0.2">
      <c r="B81" s="6"/>
      <c r="C81" s="1">
        <v>24.046199999999999</v>
      </c>
      <c r="D81" s="1"/>
      <c r="E81" s="1">
        <v>20.437999999999999</v>
      </c>
      <c r="F81" s="1"/>
      <c r="G81" s="1">
        <v>18.704000000000001</v>
      </c>
      <c r="H81" s="7">
        <v>24.088000000000001</v>
      </c>
      <c r="I81" s="1"/>
      <c r="J81" s="1"/>
      <c r="K81" s="1"/>
      <c r="L81" s="1"/>
      <c r="M81" s="1"/>
    </row>
    <row r="82" spans="2:13" x14ac:dyDescent="0.2">
      <c r="B82" s="6"/>
      <c r="C82" s="1">
        <v>25.491599999999998</v>
      </c>
      <c r="D82" s="1"/>
      <c r="E82" s="1">
        <v>20.917999999999999</v>
      </c>
      <c r="F82" s="1"/>
      <c r="G82" s="1">
        <v>22.202999999999999</v>
      </c>
      <c r="H82" s="7">
        <v>27.835000000000001</v>
      </c>
      <c r="I82" s="1"/>
      <c r="J82" s="1"/>
      <c r="K82" s="1"/>
      <c r="L82" s="1"/>
      <c r="M82" s="1"/>
    </row>
    <row r="83" spans="2:13" x14ac:dyDescent="0.2">
      <c r="B83" s="6"/>
      <c r="C83" s="1">
        <v>25.491599999999998</v>
      </c>
      <c r="D83" s="1"/>
      <c r="E83" s="1">
        <v>20.742999999999999</v>
      </c>
      <c r="F83" s="1"/>
      <c r="G83" s="1">
        <v>22.760999999999999</v>
      </c>
      <c r="H83" s="7">
        <v>24.169</v>
      </c>
      <c r="I83" s="1"/>
      <c r="J83" s="1"/>
      <c r="K83" s="1"/>
      <c r="L83" s="1"/>
      <c r="M83" s="1"/>
    </row>
    <row r="84" spans="2:13" x14ac:dyDescent="0.2">
      <c r="B84" s="6"/>
      <c r="C84" s="1">
        <v>30.003</v>
      </c>
      <c r="D84" s="1"/>
      <c r="E84" s="1">
        <v>20.760999999999999</v>
      </c>
      <c r="F84" s="1"/>
      <c r="G84" s="1">
        <v>25.195</v>
      </c>
      <c r="H84" s="7">
        <v>24.338000000000001</v>
      </c>
      <c r="I84" s="1"/>
      <c r="J84" s="1"/>
      <c r="K84" s="1"/>
      <c r="L84" s="1"/>
      <c r="M84" s="1"/>
    </row>
    <row r="85" spans="2:13" x14ac:dyDescent="0.2">
      <c r="B85" s="6"/>
      <c r="C85" s="1">
        <v>23.301600000000001</v>
      </c>
      <c r="D85" s="1"/>
      <c r="E85" s="1">
        <v>23.707999999999998</v>
      </c>
      <c r="F85" s="1"/>
      <c r="G85" s="1">
        <v>19.975999999999999</v>
      </c>
      <c r="H85" s="7">
        <v>22.407</v>
      </c>
      <c r="I85" s="1"/>
      <c r="J85" s="1"/>
      <c r="K85" s="1"/>
      <c r="L85" s="1"/>
      <c r="M85" s="1"/>
    </row>
    <row r="86" spans="2:13" x14ac:dyDescent="0.2">
      <c r="B86" s="6"/>
      <c r="C86" s="1">
        <v>24.834599999999998</v>
      </c>
      <c r="D86" s="1"/>
      <c r="E86" s="1">
        <v>17.606000000000002</v>
      </c>
      <c r="F86" s="1"/>
      <c r="G86" s="1">
        <v>18.760999999999999</v>
      </c>
      <c r="H86" s="7">
        <v>20.478000000000002</v>
      </c>
      <c r="I86" s="1"/>
      <c r="J86" s="1"/>
      <c r="K86" s="1"/>
      <c r="L86" s="1"/>
      <c r="M86" s="1"/>
    </row>
    <row r="87" spans="2:13" x14ac:dyDescent="0.2">
      <c r="B87" s="6"/>
      <c r="C87" s="1">
        <v>26.061</v>
      </c>
      <c r="D87" s="1"/>
      <c r="E87" s="1">
        <v>18.978000000000002</v>
      </c>
      <c r="F87" s="1"/>
      <c r="G87" s="1">
        <v>19.221</v>
      </c>
      <c r="H87" s="7">
        <v>23.283999999999999</v>
      </c>
      <c r="I87" s="1"/>
      <c r="J87" s="1"/>
      <c r="K87" s="1"/>
      <c r="L87" s="1"/>
      <c r="M87" s="1"/>
    </row>
    <row r="88" spans="2:13" x14ac:dyDescent="0.2">
      <c r="B88" s="6"/>
      <c r="C88" s="1">
        <v>27.594000000000001</v>
      </c>
      <c r="D88" s="1"/>
      <c r="E88" s="1">
        <v>20.942</v>
      </c>
      <c r="F88" s="1"/>
      <c r="G88" s="1">
        <v>27.460999999999999</v>
      </c>
      <c r="H88" s="7">
        <v>18.783999999999999</v>
      </c>
      <c r="I88" s="1"/>
      <c r="J88" s="1"/>
      <c r="K88" s="1"/>
      <c r="L88" s="1"/>
      <c r="M88" s="1"/>
    </row>
    <row r="89" spans="2:13" x14ac:dyDescent="0.2">
      <c r="B89" s="6"/>
      <c r="C89" s="1">
        <v>20.454599999999999</v>
      </c>
      <c r="D89" s="1"/>
      <c r="E89" s="1">
        <v>17.568000000000001</v>
      </c>
      <c r="F89" s="1"/>
      <c r="G89" s="1">
        <v>18.710999999999999</v>
      </c>
      <c r="H89" s="7">
        <v>25.888000000000002</v>
      </c>
      <c r="I89" s="1"/>
      <c r="J89" s="1"/>
      <c r="K89" s="1"/>
      <c r="L89" s="1"/>
      <c r="M89" s="1"/>
    </row>
    <row r="90" spans="2:13" x14ac:dyDescent="0.2">
      <c r="B90" s="6"/>
      <c r="C90" s="1">
        <v>26.192399999999999</v>
      </c>
      <c r="D90" s="1"/>
      <c r="E90" s="1">
        <v>20.202999999999999</v>
      </c>
      <c r="F90" s="1"/>
      <c r="G90" s="1">
        <v>29.756</v>
      </c>
      <c r="H90" s="7">
        <v>22.998000000000001</v>
      </c>
      <c r="I90" s="1"/>
      <c r="J90" s="1"/>
      <c r="K90" s="1"/>
      <c r="L90" s="1"/>
      <c r="M90" s="1"/>
    </row>
    <row r="91" spans="2:13" x14ac:dyDescent="0.2">
      <c r="B91" s="6"/>
      <c r="C91" s="1">
        <v>18.7026</v>
      </c>
      <c r="D91" s="1"/>
      <c r="E91" s="1">
        <v>19.236999999999998</v>
      </c>
      <c r="F91" s="1"/>
      <c r="G91" s="1">
        <v>22.38</v>
      </c>
      <c r="H91" s="7">
        <v>23.334</v>
      </c>
      <c r="I91" s="1"/>
      <c r="J91" s="1"/>
      <c r="K91" s="1"/>
      <c r="L91" s="1"/>
      <c r="M91" s="1"/>
    </row>
    <row r="92" spans="2:13" x14ac:dyDescent="0.2">
      <c r="B92" s="6"/>
      <c r="C92" s="1">
        <v>24.549900000000001</v>
      </c>
      <c r="D92" s="1"/>
      <c r="E92" s="1">
        <v>21.227</v>
      </c>
      <c r="F92" s="1"/>
      <c r="G92" s="1">
        <v>23.344999999999999</v>
      </c>
      <c r="H92" s="7">
        <v>26.478000000000002</v>
      </c>
      <c r="I92" s="1"/>
      <c r="J92" s="1"/>
      <c r="K92" s="1"/>
      <c r="L92" s="1"/>
      <c r="M92" s="1"/>
    </row>
    <row r="93" spans="2:13" x14ac:dyDescent="0.2">
      <c r="B93" s="6"/>
      <c r="C93" s="1">
        <v>26.061</v>
      </c>
      <c r="D93" s="1"/>
      <c r="E93" s="1">
        <v>21.946999999999999</v>
      </c>
      <c r="F93" s="1"/>
      <c r="G93" s="1">
        <v>21.707999999999998</v>
      </c>
      <c r="H93" s="7">
        <v>27.678000000000001</v>
      </c>
      <c r="I93" s="1"/>
      <c r="J93" s="1"/>
      <c r="K93" s="1"/>
      <c r="L93" s="1"/>
      <c r="M93" s="1"/>
    </row>
    <row r="94" spans="2:13" x14ac:dyDescent="0.2">
      <c r="B94" s="6"/>
      <c r="C94" s="1">
        <v>24.177600000000002</v>
      </c>
      <c r="D94" s="1"/>
      <c r="E94" s="1">
        <v>21.202999999999999</v>
      </c>
      <c r="F94" s="1"/>
      <c r="G94" s="1">
        <v>18.077999999999999</v>
      </c>
      <c r="H94" s="7">
        <v>21.641999999999999</v>
      </c>
      <c r="I94" s="1"/>
      <c r="J94" s="1"/>
      <c r="K94" s="1"/>
      <c r="L94" s="1"/>
      <c r="M94" s="1"/>
    </row>
    <row r="95" spans="2:13" x14ac:dyDescent="0.2">
      <c r="B95" s="6"/>
      <c r="C95" s="1">
        <v>25.141200000000001</v>
      </c>
      <c r="D95" s="1"/>
      <c r="E95" s="1">
        <v>21.158000000000001</v>
      </c>
      <c r="F95" s="1"/>
      <c r="G95" s="1">
        <v>19.263000000000002</v>
      </c>
      <c r="H95" s="7">
        <v>23.521000000000001</v>
      </c>
      <c r="I95" s="1"/>
      <c r="J95" s="1"/>
      <c r="K95" s="1"/>
      <c r="L95" s="1"/>
      <c r="M95" s="1"/>
    </row>
    <row r="96" spans="2:13" x14ac:dyDescent="0.2">
      <c r="B96" s="6"/>
      <c r="C96" s="1">
        <v>26.761800000000001</v>
      </c>
      <c r="D96" s="1"/>
      <c r="E96" s="1">
        <v>23.984999999999999</v>
      </c>
      <c r="F96" s="1"/>
      <c r="G96" s="1">
        <v>24.655999999999999</v>
      </c>
      <c r="H96" s="7">
        <v>24.951000000000001</v>
      </c>
      <c r="I96" s="1"/>
      <c r="J96" s="1"/>
      <c r="K96" s="1"/>
      <c r="L96" s="1"/>
      <c r="M96" s="1"/>
    </row>
    <row r="97" spans="2:13" x14ac:dyDescent="0.2">
      <c r="B97" s="6"/>
      <c r="C97" s="1">
        <v>28.820399999999999</v>
      </c>
      <c r="D97" s="1"/>
      <c r="E97" s="1">
        <v>21.867999999999999</v>
      </c>
      <c r="F97" s="1"/>
      <c r="G97" s="1">
        <v>28.606999999999999</v>
      </c>
      <c r="H97" s="7">
        <v>24.053999999999998</v>
      </c>
      <c r="I97" s="1"/>
      <c r="J97" s="1"/>
      <c r="K97" s="1"/>
      <c r="L97" s="1"/>
      <c r="M97" s="1"/>
    </row>
    <row r="98" spans="2:13" x14ac:dyDescent="0.2">
      <c r="B98" s="6"/>
      <c r="C98" s="1">
        <v>25.666799999999999</v>
      </c>
      <c r="D98" s="1"/>
      <c r="E98" s="1">
        <v>20.678999999999998</v>
      </c>
      <c r="F98" s="1"/>
      <c r="G98" s="1">
        <v>18.731999999999999</v>
      </c>
      <c r="H98" s="7">
        <v>24.625</v>
      </c>
      <c r="I98" s="1"/>
      <c r="J98" s="1"/>
      <c r="K98" s="1"/>
      <c r="L98" s="1"/>
      <c r="M98" s="1"/>
    </row>
    <row r="99" spans="2:13" x14ac:dyDescent="0.2">
      <c r="B99" s="6"/>
      <c r="C99" s="1">
        <v>19.271999999999998</v>
      </c>
      <c r="D99" s="1"/>
      <c r="E99" s="1">
        <v>23.423999999999999</v>
      </c>
      <c r="F99" s="1"/>
      <c r="G99" s="1">
        <v>22.852</v>
      </c>
      <c r="H99" s="7">
        <v>28.585000000000001</v>
      </c>
      <c r="I99" s="1"/>
      <c r="J99" s="1"/>
      <c r="K99" s="1"/>
      <c r="L99" s="1"/>
      <c r="M99" s="1"/>
    </row>
    <row r="100" spans="2:13" x14ac:dyDescent="0.2">
      <c r="B100" s="6"/>
      <c r="C100" s="1">
        <v>19.534800000000001</v>
      </c>
      <c r="D100" s="1"/>
      <c r="E100" s="1">
        <v>24.811</v>
      </c>
      <c r="F100" s="1"/>
      <c r="G100" s="1">
        <v>20.452000000000002</v>
      </c>
      <c r="H100" s="7">
        <v>22.061</v>
      </c>
      <c r="I100" s="1"/>
      <c r="J100" s="1"/>
      <c r="K100" s="1"/>
      <c r="L100" s="1"/>
      <c r="M100" s="1"/>
    </row>
    <row r="101" spans="2:13" x14ac:dyDescent="0.2">
      <c r="B101" s="6"/>
      <c r="C101" s="1">
        <v>20.761199999999999</v>
      </c>
      <c r="D101" s="1"/>
      <c r="E101" s="1"/>
      <c r="F101" s="1"/>
      <c r="G101" s="1">
        <v>18.155999999999999</v>
      </c>
      <c r="H101" s="7">
        <v>22.204000000000001</v>
      </c>
      <c r="I101" s="1"/>
      <c r="J101" s="1"/>
      <c r="K101" s="1"/>
      <c r="L101" s="1"/>
      <c r="M101" s="1"/>
    </row>
    <row r="102" spans="2:13" x14ac:dyDescent="0.2">
      <c r="B102" s="6"/>
      <c r="C102" s="1">
        <v>20.629799999999999</v>
      </c>
      <c r="D102" s="1"/>
      <c r="E102" s="1"/>
      <c r="F102" s="1"/>
      <c r="G102" s="1">
        <v>26.388999999999999</v>
      </c>
      <c r="H102" s="7">
        <v>26.896000000000001</v>
      </c>
      <c r="I102" s="1"/>
      <c r="J102" s="1"/>
      <c r="K102" s="1"/>
      <c r="L102" s="1"/>
      <c r="M102" s="1"/>
    </row>
    <row r="103" spans="2:13" x14ac:dyDescent="0.2">
      <c r="B103" s="6"/>
      <c r="C103" s="1">
        <v>22.4694</v>
      </c>
      <c r="D103" s="1"/>
      <c r="E103" s="1"/>
      <c r="F103" s="1"/>
      <c r="G103" s="1">
        <v>19.931999999999999</v>
      </c>
      <c r="H103" s="7">
        <v>23.192</v>
      </c>
      <c r="I103" s="1"/>
      <c r="J103" s="1"/>
      <c r="K103" s="1"/>
      <c r="L103" s="1"/>
      <c r="M103" s="1"/>
    </row>
    <row r="104" spans="2:13" x14ac:dyDescent="0.2">
      <c r="B104" s="6"/>
      <c r="C104" s="1">
        <v>26.789000000000001</v>
      </c>
      <c r="D104" s="1"/>
      <c r="E104" s="1"/>
      <c r="F104" s="1"/>
      <c r="G104" s="1">
        <v>21.295999999999999</v>
      </c>
      <c r="H104" s="7">
        <v>23.155000000000001</v>
      </c>
      <c r="I104" s="1"/>
      <c r="J104" s="1"/>
      <c r="K104" s="1"/>
      <c r="L104" s="1"/>
      <c r="M104" s="1"/>
    </row>
    <row r="105" spans="2:13" x14ac:dyDescent="0.2">
      <c r="B105" s="6"/>
      <c r="C105" s="1">
        <v>24.09</v>
      </c>
      <c r="D105" s="1"/>
      <c r="E105" s="1"/>
      <c r="F105" s="1"/>
      <c r="G105" s="1">
        <v>24.114000000000001</v>
      </c>
      <c r="H105" s="7">
        <v>21.920999999999999</v>
      </c>
      <c r="I105" s="1"/>
      <c r="J105" s="1"/>
      <c r="K105" s="1"/>
      <c r="L105" s="1"/>
      <c r="M105" s="1"/>
    </row>
    <row r="106" spans="2:13" x14ac:dyDescent="0.2">
      <c r="B106" s="6"/>
      <c r="C106" s="1">
        <v>19.140599999999999</v>
      </c>
      <c r="D106" s="1"/>
      <c r="E106" s="1"/>
      <c r="F106" s="1"/>
      <c r="G106" s="1">
        <v>24.323</v>
      </c>
      <c r="H106" s="7">
        <v>23.24</v>
      </c>
      <c r="I106" s="1"/>
      <c r="J106" s="1"/>
      <c r="K106" s="1"/>
      <c r="L106" s="1"/>
      <c r="M106" s="1"/>
    </row>
    <row r="107" spans="2:13" x14ac:dyDescent="0.2">
      <c r="B107" s="6"/>
      <c r="C107" s="1">
        <v>20.805</v>
      </c>
      <c r="D107" s="1"/>
      <c r="E107" s="1"/>
      <c r="F107" s="1"/>
      <c r="G107" s="1">
        <v>18.952999999999999</v>
      </c>
      <c r="H107" s="7">
        <v>24.545000000000002</v>
      </c>
      <c r="I107" s="1"/>
      <c r="J107" s="1"/>
      <c r="K107" s="1"/>
      <c r="L107" s="1"/>
      <c r="M107" s="1"/>
    </row>
    <row r="108" spans="2:13" x14ac:dyDescent="0.2">
      <c r="B108" s="6"/>
      <c r="C108" s="1">
        <v>25.973400000000002</v>
      </c>
      <c r="D108" s="1"/>
      <c r="E108" s="1"/>
      <c r="F108" s="1"/>
      <c r="G108" s="1">
        <v>30.314</v>
      </c>
      <c r="H108" s="7">
        <v>22.806000000000001</v>
      </c>
      <c r="I108" s="1"/>
      <c r="J108" s="1"/>
      <c r="K108" s="1"/>
      <c r="L108" s="1"/>
      <c r="M108" s="1"/>
    </row>
    <row r="109" spans="2:13" x14ac:dyDescent="0.2">
      <c r="B109" s="6"/>
      <c r="C109" s="1">
        <v>25.710599999999999</v>
      </c>
      <c r="D109" s="1"/>
      <c r="E109" s="1"/>
      <c r="F109" s="1"/>
      <c r="G109" s="1">
        <v>25.114999999999998</v>
      </c>
      <c r="H109" s="7">
        <v>21.353000000000002</v>
      </c>
      <c r="I109" s="1"/>
      <c r="J109" s="1"/>
      <c r="K109" s="1"/>
      <c r="L109" s="1"/>
      <c r="M109" s="1"/>
    </row>
    <row r="110" spans="2:13" x14ac:dyDescent="0.2">
      <c r="B110" s="6"/>
      <c r="C110" s="1">
        <v>24.527999999999999</v>
      </c>
      <c r="D110" s="1"/>
      <c r="E110" s="1"/>
      <c r="F110" s="1"/>
      <c r="G110" s="1">
        <v>20.509</v>
      </c>
      <c r="H110" s="7">
        <v>24.135999999999999</v>
      </c>
      <c r="I110" s="1"/>
      <c r="J110" s="1"/>
      <c r="K110" s="1"/>
      <c r="L110" s="1"/>
      <c r="M110" s="1"/>
    </row>
    <row r="111" spans="2:13" x14ac:dyDescent="0.2">
      <c r="B111" s="6"/>
      <c r="C111" s="1">
        <v>22.338000000000001</v>
      </c>
      <c r="D111" s="1"/>
      <c r="E111" s="1"/>
      <c r="F111" s="1"/>
      <c r="G111" s="1"/>
      <c r="H111" s="7">
        <v>29.042999999999999</v>
      </c>
      <c r="I111" s="1"/>
      <c r="J111" s="1"/>
      <c r="K111" s="1"/>
      <c r="L111" s="1"/>
      <c r="M111" s="1"/>
    </row>
    <row r="112" spans="2:13" x14ac:dyDescent="0.2">
      <c r="B112" s="6"/>
      <c r="C112" s="1">
        <v>26.192399999999999</v>
      </c>
      <c r="D112" s="1"/>
      <c r="E112" s="1"/>
      <c r="F112" s="1"/>
      <c r="G112" s="1"/>
      <c r="H112" s="7">
        <v>24.89</v>
      </c>
      <c r="I112" s="1"/>
      <c r="J112" s="1"/>
      <c r="K112" s="1"/>
      <c r="L112" s="1"/>
      <c r="M112" s="1"/>
    </row>
    <row r="113" spans="2:13" x14ac:dyDescent="0.2">
      <c r="B113" s="6"/>
      <c r="C113" s="1">
        <v>23.301600000000001</v>
      </c>
      <c r="D113" s="1"/>
      <c r="E113" s="1"/>
      <c r="F113" s="1"/>
      <c r="G113" s="1"/>
      <c r="H113" s="7">
        <v>26.777000000000001</v>
      </c>
      <c r="I113" s="1"/>
      <c r="J113" s="1"/>
      <c r="K113" s="1"/>
      <c r="L113" s="1"/>
      <c r="M113" s="1"/>
    </row>
    <row r="114" spans="2:13" x14ac:dyDescent="0.2">
      <c r="B114" s="6"/>
      <c r="C114" s="1">
        <v>19.228200000000001</v>
      </c>
      <c r="D114" s="1"/>
      <c r="E114" s="1"/>
      <c r="F114" s="1"/>
      <c r="G114" s="1"/>
      <c r="H114" s="7">
        <v>24.242999999999999</v>
      </c>
      <c r="I114" s="1"/>
      <c r="J114" s="1"/>
      <c r="K114" s="1"/>
      <c r="L114" s="1"/>
      <c r="M114" s="1"/>
    </row>
    <row r="115" spans="2:13" x14ac:dyDescent="0.2">
      <c r="B115" s="6"/>
      <c r="C115" s="1">
        <v>22.732199999999999</v>
      </c>
      <c r="D115" s="1"/>
      <c r="E115" s="1"/>
      <c r="F115" s="1"/>
      <c r="G115" s="1"/>
      <c r="H115" s="7">
        <v>26.15</v>
      </c>
      <c r="I115" s="1"/>
      <c r="J115" s="1"/>
      <c r="K115" s="1"/>
      <c r="L115" s="1"/>
      <c r="M115" s="1"/>
    </row>
    <row r="116" spans="2:13" x14ac:dyDescent="0.2">
      <c r="B116" s="6"/>
      <c r="C116" s="1">
        <v>24.002400000000002</v>
      </c>
      <c r="D116" s="1"/>
      <c r="E116" s="1"/>
      <c r="F116" s="1"/>
      <c r="G116" s="1"/>
      <c r="H116" s="7">
        <v>28.19</v>
      </c>
      <c r="I116" s="1"/>
      <c r="J116" s="1"/>
      <c r="K116" s="1"/>
      <c r="L116" s="1"/>
      <c r="M116" s="1"/>
    </row>
    <row r="117" spans="2:13" x14ac:dyDescent="0.2">
      <c r="B117" s="6"/>
      <c r="C117" s="1">
        <v>22.075199999999999</v>
      </c>
      <c r="D117" s="1"/>
      <c r="E117" s="1"/>
      <c r="F117" s="1"/>
      <c r="G117" s="1"/>
      <c r="H117" s="7">
        <v>22.533999999999999</v>
      </c>
      <c r="I117" s="1"/>
      <c r="J117" s="1"/>
      <c r="K117" s="1"/>
      <c r="L117" s="1"/>
      <c r="M117" s="1"/>
    </row>
    <row r="118" spans="2:13" x14ac:dyDescent="0.2">
      <c r="B118" s="6"/>
      <c r="C118" s="1">
        <v>20.3232</v>
      </c>
      <c r="D118" s="1"/>
      <c r="E118" s="1"/>
      <c r="F118" s="1"/>
      <c r="G118" s="1"/>
      <c r="H118" s="7">
        <v>18.478999999999999</v>
      </c>
      <c r="I118" s="1"/>
      <c r="J118" s="1"/>
      <c r="K118" s="1"/>
      <c r="L118" s="1"/>
      <c r="M118" s="1"/>
    </row>
    <row r="119" spans="2:13" x14ac:dyDescent="0.2">
      <c r="B119" s="6"/>
      <c r="C119" s="1">
        <v>23.1264</v>
      </c>
      <c r="D119" s="1"/>
      <c r="E119" s="1"/>
      <c r="F119" s="1"/>
      <c r="G119" s="1"/>
      <c r="H119" s="7">
        <v>26.844999999999999</v>
      </c>
      <c r="I119" s="1"/>
      <c r="J119" s="1"/>
      <c r="K119" s="1"/>
      <c r="L119" s="1"/>
      <c r="M119" s="1"/>
    </row>
    <row r="120" spans="2:13" x14ac:dyDescent="0.2">
      <c r="B120" s="6"/>
      <c r="C120" s="1">
        <v>26.5428</v>
      </c>
      <c r="D120" s="1"/>
      <c r="E120" s="1"/>
      <c r="F120" s="1"/>
      <c r="G120" s="1"/>
      <c r="H120" s="7">
        <v>28.143999999999998</v>
      </c>
      <c r="I120" s="1"/>
      <c r="J120" s="1"/>
      <c r="K120" s="1"/>
      <c r="L120" s="1"/>
      <c r="M120" s="1"/>
    </row>
    <row r="121" spans="2:13" x14ac:dyDescent="0.2">
      <c r="B121" s="6"/>
      <c r="C121" s="1">
        <v>23.389199999999999</v>
      </c>
      <c r="D121" s="1"/>
      <c r="E121" s="1"/>
      <c r="F121" s="1"/>
      <c r="G121" s="1"/>
      <c r="H121" s="7">
        <v>23.948</v>
      </c>
      <c r="I121" s="1"/>
      <c r="J121" s="1"/>
      <c r="K121" s="1"/>
      <c r="L121" s="1"/>
      <c r="M121" s="1"/>
    </row>
    <row r="122" spans="2:13" x14ac:dyDescent="0.2">
      <c r="B122" s="6"/>
      <c r="C122" s="1">
        <v>21.9</v>
      </c>
      <c r="D122" s="1"/>
      <c r="E122" s="1"/>
      <c r="F122" s="1"/>
      <c r="G122" s="1"/>
      <c r="H122" s="7">
        <v>24.460999999999999</v>
      </c>
      <c r="I122" s="1"/>
      <c r="J122" s="1"/>
      <c r="K122" s="1"/>
      <c r="L122" s="1"/>
      <c r="M122" s="1"/>
    </row>
    <row r="123" spans="2:13" x14ac:dyDescent="0.2">
      <c r="B123" s="6"/>
      <c r="C123" s="1">
        <v>25.710599999999999</v>
      </c>
      <c r="D123" s="1"/>
      <c r="E123" s="1"/>
      <c r="F123" s="1"/>
      <c r="G123" s="1"/>
      <c r="H123" s="7">
        <v>26.077999999999999</v>
      </c>
      <c r="I123" s="1"/>
      <c r="J123" s="1"/>
      <c r="K123" s="1"/>
      <c r="L123" s="1"/>
      <c r="M123" s="1"/>
    </row>
    <row r="124" spans="2:13" x14ac:dyDescent="0.2">
      <c r="B124" s="6"/>
      <c r="C124" s="1">
        <v>20.0166</v>
      </c>
      <c r="D124" s="1"/>
      <c r="E124" s="1"/>
      <c r="F124" s="1"/>
      <c r="G124" s="1"/>
      <c r="H124" s="7">
        <v>17.643000000000001</v>
      </c>
      <c r="I124" s="1"/>
      <c r="J124" s="1"/>
      <c r="K124" s="1"/>
      <c r="L124" s="1"/>
      <c r="M124" s="1"/>
    </row>
    <row r="125" spans="2:13" x14ac:dyDescent="0.2">
      <c r="B125" s="6"/>
      <c r="C125" s="1">
        <v>20.717400000000001</v>
      </c>
      <c r="D125" s="1"/>
      <c r="E125" s="1"/>
      <c r="F125" s="1"/>
      <c r="G125" s="1"/>
      <c r="H125" s="7">
        <v>16.071999999999999</v>
      </c>
      <c r="I125" s="1"/>
      <c r="J125" s="1"/>
      <c r="K125" s="1"/>
      <c r="L125" s="1"/>
      <c r="M125" s="1"/>
    </row>
    <row r="126" spans="2:13" x14ac:dyDescent="0.2">
      <c r="B126" s="6"/>
      <c r="C126" s="1">
        <v>22.425599999999999</v>
      </c>
      <c r="D126" s="1"/>
      <c r="E126" s="1"/>
      <c r="F126" s="1"/>
      <c r="G126" s="1"/>
      <c r="H126" s="7">
        <v>23.071999999999999</v>
      </c>
      <c r="I126" s="1"/>
      <c r="J126" s="1"/>
      <c r="K126" s="1"/>
      <c r="L126" s="1"/>
      <c r="M126" s="1"/>
    </row>
    <row r="127" spans="2:13" x14ac:dyDescent="0.2">
      <c r="B127" s="6"/>
      <c r="C127" s="1">
        <v>26.718</v>
      </c>
      <c r="D127" s="1"/>
      <c r="E127" s="1"/>
      <c r="F127" s="1"/>
      <c r="G127" s="1"/>
      <c r="H127" s="7">
        <v>23.372</v>
      </c>
      <c r="I127" s="1"/>
      <c r="J127" s="1"/>
      <c r="K127" s="1"/>
      <c r="L127" s="1"/>
      <c r="M127" s="1"/>
    </row>
    <row r="128" spans="2:13" x14ac:dyDescent="0.2">
      <c r="B128" s="6"/>
      <c r="C128" s="1">
        <v>25.929600000000001</v>
      </c>
      <c r="D128" s="1"/>
      <c r="E128" s="1"/>
      <c r="F128" s="1"/>
      <c r="G128" s="1"/>
      <c r="H128" s="7">
        <v>22.783999999999999</v>
      </c>
      <c r="I128" s="1"/>
      <c r="J128" s="1"/>
      <c r="K128" s="1"/>
      <c r="L128" s="1"/>
      <c r="M128" s="1"/>
    </row>
    <row r="129" spans="2:13" x14ac:dyDescent="0.2">
      <c r="B129" s="6"/>
      <c r="C129" s="1">
        <v>26.367599999999999</v>
      </c>
      <c r="D129" s="1"/>
      <c r="E129" s="1"/>
      <c r="F129" s="1"/>
      <c r="G129" s="1"/>
      <c r="H129" s="7">
        <v>24.475999999999999</v>
      </c>
      <c r="I129" s="1"/>
      <c r="J129" s="1"/>
      <c r="K129" s="1"/>
      <c r="L129" s="1"/>
      <c r="M129" s="1"/>
    </row>
    <row r="130" spans="2:13" x14ac:dyDescent="0.2">
      <c r="B130" s="6"/>
      <c r="C130" s="1">
        <v>22.776</v>
      </c>
      <c r="D130" s="1"/>
      <c r="E130" s="1"/>
      <c r="F130" s="1"/>
      <c r="G130" s="1"/>
      <c r="H130" s="7">
        <v>20.867999999999999</v>
      </c>
      <c r="I130" s="1"/>
      <c r="J130" s="1"/>
      <c r="K130" s="1"/>
      <c r="L130" s="1"/>
      <c r="M130" s="1"/>
    </row>
    <row r="131" spans="2:13" x14ac:dyDescent="0.2">
      <c r="B131" s="6"/>
      <c r="C131" s="1">
        <v>23.870999999999999</v>
      </c>
      <c r="D131" s="1"/>
      <c r="E131" s="1"/>
      <c r="F131" s="1"/>
      <c r="G131" s="1"/>
      <c r="H131" s="7">
        <v>27.13</v>
      </c>
      <c r="I131" s="1"/>
      <c r="J131" s="1"/>
      <c r="K131" s="1"/>
      <c r="L131" s="1"/>
      <c r="M131" s="1"/>
    </row>
    <row r="132" spans="2:13" x14ac:dyDescent="0.2">
      <c r="B132" s="6"/>
      <c r="C132" s="1">
        <v>28.776599999999998</v>
      </c>
      <c r="D132" s="1"/>
      <c r="E132" s="1"/>
      <c r="F132" s="1"/>
      <c r="G132" s="1"/>
      <c r="H132" s="7">
        <v>22.106999999999999</v>
      </c>
      <c r="I132" s="1"/>
      <c r="J132" s="1"/>
      <c r="K132" s="1"/>
      <c r="L132" s="1"/>
      <c r="M132" s="1"/>
    </row>
    <row r="133" spans="2:13" x14ac:dyDescent="0.2">
      <c r="B133" s="6"/>
      <c r="C133" s="1">
        <v>22.2942</v>
      </c>
      <c r="D133" s="1"/>
      <c r="E133" s="1"/>
      <c r="F133" s="1"/>
      <c r="G133" s="1"/>
      <c r="H133" s="7">
        <v>28.059000000000001</v>
      </c>
      <c r="I133" s="1"/>
      <c r="J133" s="1"/>
      <c r="K133" s="1"/>
      <c r="L133" s="1"/>
      <c r="M133" s="1"/>
    </row>
    <row r="134" spans="2:13" x14ac:dyDescent="0.2">
      <c r="B134" s="6"/>
      <c r="C134" s="1">
        <v>20.892600000000002</v>
      </c>
      <c r="D134" s="1"/>
      <c r="E134" s="1"/>
      <c r="F134" s="1"/>
      <c r="G134" s="1"/>
      <c r="H134" s="7">
        <v>27.204000000000001</v>
      </c>
      <c r="I134" s="1"/>
      <c r="J134" s="1"/>
      <c r="K134" s="1"/>
      <c r="L134" s="1"/>
      <c r="M134" s="1"/>
    </row>
    <row r="135" spans="2:13" x14ac:dyDescent="0.2">
      <c r="B135" s="6"/>
      <c r="C135" s="1">
        <v>25.009799999999998</v>
      </c>
      <c r="D135" s="1"/>
      <c r="E135" s="1"/>
      <c r="F135" s="1"/>
      <c r="G135" s="1"/>
      <c r="H135" s="7">
        <v>22.376999999999999</v>
      </c>
      <c r="I135" s="1"/>
      <c r="J135" s="1"/>
      <c r="K135" s="1"/>
      <c r="L135" s="1"/>
      <c r="M135" s="1"/>
    </row>
    <row r="136" spans="2:13" x14ac:dyDescent="0.2">
      <c r="B136" s="6"/>
      <c r="C136" s="1">
        <v>25.447800000000001</v>
      </c>
      <c r="D136" s="1"/>
      <c r="E136" s="1"/>
      <c r="F136" s="1"/>
      <c r="G136" s="1"/>
      <c r="H136" s="7">
        <v>30.913</v>
      </c>
      <c r="I136" s="1"/>
      <c r="J136" s="1"/>
      <c r="K136" s="1"/>
      <c r="L136" s="1"/>
      <c r="M136" s="1"/>
    </row>
    <row r="137" spans="2:13" x14ac:dyDescent="0.2">
      <c r="B137" s="6"/>
      <c r="C137" s="1">
        <v>25.973400000000002</v>
      </c>
      <c r="D137" s="1"/>
      <c r="E137" s="1"/>
      <c r="F137" s="1"/>
      <c r="G137" s="1"/>
      <c r="H137" s="7">
        <v>28.564</v>
      </c>
      <c r="I137" s="1"/>
      <c r="J137" s="1"/>
      <c r="K137" s="1"/>
      <c r="L137" s="1"/>
      <c r="M137" s="1"/>
    </row>
    <row r="138" spans="2:13" x14ac:dyDescent="0.2">
      <c r="B138" s="6"/>
      <c r="C138" s="1">
        <v>18.877800000000001</v>
      </c>
      <c r="D138" s="1"/>
      <c r="E138" s="1"/>
      <c r="F138" s="1"/>
      <c r="G138" s="1"/>
      <c r="H138" s="7">
        <v>21.812000000000001</v>
      </c>
      <c r="I138" s="1"/>
      <c r="J138" s="1"/>
      <c r="K138" s="1"/>
      <c r="L138" s="1"/>
      <c r="M138" s="1"/>
    </row>
    <row r="139" spans="2:13" x14ac:dyDescent="0.2">
      <c r="B139" s="6"/>
      <c r="C139" s="1">
        <v>27.988199999999999</v>
      </c>
      <c r="D139" s="1"/>
      <c r="E139" s="1"/>
      <c r="F139" s="1"/>
      <c r="G139" s="1"/>
      <c r="H139" s="7">
        <v>23.917999999999999</v>
      </c>
      <c r="I139" s="1"/>
      <c r="J139" s="1"/>
      <c r="K139" s="1"/>
      <c r="L139" s="1"/>
      <c r="M139" s="1"/>
    </row>
    <row r="140" spans="2:13" x14ac:dyDescent="0.2">
      <c r="B140" s="6"/>
      <c r="C140" s="1">
        <v>28.382400000000001</v>
      </c>
      <c r="D140" s="1"/>
      <c r="E140" s="1"/>
      <c r="F140" s="1"/>
      <c r="G140" s="1"/>
      <c r="H140" s="7">
        <v>20.219000000000001</v>
      </c>
      <c r="I140" s="1"/>
      <c r="J140" s="1"/>
      <c r="K140" s="1"/>
      <c r="L140" s="1"/>
      <c r="M140" s="1"/>
    </row>
    <row r="141" spans="2:13" x14ac:dyDescent="0.2">
      <c r="B141" s="6"/>
      <c r="C141" s="1">
        <v>25.491599999999998</v>
      </c>
      <c r="D141" s="1"/>
      <c r="E141" s="1"/>
      <c r="F141" s="1"/>
      <c r="G141" s="1"/>
      <c r="H141" s="7">
        <v>23.283999999999999</v>
      </c>
      <c r="I141" s="1"/>
      <c r="J141" s="1"/>
      <c r="K141" s="1"/>
      <c r="L141" s="1"/>
      <c r="M141" s="1"/>
    </row>
    <row r="142" spans="2:13" x14ac:dyDescent="0.2">
      <c r="B142" s="6"/>
      <c r="C142" s="1">
        <v>24.615600000000001</v>
      </c>
      <c r="D142" s="1"/>
      <c r="E142" s="1"/>
      <c r="F142" s="1"/>
      <c r="G142" s="1"/>
      <c r="H142" s="7">
        <v>28.637</v>
      </c>
      <c r="I142" s="1"/>
      <c r="J142" s="1"/>
      <c r="K142" s="1"/>
      <c r="L142" s="1"/>
      <c r="M142" s="1"/>
    </row>
    <row r="143" spans="2:13" x14ac:dyDescent="0.2">
      <c r="B143" s="6"/>
      <c r="C143" s="1">
        <v>20.936399999999999</v>
      </c>
      <c r="D143" s="1"/>
      <c r="E143" s="1"/>
      <c r="F143" s="1"/>
      <c r="G143" s="1"/>
      <c r="H143" s="7">
        <v>25.241</v>
      </c>
      <c r="I143" s="1"/>
      <c r="J143" s="1"/>
      <c r="K143" s="1"/>
      <c r="L143" s="1"/>
      <c r="M143" s="1"/>
    </row>
    <row r="144" spans="2:13" x14ac:dyDescent="0.2">
      <c r="B144" s="6"/>
      <c r="C144" s="1">
        <v>22.338000000000001</v>
      </c>
      <c r="D144" s="1"/>
      <c r="E144" s="1"/>
      <c r="F144" s="1"/>
      <c r="G144" s="1"/>
      <c r="H144" s="7">
        <v>26.172999999999998</v>
      </c>
      <c r="I144" s="1"/>
      <c r="J144" s="1"/>
      <c r="K144" s="1"/>
      <c r="L144" s="1"/>
      <c r="M144" s="1"/>
    </row>
    <row r="145" spans="2:13" x14ac:dyDescent="0.2">
      <c r="B145" s="6"/>
      <c r="C145" s="1">
        <v>24.2652</v>
      </c>
      <c r="D145" s="1"/>
      <c r="E145" s="1"/>
      <c r="F145" s="1"/>
      <c r="G145" s="1"/>
      <c r="H145" s="7">
        <v>23.815000000000001</v>
      </c>
      <c r="I145" s="1"/>
      <c r="J145" s="1"/>
      <c r="K145" s="1"/>
      <c r="L145" s="1"/>
      <c r="M145" s="1"/>
    </row>
    <row r="146" spans="2:13" x14ac:dyDescent="0.2">
      <c r="B146" s="6"/>
      <c r="C146" s="1">
        <v>24.309000000000001</v>
      </c>
      <c r="D146" s="1"/>
      <c r="E146" s="1"/>
      <c r="F146" s="1"/>
      <c r="G146" s="1"/>
      <c r="H146" s="7">
        <v>26.846</v>
      </c>
      <c r="I146" s="1"/>
      <c r="J146" s="1"/>
      <c r="K146" s="1"/>
      <c r="L146" s="1"/>
      <c r="M146" s="1"/>
    </row>
    <row r="147" spans="2:13" x14ac:dyDescent="0.2">
      <c r="B147" s="6"/>
      <c r="C147" s="1">
        <v>28.163399999999999</v>
      </c>
      <c r="D147" s="1"/>
      <c r="E147" s="1"/>
      <c r="F147" s="1"/>
      <c r="G147" s="1"/>
      <c r="H147" s="7">
        <v>20.111999999999998</v>
      </c>
      <c r="I147" s="1"/>
      <c r="J147" s="1"/>
      <c r="K147" s="1"/>
      <c r="L147" s="1"/>
      <c r="M147" s="1"/>
    </row>
    <row r="148" spans="2:13" x14ac:dyDescent="0.2">
      <c r="B148" s="6"/>
      <c r="C148" s="1">
        <v>22.9512</v>
      </c>
      <c r="D148" s="1"/>
      <c r="E148" s="1"/>
      <c r="F148" s="1"/>
      <c r="G148" s="1"/>
      <c r="H148" s="7">
        <v>24.074000000000002</v>
      </c>
      <c r="I148" s="1"/>
      <c r="J148" s="1"/>
      <c r="K148" s="1"/>
      <c r="L148" s="1"/>
      <c r="M148" s="1"/>
    </row>
    <row r="149" spans="2:13" x14ac:dyDescent="0.2">
      <c r="B149" s="6"/>
      <c r="C149" s="1">
        <v>22.4694</v>
      </c>
      <c r="D149" s="1"/>
      <c r="E149" s="1"/>
      <c r="F149" s="1"/>
      <c r="G149" s="1"/>
      <c r="H149" s="7">
        <v>24.61</v>
      </c>
      <c r="I149" s="1"/>
      <c r="J149" s="1"/>
      <c r="K149" s="1"/>
      <c r="L149" s="1"/>
      <c r="M149" s="1"/>
    </row>
    <row r="150" spans="2:13" x14ac:dyDescent="0.2">
      <c r="B150" s="6"/>
      <c r="C150" s="1">
        <v>23.082599999999999</v>
      </c>
      <c r="D150" s="1"/>
      <c r="E150" s="1"/>
      <c r="F150" s="1"/>
      <c r="G150" s="1"/>
      <c r="H150" s="7">
        <v>23.474</v>
      </c>
      <c r="I150" s="1"/>
      <c r="J150" s="1"/>
      <c r="K150" s="1"/>
      <c r="L150" s="1"/>
      <c r="M150" s="1"/>
    </row>
    <row r="151" spans="2:13" x14ac:dyDescent="0.2">
      <c r="B151" s="6"/>
      <c r="C151" s="1">
        <v>21.199200000000001</v>
      </c>
      <c r="D151" s="1"/>
      <c r="E151" s="1"/>
      <c r="F151" s="1"/>
      <c r="G151" s="1"/>
      <c r="H151" s="7">
        <v>26.045000000000002</v>
      </c>
      <c r="I151" s="1"/>
      <c r="J151" s="1"/>
      <c r="K151" s="1"/>
      <c r="L151" s="1"/>
      <c r="M151" s="1"/>
    </row>
    <row r="152" spans="2:13" x14ac:dyDescent="0.2">
      <c r="B152" s="6"/>
      <c r="C152" s="1">
        <v>21.9876</v>
      </c>
      <c r="D152" s="1"/>
      <c r="E152" s="1"/>
      <c r="F152" s="1"/>
      <c r="G152" s="1"/>
      <c r="H152" s="7">
        <v>25.393000000000001</v>
      </c>
      <c r="I152" s="1"/>
      <c r="J152" s="1"/>
      <c r="K152" s="1"/>
      <c r="L152" s="1"/>
      <c r="M152" s="1"/>
    </row>
    <row r="153" spans="2:13" x14ac:dyDescent="0.2">
      <c r="B153" s="6"/>
      <c r="C153" s="1">
        <v>27.112200000000001</v>
      </c>
      <c r="D153" s="1"/>
      <c r="E153" s="1"/>
      <c r="F153" s="1"/>
      <c r="G153" s="1"/>
      <c r="H153" s="7">
        <v>24.024000000000001</v>
      </c>
      <c r="I153" s="1"/>
      <c r="J153" s="1"/>
      <c r="K153" s="1"/>
      <c r="L153" s="1"/>
      <c r="M153" s="1"/>
    </row>
    <row r="154" spans="2:13" x14ac:dyDescent="0.2">
      <c r="B154" s="6"/>
      <c r="C154" s="1">
        <v>21.593399999999999</v>
      </c>
      <c r="D154" s="1"/>
      <c r="E154" s="1"/>
      <c r="F154" s="1"/>
      <c r="G154" s="1"/>
      <c r="H154" s="7">
        <v>28.975999999999999</v>
      </c>
      <c r="I154" s="1"/>
      <c r="J154" s="1"/>
      <c r="K154" s="1"/>
      <c r="L154" s="1"/>
      <c r="M154" s="1"/>
    </row>
    <row r="155" spans="2:13" x14ac:dyDescent="0.2">
      <c r="B155" s="6"/>
      <c r="C155" s="1">
        <v>23.1264</v>
      </c>
      <c r="D155" s="1"/>
      <c r="E155" s="1"/>
      <c r="F155" s="1"/>
      <c r="G155" s="1"/>
      <c r="H155" s="7">
        <v>24.739000000000001</v>
      </c>
      <c r="I155" s="1"/>
      <c r="J155" s="1"/>
      <c r="K155" s="1"/>
      <c r="L155" s="1"/>
      <c r="M155" s="1"/>
    </row>
    <row r="156" spans="2:13" x14ac:dyDescent="0.2">
      <c r="B156" s="6"/>
      <c r="C156" s="1">
        <v>20.9802</v>
      </c>
      <c r="D156" s="1"/>
      <c r="E156" s="1"/>
      <c r="F156" s="1"/>
      <c r="G156" s="1"/>
      <c r="H156" s="7">
        <v>23.116</v>
      </c>
      <c r="I156" s="1"/>
      <c r="J156" s="1"/>
      <c r="K156" s="1"/>
      <c r="L156" s="1"/>
      <c r="M156" s="1"/>
    </row>
    <row r="157" spans="2:13" x14ac:dyDescent="0.2">
      <c r="B157" s="6"/>
      <c r="C157" s="1">
        <v>28.557600000000001</v>
      </c>
      <c r="D157" s="1"/>
      <c r="E157" s="1"/>
      <c r="F157" s="1"/>
      <c r="G157" s="1"/>
      <c r="H157" s="7">
        <v>25.379000000000001</v>
      </c>
      <c r="I157" s="1"/>
      <c r="J157" s="1"/>
      <c r="K157" s="1"/>
      <c r="L157" s="1"/>
      <c r="M157" s="1"/>
    </row>
    <row r="158" spans="2:13" x14ac:dyDescent="0.2">
      <c r="B158" s="6"/>
      <c r="C158" s="1">
        <v>26.017199999999999</v>
      </c>
      <c r="D158" s="1"/>
      <c r="E158" s="1"/>
      <c r="F158" s="1"/>
      <c r="G158" s="1"/>
      <c r="H158" s="7">
        <v>22.606999999999999</v>
      </c>
      <c r="I158" s="1"/>
      <c r="J158" s="1"/>
      <c r="K158" s="1"/>
      <c r="L158" s="1"/>
      <c r="M158" s="1"/>
    </row>
    <row r="159" spans="2:13" x14ac:dyDescent="0.2">
      <c r="B159" s="6"/>
      <c r="C159" s="1">
        <v>19.6662</v>
      </c>
      <c r="D159" s="1"/>
      <c r="E159" s="1"/>
      <c r="F159" s="1"/>
      <c r="G159" s="1"/>
      <c r="H159" s="7">
        <v>26.59</v>
      </c>
      <c r="I159" s="1"/>
      <c r="J159" s="1"/>
      <c r="K159" s="1"/>
      <c r="L159" s="1"/>
      <c r="M159" s="1"/>
    </row>
    <row r="160" spans="2:13" x14ac:dyDescent="0.2">
      <c r="B160" s="6"/>
      <c r="C160" s="1">
        <v>29.302199999999999</v>
      </c>
      <c r="D160" s="1"/>
      <c r="E160" s="1"/>
      <c r="F160" s="1"/>
      <c r="G160" s="1"/>
      <c r="H160" s="7">
        <v>24.418839999999999</v>
      </c>
      <c r="I160" s="1"/>
      <c r="J160" s="1"/>
      <c r="K160" s="1"/>
      <c r="L160" s="1"/>
      <c r="M160" s="1"/>
    </row>
    <row r="161" spans="2:13" x14ac:dyDescent="0.2">
      <c r="B161" s="6"/>
      <c r="C161" s="1">
        <v>25.053599999999999</v>
      </c>
      <c r="D161" s="1"/>
      <c r="E161" s="1"/>
      <c r="F161" s="1"/>
      <c r="G161" s="1"/>
      <c r="H161" s="7"/>
      <c r="I161" s="1"/>
      <c r="J161" s="1"/>
      <c r="K161" s="1"/>
      <c r="L161" s="1"/>
      <c r="M161" s="1"/>
    </row>
    <row r="162" spans="2:13" x14ac:dyDescent="0.2">
      <c r="B162" s="6"/>
      <c r="C162" s="1">
        <v>22.644600000000001</v>
      </c>
      <c r="D162" s="1"/>
      <c r="E162" s="1"/>
      <c r="F162" s="1"/>
      <c r="G162" s="1"/>
      <c r="H162" s="7"/>
      <c r="I162" s="1"/>
      <c r="J162" s="1"/>
      <c r="K162" s="1"/>
      <c r="L162" s="1"/>
      <c r="M162" s="1"/>
    </row>
    <row r="163" spans="2:13" ht="17" thickBot="1" x14ac:dyDescent="0.25">
      <c r="B163" s="8"/>
      <c r="C163" s="9">
        <v>18.921600000000002</v>
      </c>
      <c r="D163" s="9"/>
      <c r="E163" s="9"/>
      <c r="F163" s="9"/>
      <c r="G163" s="9"/>
      <c r="H163" s="10"/>
      <c r="I163" s="1"/>
      <c r="J163" s="1"/>
      <c r="K163" s="1"/>
      <c r="L163" s="1"/>
      <c r="M163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38CB3-E0C8-CA41-90E1-03D84352A570}">
  <dimension ref="A1:F17"/>
  <sheetViews>
    <sheetView workbookViewId="0"/>
  </sheetViews>
  <sheetFormatPr baseColWidth="10" defaultRowHeight="16" x14ac:dyDescent="0.2"/>
  <sheetData>
    <row r="1" spans="1:6" x14ac:dyDescent="0.2">
      <c r="A1" s="46" t="s">
        <v>172</v>
      </c>
    </row>
    <row r="2" spans="1:6" x14ac:dyDescent="0.2">
      <c r="A2" t="s">
        <v>152</v>
      </c>
    </row>
    <row r="3" spans="1:6" ht="17" thickBot="1" x14ac:dyDescent="0.25"/>
    <row r="4" spans="1:6" ht="17" thickBot="1" x14ac:dyDescent="0.25">
      <c r="B4" s="39" t="s">
        <v>153</v>
      </c>
      <c r="C4" s="4" t="s">
        <v>145</v>
      </c>
      <c r="D4" s="4" t="s">
        <v>146</v>
      </c>
      <c r="E4" s="4" t="s">
        <v>147</v>
      </c>
      <c r="F4" s="5" t="s">
        <v>148</v>
      </c>
    </row>
    <row r="5" spans="1:6" x14ac:dyDescent="0.2">
      <c r="A5" s="51" t="s">
        <v>154</v>
      </c>
      <c r="B5" s="35">
        <v>49</v>
      </c>
      <c r="C5" s="33">
        <v>0.97115384999999999</v>
      </c>
      <c r="D5" s="33">
        <v>0</v>
      </c>
      <c r="E5" s="33">
        <v>2.8846150000000001E-2</v>
      </c>
      <c r="F5" s="34">
        <v>0</v>
      </c>
    </row>
    <row r="6" spans="1:6" x14ac:dyDescent="0.2">
      <c r="A6" s="52"/>
      <c r="B6" s="36">
        <v>51</v>
      </c>
      <c r="C6" s="1">
        <v>0.90909090999999997</v>
      </c>
      <c r="D6" s="1">
        <v>0</v>
      </c>
      <c r="E6" s="1">
        <v>9.0909089999999998E-2</v>
      </c>
      <c r="F6" s="7">
        <v>0</v>
      </c>
    </row>
    <row r="7" spans="1:6" x14ac:dyDescent="0.2">
      <c r="A7" s="52"/>
      <c r="B7" s="36">
        <v>53</v>
      </c>
      <c r="C7" s="1">
        <v>0.90598290999999997</v>
      </c>
      <c r="D7" s="1">
        <v>3.4188030000000001E-2</v>
      </c>
      <c r="E7" s="1">
        <v>5.1282050000000003E-2</v>
      </c>
      <c r="F7" s="7">
        <v>8.5470100000000007E-3</v>
      </c>
    </row>
    <row r="8" spans="1:6" x14ac:dyDescent="0.2">
      <c r="A8" s="52"/>
      <c r="B8" s="36">
        <v>56</v>
      </c>
      <c r="C8" s="1">
        <v>0.94594595000000004</v>
      </c>
      <c r="D8" s="1">
        <v>2.702703E-2</v>
      </c>
      <c r="E8" s="1">
        <v>2.702703E-2</v>
      </c>
      <c r="F8" s="7">
        <v>0</v>
      </c>
    </row>
    <row r="9" spans="1:6" x14ac:dyDescent="0.2">
      <c r="A9" s="52"/>
      <c r="B9" s="36">
        <v>58</v>
      </c>
      <c r="C9" s="1"/>
      <c r="D9" s="1"/>
      <c r="E9" s="1"/>
      <c r="F9" s="7"/>
    </row>
    <row r="10" spans="1:6" ht="17" thickBot="1" x14ac:dyDescent="0.25">
      <c r="A10" s="53"/>
      <c r="B10" s="37">
        <v>60</v>
      </c>
      <c r="C10" s="9">
        <v>0.81415928999999998</v>
      </c>
      <c r="D10" s="9">
        <v>7.0796460000000005E-2</v>
      </c>
      <c r="E10" s="9">
        <v>8.8495580000000004E-2</v>
      </c>
      <c r="F10" s="10">
        <v>2.654867E-2</v>
      </c>
    </row>
    <row r="11" spans="1:6" ht="17" thickBot="1" x14ac:dyDescent="0.25">
      <c r="A11" s="38"/>
      <c r="B11" s="36"/>
      <c r="C11" s="1"/>
      <c r="D11" s="1"/>
      <c r="E11" s="1"/>
      <c r="F11" s="7"/>
    </row>
    <row r="12" spans="1:6" x14ac:dyDescent="0.2">
      <c r="A12" s="51" t="s">
        <v>155</v>
      </c>
      <c r="B12" s="35">
        <v>49</v>
      </c>
      <c r="C12" s="33">
        <v>0.96666666999999995</v>
      </c>
      <c r="D12" s="33">
        <v>1.3333329999999999E-2</v>
      </c>
      <c r="E12" s="33">
        <v>0.02</v>
      </c>
      <c r="F12" s="34">
        <v>0</v>
      </c>
    </row>
    <row r="13" spans="1:6" x14ac:dyDescent="0.2">
      <c r="A13" s="52"/>
      <c r="B13" s="36">
        <v>51</v>
      </c>
      <c r="C13" s="1">
        <v>0.92592593000000001</v>
      </c>
      <c r="D13" s="1">
        <v>3.703704E-2</v>
      </c>
      <c r="E13" s="1">
        <v>3.703704E-2</v>
      </c>
      <c r="F13" s="7">
        <v>0</v>
      </c>
    </row>
    <row r="14" spans="1:6" x14ac:dyDescent="0.2">
      <c r="A14" s="52"/>
      <c r="B14" s="36">
        <v>53</v>
      </c>
      <c r="C14" s="1">
        <v>0.86764706000000003</v>
      </c>
      <c r="D14" s="1">
        <v>7.3529410000000003E-2</v>
      </c>
      <c r="E14" s="1">
        <v>2.9411759999999999E-2</v>
      </c>
      <c r="F14" s="7">
        <v>2.9411759999999999E-2</v>
      </c>
    </row>
    <row r="15" spans="1:6" x14ac:dyDescent="0.2">
      <c r="A15" s="52"/>
      <c r="B15" s="36">
        <v>56</v>
      </c>
      <c r="C15" s="1">
        <v>0.87951807000000004</v>
      </c>
      <c r="D15" s="1">
        <v>3.6144580000000003E-2</v>
      </c>
      <c r="E15" s="1">
        <v>7.2289160000000005E-2</v>
      </c>
      <c r="F15" s="7">
        <v>1.204819E-2</v>
      </c>
    </row>
    <row r="16" spans="1:6" x14ac:dyDescent="0.2">
      <c r="A16" s="52"/>
      <c r="B16" s="36">
        <v>58</v>
      </c>
      <c r="C16" s="1">
        <v>0.97647059000000003</v>
      </c>
      <c r="D16" s="1">
        <v>0</v>
      </c>
      <c r="E16" s="1">
        <v>2.3529410000000001E-2</v>
      </c>
      <c r="F16" s="7">
        <v>0</v>
      </c>
    </row>
    <row r="17" spans="1:6" ht="17" thickBot="1" x14ac:dyDescent="0.25">
      <c r="A17" s="53"/>
      <c r="B17" s="37">
        <v>60</v>
      </c>
      <c r="C17" s="9">
        <v>0.75</v>
      </c>
      <c r="D17" s="9">
        <v>2.5000000000000001E-2</v>
      </c>
      <c r="E17" s="9">
        <v>0.2</v>
      </c>
      <c r="F17" s="10">
        <v>2.5000000000000001E-2</v>
      </c>
    </row>
  </sheetData>
  <mergeCells count="2">
    <mergeCell ref="A5:A10"/>
    <mergeCell ref="A12:A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42A1F-C103-AE44-9EAD-96C79C8188C9}">
  <dimension ref="A1:K163"/>
  <sheetViews>
    <sheetView workbookViewId="0">
      <selection activeCell="B1" sqref="B1"/>
    </sheetView>
  </sheetViews>
  <sheetFormatPr baseColWidth="10" defaultRowHeight="16" x14ac:dyDescent="0.2"/>
  <sheetData>
    <row r="1" spans="1:11" x14ac:dyDescent="0.2">
      <c r="A1" s="46" t="s">
        <v>173</v>
      </c>
    </row>
    <row r="2" spans="1:11" x14ac:dyDescent="0.2">
      <c r="A2" t="s">
        <v>144</v>
      </c>
    </row>
    <row r="3" spans="1:11" ht="17" thickBot="1" x14ac:dyDescent="0.25"/>
    <row r="4" spans="1:11" ht="17" thickBot="1" x14ac:dyDescent="0.25">
      <c r="B4" s="14" t="s">
        <v>130</v>
      </c>
      <c r="C4" s="15" t="s">
        <v>131</v>
      </c>
      <c r="D4" s="15" t="s">
        <v>132</v>
      </c>
      <c r="E4" s="15" t="s">
        <v>133</v>
      </c>
      <c r="F4" s="15" t="s">
        <v>134</v>
      </c>
      <c r="G4" s="15" t="s">
        <v>137</v>
      </c>
      <c r="H4" s="15" t="s">
        <v>138</v>
      </c>
      <c r="I4" s="15" t="s">
        <v>139</v>
      </c>
      <c r="J4" s="15" t="s">
        <v>140</v>
      </c>
      <c r="K4" s="16" t="s">
        <v>141</v>
      </c>
    </row>
    <row r="5" spans="1:11" x14ac:dyDescent="0.2">
      <c r="B5" s="6">
        <v>27.628</v>
      </c>
      <c r="C5" s="1">
        <v>24.396599999999999</v>
      </c>
      <c r="D5" s="1">
        <v>28.91</v>
      </c>
      <c r="E5" s="1">
        <v>22.245000000000001</v>
      </c>
      <c r="F5" s="1">
        <v>22.463000000000001</v>
      </c>
      <c r="G5" s="1">
        <v>21.173999999999999</v>
      </c>
      <c r="H5" s="1">
        <v>21.173999999999999</v>
      </c>
      <c r="I5" s="1">
        <v>22.055</v>
      </c>
      <c r="J5" s="1">
        <v>23.178000000000001</v>
      </c>
      <c r="K5" s="7">
        <v>28.49</v>
      </c>
    </row>
    <row r="6" spans="1:11" x14ac:dyDescent="0.2">
      <c r="B6" s="6">
        <v>22.7</v>
      </c>
      <c r="C6" s="1">
        <v>25.316400000000002</v>
      </c>
      <c r="D6" s="1">
        <v>22.638000000000002</v>
      </c>
      <c r="E6" s="1">
        <v>22.09</v>
      </c>
      <c r="F6" s="1">
        <v>19.859000000000002</v>
      </c>
      <c r="G6" s="1">
        <v>22.556999999999999</v>
      </c>
      <c r="H6" s="1">
        <v>22.556999999999999</v>
      </c>
      <c r="I6" s="1">
        <v>22.338000000000001</v>
      </c>
      <c r="J6" s="1">
        <v>26.875</v>
      </c>
      <c r="K6" s="7">
        <v>26.440999999999999</v>
      </c>
    </row>
    <row r="7" spans="1:11" x14ac:dyDescent="0.2">
      <c r="B7" s="6">
        <v>27.532</v>
      </c>
      <c r="C7" s="1">
        <v>23.301600000000001</v>
      </c>
      <c r="D7" s="1">
        <v>23.2</v>
      </c>
      <c r="E7" s="1">
        <v>22.12</v>
      </c>
      <c r="F7" s="1">
        <v>21.657</v>
      </c>
      <c r="G7" s="1">
        <v>22.562000000000001</v>
      </c>
      <c r="H7" s="1">
        <v>22.562000000000001</v>
      </c>
      <c r="I7" s="1">
        <v>22.454999999999998</v>
      </c>
      <c r="J7" s="1">
        <v>20.7</v>
      </c>
      <c r="K7" s="7">
        <v>23.603999999999999</v>
      </c>
    </row>
    <row r="8" spans="1:11" x14ac:dyDescent="0.2">
      <c r="B8" s="6">
        <v>28.8</v>
      </c>
      <c r="C8" s="1">
        <v>22.075199999999999</v>
      </c>
      <c r="D8" s="1">
        <v>26.57</v>
      </c>
      <c r="E8" s="1">
        <v>21.984999999999999</v>
      </c>
      <c r="F8" s="1">
        <v>17.364000000000001</v>
      </c>
      <c r="G8" s="1">
        <v>23.427</v>
      </c>
      <c r="H8" s="1">
        <v>23.427</v>
      </c>
      <c r="I8" s="1">
        <v>21.07</v>
      </c>
      <c r="J8" s="1">
        <v>25.731999999999999</v>
      </c>
      <c r="K8" s="7">
        <v>28.855</v>
      </c>
    </row>
    <row r="9" spans="1:11" x14ac:dyDescent="0.2">
      <c r="B9" s="6">
        <v>27.85</v>
      </c>
      <c r="C9" s="1">
        <v>23.389199999999999</v>
      </c>
      <c r="D9" s="1">
        <v>22.341000000000001</v>
      </c>
      <c r="E9" s="1">
        <v>22.31</v>
      </c>
      <c r="F9" s="1">
        <v>22.172999999999998</v>
      </c>
      <c r="G9" s="1">
        <v>21.082000000000001</v>
      </c>
      <c r="H9" s="1">
        <v>21.082000000000001</v>
      </c>
      <c r="I9" s="1">
        <v>19.95</v>
      </c>
      <c r="J9" s="1">
        <v>22.538</v>
      </c>
      <c r="K9" s="7">
        <v>21.582000000000001</v>
      </c>
    </row>
    <row r="10" spans="1:11" x14ac:dyDescent="0.2">
      <c r="B10" s="6">
        <v>27.59</v>
      </c>
      <c r="C10" s="1">
        <v>26.8932</v>
      </c>
      <c r="D10" s="1">
        <v>30</v>
      </c>
      <c r="E10" s="1">
        <v>21.068000000000001</v>
      </c>
      <c r="F10" s="1">
        <v>16.058</v>
      </c>
      <c r="G10" s="1">
        <v>22.283999999999999</v>
      </c>
      <c r="H10" s="1">
        <v>22.283999999999999</v>
      </c>
      <c r="I10" s="1">
        <v>20.234000000000002</v>
      </c>
      <c r="J10" s="1">
        <v>23.922999999999998</v>
      </c>
      <c r="K10" s="7">
        <v>27.411999999999999</v>
      </c>
    </row>
    <row r="11" spans="1:11" x14ac:dyDescent="0.2">
      <c r="B11" s="6">
        <v>25.323</v>
      </c>
      <c r="C11" s="1">
        <v>26.192399999999999</v>
      </c>
      <c r="D11" s="1">
        <v>26.94</v>
      </c>
      <c r="E11" s="1">
        <v>24.75</v>
      </c>
      <c r="F11" s="1">
        <v>17.077999999999999</v>
      </c>
      <c r="G11" s="1">
        <v>30.228999999999999</v>
      </c>
      <c r="H11" s="1">
        <v>30.228999999999999</v>
      </c>
      <c r="I11" s="1">
        <v>26.222000000000001</v>
      </c>
      <c r="J11" s="1">
        <v>20.741</v>
      </c>
      <c r="K11" s="7">
        <v>22.655000000000001</v>
      </c>
    </row>
    <row r="12" spans="1:11" x14ac:dyDescent="0.2">
      <c r="B12" s="6">
        <v>29.53</v>
      </c>
      <c r="C12" s="1">
        <v>25.053599999999999</v>
      </c>
      <c r="D12" s="1">
        <v>23.940999999999999</v>
      </c>
      <c r="E12" s="1">
        <v>19.585000000000001</v>
      </c>
      <c r="F12" s="1">
        <v>23.071000000000002</v>
      </c>
      <c r="G12" s="1">
        <v>28.861999999999998</v>
      </c>
      <c r="H12" s="1">
        <v>28.861999999999998</v>
      </c>
      <c r="I12" s="1">
        <v>20.347999999999999</v>
      </c>
      <c r="J12" s="1">
        <v>23.202999999999999</v>
      </c>
      <c r="K12" s="7">
        <v>30.576000000000001</v>
      </c>
    </row>
    <row r="13" spans="1:11" x14ac:dyDescent="0.2">
      <c r="B13" s="6">
        <v>29.06</v>
      </c>
      <c r="C13" s="1">
        <v>25.272600000000001</v>
      </c>
      <c r="D13" s="1">
        <v>24</v>
      </c>
      <c r="E13" s="1">
        <v>20.536999999999999</v>
      </c>
      <c r="F13" s="1">
        <v>20.998000000000001</v>
      </c>
      <c r="G13" s="1">
        <v>19.757999999999999</v>
      </c>
      <c r="H13" s="1">
        <v>19.757999999999999</v>
      </c>
      <c r="I13" s="1">
        <v>23.195</v>
      </c>
      <c r="J13" s="1">
        <v>22.099</v>
      </c>
      <c r="K13" s="7">
        <v>21.94</v>
      </c>
    </row>
    <row r="14" spans="1:11" x14ac:dyDescent="0.2">
      <c r="B14" s="6">
        <v>23.919</v>
      </c>
      <c r="C14" s="1">
        <v>24.4404</v>
      </c>
      <c r="D14" s="1">
        <v>32.796999999999997</v>
      </c>
      <c r="E14" s="1">
        <v>21.193999999999999</v>
      </c>
      <c r="F14" s="1">
        <v>18.058</v>
      </c>
      <c r="G14" s="1">
        <v>20.710999999999999</v>
      </c>
      <c r="H14" s="1">
        <v>20.710999999999999</v>
      </c>
      <c r="I14" s="1">
        <v>20.096</v>
      </c>
      <c r="J14" s="1">
        <v>26.497</v>
      </c>
      <c r="K14" s="7">
        <v>24.452000000000002</v>
      </c>
    </row>
    <row r="15" spans="1:11" x14ac:dyDescent="0.2">
      <c r="B15" s="6">
        <v>23.65</v>
      </c>
      <c r="C15" s="1">
        <v>24.878399999999999</v>
      </c>
      <c r="D15" s="1">
        <v>25.097000000000001</v>
      </c>
      <c r="E15" s="1">
        <v>21.058</v>
      </c>
      <c r="F15" s="1">
        <v>22.637</v>
      </c>
      <c r="G15" s="1">
        <v>22.254000000000001</v>
      </c>
      <c r="H15" s="1">
        <v>22.254000000000001</v>
      </c>
      <c r="I15" s="1">
        <v>23.04</v>
      </c>
      <c r="J15" s="1">
        <v>24.016999999999999</v>
      </c>
      <c r="K15" s="7">
        <v>21.248999999999999</v>
      </c>
    </row>
    <row r="16" spans="1:11" x14ac:dyDescent="0.2">
      <c r="B16" s="6">
        <v>29.350999999999999</v>
      </c>
      <c r="C16" s="1">
        <v>19.096800000000002</v>
      </c>
      <c r="D16" s="1">
        <v>26.161000000000001</v>
      </c>
      <c r="E16" s="1">
        <v>22.260999999999999</v>
      </c>
      <c r="F16" s="1">
        <v>19.257000000000001</v>
      </c>
      <c r="G16" s="1">
        <v>25.45</v>
      </c>
      <c r="H16" s="1">
        <v>25.45</v>
      </c>
      <c r="I16" s="1">
        <v>22.036000000000001</v>
      </c>
      <c r="J16" s="1">
        <v>19.88</v>
      </c>
      <c r="K16" s="7">
        <v>26.324999999999999</v>
      </c>
    </row>
    <row r="17" spans="2:11" x14ac:dyDescent="0.2">
      <c r="B17" s="6">
        <v>29.882000000000001</v>
      </c>
      <c r="C17" s="1">
        <v>27.637799999999999</v>
      </c>
      <c r="D17" s="1">
        <v>23.628</v>
      </c>
      <c r="E17" s="1">
        <v>20.396999999999998</v>
      </c>
      <c r="F17" s="1">
        <v>21.446999999999999</v>
      </c>
      <c r="G17" s="1">
        <v>23.344999999999999</v>
      </c>
      <c r="H17" s="1">
        <v>23.344999999999999</v>
      </c>
      <c r="I17" s="1">
        <v>22.010999999999999</v>
      </c>
      <c r="J17" s="1">
        <v>19.876999999999999</v>
      </c>
      <c r="K17" s="7">
        <v>24.25</v>
      </c>
    </row>
    <row r="18" spans="2:11" x14ac:dyDescent="0.2">
      <c r="B18" s="6">
        <v>23.547000000000001</v>
      </c>
      <c r="C18" s="1">
        <v>19.3596</v>
      </c>
      <c r="D18" s="1">
        <v>21.12</v>
      </c>
      <c r="E18" s="1">
        <v>20.527999999999999</v>
      </c>
      <c r="F18" s="1">
        <v>21.196999999999999</v>
      </c>
      <c r="G18" s="1">
        <v>19.623999999999999</v>
      </c>
      <c r="H18" s="1">
        <v>19.623999999999999</v>
      </c>
      <c r="I18" s="1">
        <v>25.16</v>
      </c>
      <c r="J18" s="1">
        <v>23.308</v>
      </c>
      <c r="K18" s="7">
        <v>27.515999999999998</v>
      </c>
    </row>
    <row r="19" spans="2:11" x14ac:dyDescent="0.2">
      <c r="B19" s="6">
        <v>27.908000000000001</v>
      </c>
      <c r="C19" s="1">
        <v>24.09</v>
      </c>
      <c r="D19" s="1">
        <v>25.646999999999998</v>
      </c>
      <c r="E19" s="1">
        <v>22.234000000000002</v>
      </c>
      <c r="F19" s="1">
        <v>22.452999999999999</v>
      </c>
      <c r="G19" s="1">
        <v>22.533999999999999</v>
      </c>
      <c r="H19" s="1">
        <v>22.533999999999999</v>
      </c>
      <c r="I19" s="1">
        <v>20.437999999999999</v>
      </c>
      <c r="J19" s="1">
        <v>24.8</v>
      </c>
      <c r="K19" s="7">
        <v>26.437999999999999</v>
      </c>
    </row>
    <row r="20" spans="2:11" x14ac:dyDescent="0.2">
      <c r="B20" s="6">
        <v>27.914999999999999</v>
      </c>
      <c r="C20" s="1">
        <v>20.761199999999999</v>
      </c>
      <c r="D20" s="1">
        <v>24.372</v>
      </c>
      <c r="E20" s="1">
        <v>20.832999999999998</v>
      </c>
      <c r="F20" s="1">
        <v>20.669</v>
      </c>
      <c r="G20" s="1">
        <v>24.338999999999999</v>
      </c>
      <c r="H20" s="1">
        <v>24.338999999999999</v>
      </c>
      <c r="I20" s="1">
        <v>22.751000000000001</v>
      </c>
      <c r="J20" s="1">
        <v>21.286999999999999</v>
      </c>
      <c r="K20" s="7">
        <v>21.962</v>
      </c>
    </row>
    <row r="21" spans="2:11" x14ac:dyDescent="0.2">
      <c r="B21" s="6">
        <v>29.452999999999999</v>
      </c>
      <c r="C21" s="1">
        <v>23.433</v>
      </c>
      <c r="D21" s="1">
        <v>19.620999999999999</v>
      </c>
      <c r="E21" s="1">
        <v>22.533000000000001</v>
      </c>
      <c r="F21" s="1">
        <v>20.315999999999999</v>
      </c>
      <c r="G21" s="1">
        <v>22.172999999999998</v>
      </c>
      <c r="H21" s="1">
        <v>22.172999999999998</v>
      </c>
      <c r="I21" s="1">
        <v>20.364999999999998</v>
      </c>
      <c r="J21" s="1">
        <v>21.245000000000001</v>
      </c>
      <c r="K21" s="7">
        <v>27.56</v>
      </c>
    </row>
    <row r="22" spans="2:11" x14ac:dyDescent="0.2">
      <c r="B22" s="6">
        <v>25.402000000000001</v>
      </c>
      <c r="C22" s="1">
        <v>24.309000000000001</v>
      </c>
      <c r="D22" s="1">
        <v>23.856000000000002</v>
      </c>
      <c r="E22" s="1">
        <v>24.471</v>
      </c>
      <c r="F22" s="1">
        <v>20.597999999999999</v>
      </c>
      <c r="G22" s="1">
        <v>19.809999999999999</v>
      </c>
      <c r="H22" s="1">
        <v>19.809999999999999</v>
      </c>
      <c r="I22" s="1">
        <v>27.38</v>
      </c>
      <c r="J22" s="1">
        <v>18.277999999999999</v>
      </c>
      <c r="K22" s="7">
        <v>24.635000000000002</v>
      </c>
    </row>
    <row r="23" spans="2:11" x14ac:dyDescent="0.2">
      <c r="B23" s="6">
        <v>24.591000000000001</v>
      </c>
      <c r="C23" s="1">
        <v>24.4404</v>
      </c>
      <c r="D23" s="1">
        <v>23.251999999999999</v>
      </c>
      <c r="E23" s="1">
        <v>19.995000000000001</v>
      </c>
      <c r="F23" s="1">
        <v>20.100000000000001</v>
      </c>
      <c r="G23" s="1">
        <v>22.035</v>
      </c>
      <c r="H23" s="1">
        <v>22.035</v>
      </c>
      <c r="I23" s="1">
        <v>23.56</v>
      </c>
      <c r="J23" s="1">
        <v>21.277000000000001</v>
      </c>
      <c r="K23" s="7">
        <v>23.942</v>
      </c>
    </row>
    <row r="24" spans="2:11" x14ac:dyDescent="0.2">
      <c r="B24" s="6">
        <v>26.422999999999998</v>
      </c>
      <c r="C24" s="1">
        <v>24.352799999999998</v>
      </c>
      <c r="D24" s="1">
        <v>22.686</v>
      </c>
      <c r="E24" s="1">
        <v>22.96</v>
      </c>
      <c r="F24" s="1">
        <v>20.111999999999998</v>
      </c>
      <c r="G24" s="1">
        <v>23.956</v>
      </c>
      <c r="H24" s="1">
        <v>23.956</v>
      </c>
      <c r="I24" s="1">
        <v>21.663</v>
      </c>
      <c r="J24" s="1">
        <v>29.05</v>
      </c>
      <c r="K24" s="7">
        <v>31.658999999999999</v>
      </c>
    </row>
    <row r="25" spans="2:11" x14ac:dyDescent="0.2">
      <c r="B25" s="6">
        <v>24.053999999999998</v>
      </c>
      <c r="C25" s="1">
        <v>27.112200000000001</v>
      </c>
      <c r="D25" s="1">
        <v>24.710999999999999</v>
      </c>
      <c r="E25" s="1">
        <v>22.119</v>
      </c>
      <c r="F25" s="1">
        <v>18.564</v>
      </c>
      <c r="G25" s="1">
        <v>19.341000000000001</v>
      </c>
      <c r="H25" s="1">
        <v>19.341000000000001</v>
      </c>
      <c r="I25" s="1">
        <v>20.574999999999999</v>
      </c>
      <c r="J25" s="1">
        <v>19.350999999999999</v>
      </c>
      <c r="K25" s="7">
        <v>20.715</v>
      </c>
    </row>
    <row r="26" spans="2:11" x14ac:dyDescent="0.2">
      <c r="B26" s="6">
        <v>26.861000000000001</v>
      </c>
      <c r="C26" s="1">
        <v>27.155999999999999</v>
      </c>
      <c r="D26" s="1">
        <v>29.187999999999999</v>
      </c>
      <c r="E26" s="1">
        <v>20.148</v>
      </c>
      <c r="F26" s="1">
        <v>20.167000000000002</v>
      </c>
      <c r="G26" s="1">
        <v>20.065999999999999</v>
      </c>
      <c r="H26" s="1">
        <v>20.065999999999999</v>
      </c>
      <c r="I26" s="1">
        <v>21.835999999999999</v>
      </c>
      <c r="J26" s="1">
        <v>25.102</v>
      </c>
      <c r="K26" s="7">
        <v>28.238</v>
      </c>
    </row>
    <row r="27" spans="2:11" x14ac:dyDescent="0.2">
      <c r="B27" s="6">
        <v>26.315999999999999</v>
      </c>
      <c r="C27" s="1">
        <v>22.688400000000001</v>
      </c>
      <c r="D27" s="1">
        <v>22.14</v>
      </c>
      <c r="E27" s="1">
        <v>20.132999999999999</v>
      </c>
      <c r="F27" s="1">
        <v>20.224</v>
      </c>
      <c r="G27" s="1">
        <v>19.373000000000001</v>
      </c>
      <c r="H27" s="1">
        <v>19.373000000000001</v>
      </c>
      <c r="I27" s="1">
        <v>26.631</v>
      </c>
      <c r="J27" s="1">
        <v>24.588000000000001</v>
      </c>
      <c r="K27" s="7">
        <v>22.268000000000001</v>
      </c>
    </row>
    <row r="28" spans="2:11" x14ac:dyDescent="0.2">
      <c r="B28" s="6">
        <v>27.19</v>
      </c>
      <c r="C28" s="1">
        <v>27.900600000000001</v>
      </c>
      <c r="D28" s="1">
        <v>21.745000000000001</v>
      </c>
      <c r="E28" s="1">
        <v>21.376000000000001</v>
      </c>
      <c r="F28" s="1">
        <v>24.353000000000002</v>
      </c>
      <c r="G28" s="1">
        <v>19.920000000000002</v>
      </c>
      <c r="H28" s="1">
        <v>19.920000000000002</v>
      </c>
      <c r="I28" s="1">
        <v>22.504999999999999</v>
      </c>
      <c r="J28" s="1">
        <v>24.712</v>
      </c>
      <c r="K28" s="7">
        <v>22.84</v>
      </c>
    </row>
    <row r="29" spans="2:11" x14ac:dyDescent="0.2">
      <c r="B29" s="6">
        <v>28.54</v>
      </c>
      <c r="C29" s="1">
        <v>27.8568</v>
      </c>
      <c r="D29" s="1">
        <v>24.292999999999999</v>
      </c>
      <c r="E29" s="1">
        <v>20.158000000000001</v>
      </c>
      <c r="F29" s="1">
        <v>19.120999999999999</v>
      </c>
      <c r="G29" s="1">
        <v>24.17</v>
      </c>
      <c r="H29" s="1">
        <v>24.17</v>
      </c>
      <c r="I29" s="1">
        <v>21.968</v>
      </c>
      <c r="J29" s="1">
        <v>18.646000000000001</v>
      </c>
      <c r="K29" s="7">
        <v>23.463999999999999</v>
      </c>
    </row>
    <row r="30" spans="2:11" x14ac:dyDescent="0.2">
      <c r="B30" s="6">
        <v>30.164999999999999</v>
      </c>
      <c r="C30" s="1">
        <v>20.4984</v>
      </c>
      <c r="D30" s="1">
        <v>23.567</v>
      </c>
      <c r="E30" s="1">
        <v>22.852</v>
      </c>
      <c r="F30" s="1">
        <v>21.242999999999999</v>
      </c>
      <c r="G30" s="1">
        <v>22.622</v>
      </c>
      <c r="H30" s="1">
        <v>22.622</v>
      </c>
      <c r="I30" s="1">
        <v>21.408000000000001</v>
      </c>
      <c r="J30" s="1">
        <v>24.451000000000001</v>
      </c>
      <c r="K30" s="7">
        <v>21.54</v>
      </c>
    </row>
    <row r="31" spans="2:11" x14ac:dyDescent="0.2">
      <c r="B31" s="6">
        <v>26.274000000000001</v>
      </c>
      <c r="C31" s="1">
        <v>25.841999999999999</v>
      </c>
      <c r="D31" s="1">
        <v>30.361999999999998</v>
      </c>
      <c r="E31" s="1">
        <v>22.504999999999999</v>
      </c>
      <c r="F31" s="1">
        <v>21.341999999999999</v>
      </c>
      <c r="G31" s="1">
        <v>18.513000000000002</v>
      </c>
      <c r="H31" s="1">
        <v>18.513000000000002</v>
      </c>
      <c r="I31" s="1">
        <v>24.513000000000002</v>
      </c>
      <c r="J31" s="1">
        <v>25.893000000000001</v>
      </c>
      <c r="K31" s="7">
        <v>23.558</v>
      </c>
    </row>
    <row r="32" spans="2:11" x14ac:dyDescent="0.2">
      <c r="B32" s="6">
        <v>30.35</v>
      </c>
      <c r="C32" s="1">
        <v>18.220800000000001</v>
      </c>
      <c r="D32" s="1">
        <v>23.056000000000001</v>
      </c>
      <c r="E32" s="1">
        <v>22.946999999999999</v>
      </c>
      <c r="F32" s="1">
        <v>21.943000000000001</v>
      </c>
      <c r="G32" s="1">
        <v>18.826000000000001</v>
      </c>
      <c r="H32" s="1">
        <v>18.826000000000001</v>
      </c>
      <c r="I32" s="1">
        <v>22.556000000000001</v>
      </c>
      <c r="J32" s="1">
        <v>21.507999999999999</v>
      </c>
      <c r="K32" s="7">
        <v>22.47</v>
      </c>
    </row>
    <row r="33" spans="2:11" x14ac:dyDescent="0.2">
      <c r="B33" s="6">
        <v>29.457000000000001</v>
      </c>
      <c r="C33" s="1">
        <v>26.192399999999999</v>
      </c>
      <c r="D33" s="1">
        <v>19.841999999999999</v>
      </c>
      <c r="E33" s="1">
        <v>17.393999999999998</v>
      </c>
      <c r="F33" s="1">
        <v>18.061</v>
      </c>
      <c r="G33" s="1">
        <v>24.213000000000001</v>
      </c>
      <c r="H33" s="1">
        <v>24.213000000000001</v>
      </c>
      <c r="I33" s="1">
        <v>25.012</v>
      </c>
      <c r="J33" s="1">
        <v>23.835999999999999</v>
      </c>
      <c r="K33" s="7">
        <v>25.542000000000002</v>
      </c>
    </row>
    <row r="34" spans="2:11" x14ac:dyDescent="0.2">
      <c r="B34" s="6">
        <v>28.648</v>
      </c>
      <c r="C34" s="1">
        <v>22.995000000000001</v>
      </c>
      <c r="D34" s="1">
        <v>27.164999999999999</v>
      </c>
      <c r="E34" s="1">
        <v>23.285</v>
      </c>
      <c r="F34" s="1">
        <v>19.806999999999999</v>
      </c>
      <c r="G34" s="1">
        <v>20.707999999999998</v>
      </c>
      <c r="H34" s="1">
        <v>20.707999999999998</v>
      </c>
      <c r="I34" s="1">
        <v>22.108000000000001</v>
      </c>
      <c r="J34" s="1">
        <v>21.63</v>
      </c>
      <c r="K34" s="7">
        <v>24.423999999999999</v>
      </c>
    </row>
    <row r="35" spans="2:11" x14ac:dyDescent="0.2">
      <c r="B35" s="6">
        <v>27.04</v>
      </c>
      <c r="C35" s="1">
        <v>21.3306</v>
      </c>
      <c r="D35" s="1">
        <v>28.032</v>
      </c>
      <c r="E35" s="1">
        <v>21.466999999999999</v>
      </c>
      <c r="F35" s="1">
        <v>20.945</v>
      </c>
      <c r="G35" s="1">
        <v>20.055</v>
      </c>
      <c r="H35" s="1">
        <v>20.055</v>
      </c>
      <c r="I35" s="1">
        <v>22.596</v>
      </c>
      <c r="J35" s="1">
        <v>20.524999999999999</v>
      </c>
      <c r="K35" s="7">
        <v>25.111000000000001</v>
      </c>
    </row>
    <row r="36" spans="2:11" x14ac:dyDescent="0.2">
      <c r="B36" s="6">
        <v>26.41</v>
      </c>
      <c r="C36" s="1">
        <v>24.834599999999998</v>
      </c>
      <c r="D36" s="1">
        <v>24.693999999999999</v>
      </c>
      <c r="E36" s="1">
        <v>22.434999999999999</v>
      </c>
      <c r="F36" s="1">
        <v>30.42</v>
      </c>
      <c r="G36" s="1">
        <v>19.02</v>
      </c>
      <c r="H36" s="1">
        <v>19.02</v>
      </c>
      <c r="I36" s="1">
        <v>24.082999999999998</v>
      </c>
      <c r="J36" s="1">
        <v>21.786000000000001</v>
      </c>
      <c r="K36" s="7">
        <v>26.44</v>
      </c>
    </row>
    <row r="37" spans="2:11" x14ac:dyDescent="0.2">
      <c r="B37" s="6">
        <v>25.341999999999999</v>
      </c>
      <c r="C37" s="1">
        <v>23.520600000000002</v>
      </c>
      <c r="D37" s="1">
        <v>27.664000000000001</v>
      </c>
      <c r="E37" s="1">
        <v>22.675000000000001</v>
      </c>
      <c r="F37" s="1">
        <v>21.012</v>
      </c>
      <c r="G37" s="1">
        <v>19.952999999999999</v>
      </c>
      <c r="H37" s="1">
        <v>19.952999999999999</v>
      </c>
      <c r="I37" s="1">
        <v>19.088000000000001</v>
      </c>
      <c r="J37" s="1">
        <v>22.995000000000001</v>
      </c>
      <c r="K37" s="7">
        <v>28.245999999999999</v>
      </c>
    </row>
    <row r="38" spans="2:11" x14ac:dyDescent="0.2">
      <c r="B38" s="6">
        <v>25.091000000000001</v>
      </c>
      <c r="C38" s="1">
        <v>25.360199999999999</v>
      </c>
      <c r="D38" s="1">
        <v>25.721</v>
      </c>
      <c r="E38" s="1">
        <v>19.09</v>
      </c>
      <c r="F38" s="1">
        <v>19.995000000000001</v>
      </c>
      <c r="G38" s="1">
        <v>22.974</v>
      </c>
      <c r="H38" s="1">
        <v>22.974</v>
      </c>
      <c r="I38" s="1">
        <v>19.036999999999999</v>
      </c>
      <c r="J38" s="1">
        <v>21.135000000000002</v>
      </c>
      <c r="K38" s="7">
        <v>24.113</v>
      </c>
    </row>
    <row r="39" spans="2:11" x14ac:dyDescent="0.2">
      <c r="B39" s="6">
        <v>30.411999999999999</v>
      </c>
      <c r="C39" s="1">
        <v>23.870999999999999</v>
      </c>
      <c r="D39" s="1">
        <v>23.896999999999998</v>
      </c>
      <c r="E39" s="1">
        <v>16</v>
      </c>
      <c r="F39" s="1">
        <v>20.56</v>
      </c>
      <c r="G39" s="1">
        <v>24.507999999999999</v>
      </c>
      <c r="H39" s="1">
        <v>24.507999999999999</v>
      </c>
      <c r="I39" s="1">
        <v>25.664999999999999</v>
      </c>
      <c r="J39" s="1">
        <v>20.373999999999999</v>
      </c>
      <c r="K39" s="7">
        <v>26.395</v>
      </c>
    </row>
    <row r="40" spans="2:11" x14ac:dyDescent="0.2">
      <c r="B40" s="6">
        <v>31.672999999999998</v>
      </c>
      <c r="C40" s="1">
        <v>23.389199999999999</v>
      </c>
      <c r="D40" s="1">
        <v>25.536999999999999</v>
      </c>
      <c r="E40" s="1">
        <v>20.379000000000001</v>
      </c>
      <c r="F40" s="1">
        <v>23.263000000000002</v>
      </c>
      <c r="G40" s="1"/>
      <c r="H40" s="1">
        <v>18.454999999999998</v>
      </c>
      <c r="I40" s="1">
        <v>21.305</v>
      </c>
      <c r="J40" s="1">
        <v>28.382000000000001</v>
      </c>
      <c r="K40" s="7">
        <v>23.34</v>
      </c>
    </row>
    <row r="41" spans="2:11" x14ac:dyDescent="0.2">
      <c r="B41" s="6">
        <v>24.902999999999999</v>
      </c>
      <c r="C41" s="1">
        <v>24.615600000000001</v>
      </c>
      <c r="D41" s="1">
        <v>23.559000000000001</v>
      </c>
      <c r="E41" s="1">
        <v>23.538</v>
      </c>
      <c r="F41" s="1">
        <v>18.678000000000001</v>
      </c>
      <c r="G41" s="1"/>
      <c r="H41" s="1">
        <v>24.442</v>
      </c>
      <c r="I41" s="1">
        <v>27.731999999999999</v>
      </c>
      <c r="J41" s="1">
        <v>23.471</v>
      </c>
      <c r="K41" s="7">
        <v>21.73</v>
      </c>
    </row>
    <row r="42" spans="2:11" x14ac:dyDescent="0.2">
      <c r="B42" s="6">
        <v>27.17</v>
      </c>
      <c r="C42" s="1">
        <v>21.9876</v>
      </c>
      <c r="D42" s="1">
        <v>23.792999999999999</v>
      </c>
      <c r="E42" s="1">
        <v>17.489000000000001</v>
      </c>
      <c r="F42" s="1">
        <v>20.896999999999998</v>
      </c>
      <c r="G42" s="1"/>
      <c r="H42" s="1">
        <v>24.547000000000001</v>
      </c>
      <c r="I42" s="1">
        <v>21.89</v>
      </c>
      <c r="J42" s="1">
        <v>26.48</v>
      </c>
      <c r="K42" s="7">
        <v>23.553999999999998</v>
      </c>
    </row>
    <row r="43" spans="2:11" x14ac:dyDescent="0.2">
      <c r="B43" s="6">
        <v>26.530999999999999</v>
      </c>
      <c r="C43" s="1">
        <v>28.776599999999998</v>
      </c>
      <c r="D43" s="1">
        <v>25.286000000000001</v>
      </c>
      <c r="E43" s="1">
        <v>20.408999999999999</v>
      </c>
      <c r="F43" s="1">
        <v>23.582999999999998</v>
      </c>
      <c r="G43" s="1"/>
      <c r="H43" s="1">
        <v>24.07</v>
      </c>
      <c r="I43" s="1">
        <v>22.81</v>
      </c>
      <c r="J43" s="1">
        <v>29.789000000000001</v>
      </c>
      <c r="K43" s="7">
        <v>30.760999999999999</v>
      </c>
    </row>
    <row r="44" spans="2:11" x14ac:dyDescent="0.2">
      <c r="B44" s="6">
        <v>26.748999999999999</v>
      </c>
      <c r="C44" s="1">
        <v>25.141200000000001</v>
      </c>
      <c r="D44" s="1">
        <v>26.484000000000002</v>
      </c>
      <c r="E44" s="1">
        <v>21.972000000000001</v>
      </c>
      <c r="F44" s="1">
        <v>24.213000000000001</v>
      </c>
      <c r="G44" s="1"/>
      <c r="H44" s="1">
        <v>23.53</v>
      </c>
      <c r="I44" s="1">
        <v>23.254999999999999</v>
      </c>
      <c r="J44" s="1">
        <v>20.423999999999999</v>
      </c>
      <c r="K44" s="7">
        <v>27.141999999999999</v>
      </c>
    </row>
    <row r="45" spans="2:11" x14ac:dyDescent="0.2">
      <c r="B45" s="6">
        <v>24.14</v>
      </c>
      <c r="C45" s="1">
        <v>25.0974</v>
      </c>
      <c r="D45" s="1">
        <v>27.736000000000001</v>
      </c>
      <c r="E45" s="1">
        <v>19.841000000000001</v>
      </c>
      <c r="F45" s="1">
        <v>18.792000000000002</v>
      </c>
      <c r="G45" s="1"/>
      <c r="H45" s="1">
        <v>20.079999999999998</v>
      </c>
      <c r="I45" s="1">
        <v>23.699000000000002</v>
      </c>
      <c r="J45" s="1"/>
      <c r="K45" s="7">
        <v>24.675000000000001</v>
      </c>
    </row>
    <row r="46" spans="2:11" x14ac:dyDescent="0.2">
      <c r="B46" s="6">
        <v>30.384</v>
      </c>
      <c r="C46" s="1">
        <v>24.703199999999999</v>
      </c>
      <c r="D46" s="1">
        <v>22.06</v>
      </c>
      <c r="E46" s="1">
        <v>20.222999999999999</v>
      </c>
      <c r="F46" s="1">
        <v>21.521000000000001</v>
      </c>
      <c r="G46" s="1"/>
      <c r="H46" s="1">
        <v>20.9</v>
      </c>
      <c r="I46" s="1">
        <v>26.271999999999998</v>
      </c>
      <c r="J46" s="1"/>
      <c r="K46" s="7">
        <v>22.998999999999999</v>
      </c>
    </row>
    <row r="47" spans="2:11" x14ac:dyDescent="0.2">
      <c r="B47" s="6">
        <v>29.946000000000002</v>
      </c>
      <c r="C47" s="1">
        <v>18.921600000000002</v>
      </c>
      <c r="D47" s="1">
        <v>24.411000000000001</v>
      </c>
      <c r="E47" s="1">
        <v>17.856000000000002</v>
      </c>
      <c r="F47" s="1">
        <v>23.259</v>
      </c>
      <c r="G47" s="1"/>
      <c r="H47" s="1">
        <v>20.8</v>
      </c>
      <c r="I47" s="1">
        <v>22.248000000000001</v>
      </c>
      <c r="J47" s="1"/>
      <c r="K47" s="7">
        <v>30.247</v>
      </c>
    </row>
    <row r="48" spans="2:11" x14ac:dyDescent="0.2">
      <c r="B48" s="6">
        <v>24.876999999999999</v>
      </c>
      <c r="C48" s="1">
        <v>22.644600000000001</v>
      </c>
      <c r="D48" s="1">
        <v>24.710999999999999</v>
      </c>
      <c r="E48" s="1">
        <v>18.471</v>
      </c>
      <c r="F48" s="1">
        <v>23.152000000000001</v>
      </c>
      <c r="G48" s="1"/>
      <c r="H48" s="1">
        <v>22.536999999999999</v>
      </c>
      <c r="I48" s="1">
        <v>18.422000000000001</v>
      </c>
      <c r="J48" s="1"/>
      <c r="K48" s="7">
        <v>21.111999999999998</v>
      </c>
    </row>
    <row r="49" spans="2:11" x14ac:dyDescent="0.2">
      <c r="B49" s="6">
        <v>28.788</v>
      </c>
      <c r="C49" s="1">
        <v>26.849399999999999</v>
      </c>
      <c r="D49" s="1"/>
      <c r="E49" s="1">
        <v>18.565000000000001</v>
      </c>
      <c r="F49" s="1">
        <v>19.942</v>
      </c>
      <c r="G49" s="1"/>
      <c r="H49" s="1">
        <v>24.38</v>
      </c>
      <c r="I49" s="1">
        <v>17.878</v>
      </c>
      <c r="J49" s="1"/>
      <c r="K49" s="7">
        <v>30.588000000000001</v>
      </c>
    </row>
    <row r="50" spans="2:11" x14ac:dyDescent="0.2">
      <c r="B50" s="6">
        <v>28.648</v>
      </c>
      <c r="C50" s="1">
        <v>22.250399999999999</v>
      </c>
      <c r="D50" s="1"/>
      <c r="E50" s="1">
        <v>19.218</v>
      </c>
      <c r="F50" s="1">
        <v>24.701000000000001</v>
      </c>
      <c r="G50" s="1"/>
      <c r="H50" s="1">
        <v>19.45</v>
      </c>
      <c r="I50" s="1">
        <v>18.920000000000002</v>
      </c>
      <c r="J50" s="1"/>
      <c r="K50" s="7">
        <v>28.029</v>
      </c>
    </row>
    <row r="51" spans="2:11" x14ac:dyDescent="0.2">
      <c r="B51" s="6">
        <v>28.484999999999999</v>
      </c>
      <c r="C51" s="1">
        <v>27.7254</v>
      </c>
      <c r="D51" s="1"/>
      <c r="E51" s="1">
        <v>19.283999999999999</v>
      </c>
      <c r="F51" s="1">
        <v>20.635999999999999</v>
      </c>
      <c r="G51" s="1"/>
      <c r="H51" s="1">
        <v>20.25</v>
      </c>
      <c r="I51" s="1">
        <v>20.324999999999999</v>
      </c>
      <c r="J51" s="1"/>
      <c r="K51" s="7">
        <v>24.795999999999999</v>
      </c>
    </row>
    <row r="52" spans="2:11" x14ac:dyDescent="0.2">
      <c r="B52" s="6">
        <v>27.663</v>
      </c>
      <c r="C52" s="1">
        <v>25.404</v>
      </c>
      <c r="D52" s="1"/>
      <c r="E52" s="1">
        <v>22.736999999999998</v>
      </c>
      <c r="F52" s="1">
        <v>22.789000000000001</v>
      </c>
      <c r="G52" s="1"/>
      <c r="H52" s="1">
        <v>20.81</v>
      </c>
      <c r="I52" s="1">
        <v>26.946000000000002</v>
      </c>
      <c r="J52" s="1"/>
      <c r="K52" s="7">
        <v>26.568000000000001</v>
      </c>
    </row>
    <row r="53" spans="2:11" x14ac:dyDescent="0.2">
      <c r="B53" s="6">
        <v>28.702000000000002</v>
      </c>
      <c r="C53" s="1">
        <v>20.454599999999999</v>
      </c>
      <c r="D53" s="1"/>
      <c r="E53" s="1">
        <v>21.504999999999999</v>
      </c>
      <c r="F53" s="1">
        <v>21.65</v>
      </c>
      <c r="G53" s="1"/>
      <c r="H53" s="1">
        <v>20.922999999999998</v>
      </c>
      <c r="I53" s="1">
        <v>26.189</v>
      </c>
      <c r="J53" s="1"/>
      <c r="K53" s="7">
        <v>26.635999999999999</v>
      </c>
    </row>
    <row r="54" spans="2:11" x14ac:dyDescent="0.2">
      <c r="B54" s="6">
        <v>24.21</v>
      </c>
      <c r="C54" s="1">
        <v>22.513200000000001</v>
      </c>
      <c r="D54" s="1"/>
      <c r="E54" s="1">
        <v>21.925999999999998</v>
      </c>
      <c r="F54" s="1">
        <v>20.053999999999998</v>
      </c>
      <c r="G54" s="1"/>
      <c r="H54" s="1">
        <v>24.155999999999999</v>
      </c>
      <c r="I54" s="1">
        <v>26.848600000000001</v>
      </c>
      <c r="J54" s="1"/>
      <c r="K54" s="7">
        <v>26.449000000000002</v>
      </c>
    </row>
    <row r="55" spans="2:11" x14ac:dyDescent="0.2">
      <c r="B55" s="6">
        <v>26.934999999999999</v>
      </c>
      <c r="C55" s="1">
        <v>21.505800000000001</v>
      </c>
      <c r="D55" s="1"/>
      <c r="E55" s="1">
        <v>24.199000000000002</v>
      </c>
      <c r="F55" s="1">
        <v>21.908999999999999</v>
      </c>
      <c r="G55" s="1"/>
      <c r="H55" s="1">
        <v>21.95</v>
      </c>
      <c r="I55" s="1">
        <v>18.837</v>
      </c>
      <c r="J55" s="1"/>
      <c r="K55" s="7">
        <v>29.09</v>
      </c>
    </row>
    <row r="56" spans="2:11" x14ac:dyDescent="0.2">
      <c r="B56" s="6">
        <v>29.213000000000001</v>
      </c>
      <c r="C56" s="1">
        <v>22.819800000000001</v>
      </c>
      <c r="D56" s="1"/>
      <c r="E56" s="1">
        <v>18.667999999999999</v>
      </c>
      <c r="F56" s="1">
        <v>21.219000000000001</v>
      </c>
      <c r="G56" s="1"/>
      <c r="H56" s="1">
        <v>21.795000000000002</v>
      </c>
      <c r="I56" s="1">
        <v>21.399000000000001</v>
      </c>
      <c r="J56" s="1"/>
      <c r="K56" s="7">
        <v>26.731999999999999</v>
      </c>
    </row>
    <row r="57" spans="2:11" x14ac:dyDescent="0.2">
      <c r="B57" s="6"/>
      <c r="C57" s="1">
        <v>27.988199999999999</v>
      </c>
      <c r="D57" s="1"/>
      <c r="E57" s="1">
        <v>21.157</v>
      </c>
      <c r="F57" s="1"/>
      <c r="G57" s="1"/>
      <c r="H57" s="1">
        <v>22.257999999999999</v>
      </c>
      <c r="I57" s="1">
        <v>20.805</v>
      </c>
      <c r="J57" s="1"/>
      <c r="K57" s="7">
        <v>26.030999999999999</v>
      </c>
    </row>
    <row r="58" spans="2:11" x14ac:dyDescent="0.2">
      <c r="B58" s="6"/>
      <c r="C58" s="1">
        <v>23.389199999999999</v>
      </c>
      <c r="D58" s="1"/>
      <c r="E58" s="1">
        <v>19.733000000000001</v>
      </c>
      <c r="F58" s="1"/>
      <c r="G58" s="1"/>
      <c r="H58" s="1">
        <v>22.356000000000002</v>
      </c>
      <c r="I58" s="1">
        <v>22.962</v>
      </c>
      <c r="J58" s="1"/>
      <c r="K58" s="7">
        <v>24.149000000000001</v>
      </c>
    </row>
    <row r="59" spans="2:11" x14ac:dyDescent="0.2">
      <c r="B59" s="6"/>
      <c r="C59" s="1">
        <v>24.9222</v>
      </c>
      <c r="D59" s="1"/>
      <c r="E59" s="1">
        <v>16.783000000000001</v>
      </c>
      <c r="F59" s="1"/>
      <c r="G59" s="1"/>
      <c r="H59" s="1">
        <v>19.771000000000001</v>
      </c>
      <c r="I59" s="1">
        <v>25.073</v>
      </c>
      <c r="J59" s="1"/>
      <c r="K59" s="7">
        <v>27.669</v>
      </c>
    </row>
    <row r="60" spans="2:11" x14ac:dyDescent="0.2">
      <c r="B60" s="6"/>
      <c r="C60" s="1">
        <v>20.542200000000001</v>
      </c>
      <c r="D60" s="1"/>
      <c r="E60" s="1">
        <v>17.082999999999998</v>
      </c>
      <c r="F60" s="1"/>
      <c r="G60" s="1"/>
      <c r="H60" s="1">
        <v>22.506</v>
      </c>
      <c r="I60" s="1">
        <v>22.606999999999999</v>
      </c>
      <c r="J60" s="1"/>
      <c r="K60" s="7">
        <v>25.509</v>
      </c>
    </row>
    <row r="61" spans="2:11" x14ac:dyDescent="0.2">
      <c r="B61" s="6"/>
      <c r="C61" s="1">
        <v>22.338000000000001</v>
      </c>
      <c r="D61" s="1"/>
      <c r="E61" s="1">
        <v>22.283999999999999</v>
      </c>
      <c r="F61" s="1"/>
      <c r="G61" s="1"/>
      <c r="H61" s="1">
        <v>18.619</v>
      </c>
      <c r="I61" s="1">
        <v>27.361999999999998</v>
      </c>
      <c r="J61" s="1"/>
      <c r="K61" s="7">
        <v>27.757000000000001</v>
      </c>
    </row>
    <row r="62" spans="2:11" x14ac:dyDescent="0.2">
      <c r="B62" s="6"/>
      <c r="C62" s="1">
        <v>20.585999999999999</v>
      </c>
      <c r="D62" s="1"/>
      <c r="E62" s="1">
        <v>19.231000000000002</v>
      </c>
      <c r="F62" s="1"/>
      <c r="G62" s="1"/>
      <c r="H62" s="1">
        <v>21.791</v>
      </c>
      <c r="I62" s="1">
        <v>28.635000000000002</v>
      </c>
      <c r="J62" s="1"/>
      <c r="K62" s="7">
        <v>23.010999999999999</v>
      </c>
    </row>
    <row r="63" spans="2:11" x14ac:dyDescent="0.2">
      <c r="B63" s="6"/>
      <c r="C63" s="1">
        <v>20.0166</v>
      </c>
      <c r="D63" s="1"/>
      <c r="E63" s="1">
        <v>20.274000000000001</v>
      </c>
      <c r="F63" s="1"/>
      <c r="G63" s="1"/>
      <c r="H63" s="1">
        <v>27.945</v>
      </c>
      <c r="I63" s="1">
        <v>26.282</v>
      </c>
      <c r="J63" s="1"/>
      <c r="K63" s="7">
        <v>24.108000000000001</v>
      </c>
    </row>
    <row r="64" spans="2:11" x14ac:dyDescent="0.2">
      <c r="B64" s="6"/>
      <c r="C64" s="1">
        <v>24.221399999999999</v>
      </c>
      <c r="D64" s="1"/>
      <c r="E64" s="1">
        <v>22.905000000000001</v>
      </c>
      <c r="F64" s="1"/>
      <c r="G64" s="1"/>
      <c r="H64" s="1">
        <v>23.43</v>
      </c>
      <c r="I64" s="1">
        <v>25.047000000000001</v>
      </c>
      <c r="J64" s="1"/>
      <c r="K64" s="7">
        <v>24.35</v>
      </c>
    </row>
    <row r="65" spans="2:11" x14ac:dyDescent="0.2">
      <c r="B65" s="6"/>
      <c r="C65" s="1">
        <v>25.447800000000001</v>
      </c>
      <c r="D65" s="1"/>
      <c r="E65" s="1">
        <v>21.673999999999999</v>
      </c>
      <c r="F65" s="1"/>
      <c r="G65" s="1"/>
      <c r="H65" s="1">
        <v>26</v>
      </c>
      <c r="I65" s="1">
        <v>25.181000000000001</v>
      </c>
      <c r="J65" s="1"/>
      <c r="K65" s="7">
        <v>23.027000000000001</v>
      </c>
    </row>
    <row r="66" spans="2:11" x14ac:dyDescent="0.2">
      <c r="B66" s="6"/>
      <c r="C66" s="1">
        <v>22.819800000000001</v>
      </c>
      <c r="D66" s="1"/>
      <c r="E66" s="1">
        <v>18.489000000000001</v>
      </c>
      <c r="F66" s="1"/>
      <c r="G66" s="1"/>
      <c r="H66" s="1">
        <v>26.643999999999998</v>
      </c>
      <c r="I66" s="1">
        <v>23.934999999999999</v>
      </c>
      <c r="J66" s="1"/>
      <c r="K66" s="7">
        <v>22.241</v>
      </c>
    </row>
    <row r="67" spans="2:11" x14ac:dyDescent="0.2">
      <c r="B67" s="6"/>
      <c r="C67" s="1">
        <v>22.162800000000001</v>
      </c>
      <c r="D67" s="1"/>
      <c r="E67" s="1">
        <v>16.541</v>
      </c>
      <c r="F67" s="1"/>
      <c r="G67" s="1"/>
      <c r="H67" s="1">
        <v>24.484999999999999</v>
      </c>
      <c r="I67" s="1">
        <v>23.991</v>
      </c>
      <c r="J67" s="1"/>
      <c r="K67" s="7">
        <v>25.004000000000001</v>
      </c>
    </row>
    <row r="68" spans="2:11" x14ac:dyDescent="0.2">
      <c r="B68" s="6"/>
      <c r="C68" s="1">
        <v>20.9802</v>
      </c>
      <c r="D68" s="1"/>
      <c r="E68" s="1">
        <v>22.649000000000001</v>
      </c>
      <c r="F68" s="1"/>
      <c r="G68" s="1"/>
      <c r="H68" s="1">
        <v>24.824000000000002</v>
      </c>
      <c r="I68" s="1">
        <v>23.765999999999998</v>
      </c>
      <c r="J68" s="1"/>
      <c r="K68" s="7">
        <v>24.337</v>
      </c>
    </row>
    <row r="69" spans="2:11" x14ac:dyDescent="0.2">
      <c r="B69" s="6"/>
      <c r="C69" s="1">
        <v>26.104800000000001</v>
      </c>
      <c r="D69" s="1"/>
      <c r="E69" s="1">
        <v>21.376999999999999</v>
      </c>
      <c r="F69" s="1"/>
      <c r="G69" s="1"/>
      <c r="H69" s="1">
        <v>21.628</v>
      </c>
      <c r="I69" s="1">
        <v>21.771000000000001</v>
      </c>
      <c r="J69" s="1"/>
      <c r="K69" s="7">
        <v>28.588000000000001</v>
      </c>
    </row>
    <row r="70" spans="2:11" x14ac:dyDescent="0.2">
      <c r="B70" s="6"/>
      <c r="C70" s="1">
        <v>25.623000000000001</v>
      </c>
      <c r="D70" s="1"/>
      <c r="E70" s="1">
        <v>20.286000000000001</v>
      </c>
      <c r="F70" s="1"/>
      <c r="G70" s="1"/>
      <c r="H70" s="1">
        <v>20.914000000000001</v>
      </c>
      <c r="I70" s="1">
        <v>27.952000000000002</v>
      </c>
      <c r="J70" s="1"/>
      <c r="K70" s="7">
        <v>26.245999999999999</v>
      </c>
    </row>
    <row r="71" spans="2:11" x14ac:dyDescent="0.2">
      <c r="B71" s="6"/>
      <c r="C71" s="1">
        <v>24.747</v>
      </c>
      <c r="D71" s="1"/>
      <c r="E71" s="1">
        <v>22.591999999999999</v>
      </c>
      <c r="F71" s="1"/>
      <c r="G71" s="1"/>
      <c r="H71" s="1">
        <v>23.253</v>
      </c>
      <c r="I71" s="1">
        <v>27.489000000000001</v>
      </c>
      <c r="J71" s="1"/>
      <c r="K71" s="7">
        <v>24.312999999999999</v>
      </c>
    </row>
    <row r="72" spans="2:11" x14ac:dyDescent="0.2">
      <c r="B72" s="6"/>
      <c r="C72" s="1">
        <v>21.681000000000001</v>
      </c>
      <c r="D72" s="1"/>
      <c r="E72" s="1">
        <v>24.411000000000001</v>
      </c>
      <c r="F72" s="1"/>
      <c r="G72" s="1"/>
      <c r="H72" s="1">
        <v>18.257000000000001</v>
      </c>
      <c r="I72" s="1">
        <v>25.402000000000001</v>
      </c>
      <c r="J72" s="1"/>
      <c r="K72" s="7">
        <v>26.355</v>
      </c>
    </row>
    <row r="73" spans="2:11" x14ac:dyDescent="0.2">
      <c r="B73" s="6"/>
      <c r="C73" s="1">
        <v>27.944400000000002</v>
      </c>
      <c r="D73" s="1"/>
      <c r="E73" s="1">
        <v>20.384</v>
      </c>
      <c r="F73" s="1"/>
      <c r="G73" s="1"/>
      <c r="H73" s="1">
        <v>25.103000000000002</v>
      </c>
      <c r="I73" s="1">
        <v>25.677</v>
      </c>
      <c r="J73" s="1"/>
      <c r="K73" s="7">
        <v>28.428999999999998</v>
      </c>
    </row>
    <row r="74" spans="2:11" x14ac:dyDescent="0.2">
      <c r="B74" s="6"/>
      <c r="C74" s="1">
        <v>28.3386</v>
      </c>
      <c r="D74" s="1"/>
      <c r="E74" s="1">
        <v>21.483000000000001</v>
      </c>
      <c r="F74" s="1"/>
      <c r="G74" s="1"/>
      <c r="H74" s="1">
        <v>25.381</v>
      </c>
      <c r="I74" s="1">
        <v>18.446000000000002</v>
      </c>
      <c r="J74" s="1"/>
      <c r="K74" s="7">
        <v>24.556000000000001</v>
      </c>
    </row>
    <row r="75" spans="2:11" x14ac:dyDescent="0.2">
      <c r="B75" s="6"/>
      <c r="C75" s="1">
        <v>24.352799999999998</v>
      </c>
      <c r="D75" s="1"/>
      <c r="E75" s="1">
        <v>21.280999999999999</v>
      </c>
      <c r="F75" s="1"/>
      <c r="G75" s="1"/>
      <c r="H75" s="1">
        <v>19.664000000000001</v>
      </c>
      <c r="I75" s="1">
        <v>25.795000000000002</v>
      </c>
      <c r="J75" s="1"/>
      <c r="K75" s="7">
        <v>27.283000000000001</v>
      </c>
    </row>
    <row r="76" spans="2:11" x14ac:dyDescent="0.2">
      <c r="B76" s="6"/>
      <c r="C76" s="1">
        <v>21.6372</v>
      </c>
      <c r="D76" s="1"/>
      <c r="E76" s="1">
        <v>22.452000000000002</v>
      </c>
      <c r="F76" s="1"/>
      <c r="G76" s="1"/>
      <c r="H76" s="1">
        <v>26.27</v>
      </c>
      <c r="I76" s="1">
        <v>27.724</v>
      </c>
      <c r="J76" s="1"/>
      <c r="K76" s="7">
        <v>24.361999999999998</v>
      </c>
    </row>
    <row r="77" spans="2:11" x14ac:dyDescent="0.2">
      <c r="B77" s="6"/>
      <c r="C77" s="1">
        <v>27.112200000000001</v>
      </c>
      <c r="D77" s="1"/>
      <c r="E77" s="1">
        <v>20.312000000000001</v>
      </c>
      <c r="F77" s="1"/>
      <c r="G77" s="1"/>
      <c r="H77" s="1">
        <v>27.652999999999999</v>
      </c>
      <c r="I77" s="1">
        <v>23.286999999999999</v>
      </c>
      <c r="J77" s="1"/>
      <c r="K77" s="7">
        <v>22.870999999999999</v>
      </c>
    </row>
    <row r="78" spans="2:11" x14ac:dyDescent="0.2">
      <c r="B78" s="6"/>
      <c r="C78" s="1">
        <v>21.024000000000001</v>
      </c>
      <c r="D78" s="1"/>
      <c r="E78" s="1">
        <v>21.99</v>
      </c>
      <c r="F78" s="1"/>
      <c r="G78" s="1"/>
      <c r="H78" s="1">
        <v>21.34</v>
      </c>
      <c r="I78" s="1">
        <v>22.960999999999999</v>
      </c>
      <c r="J78" s="1"/>
      <c r="K78" s="7">
        <v>24.382000000000001</v>
      </c>
    </row>
    <row r="79" spans="2:11" x14ac:dyDescent="0.2">
      <c r="B79" s="6"/>
      <c r="C79" s="1">
        <v>26.2362</v>
      </c>
      <c r="D79" s="1"/>
      <c r="E79" s="1">
        <v>17.28</v>
      </c>
      <c r="F79" s="1"/>
      <c r="G79" s="1"/>
      <c r="H79" s="1">
        <v>16.224</v>
      </c>
      <c r="I79" s="1">
        <v>28.637</v>
      </c>
      <c r="J79" s="1"/>
      <c r="K79" s="7">
        <v>26.053999999999998</v>
      </c>
    </row>
    <row r="80" spans="2:11" x14ac:dyDescent="0.2">
      <c r="B80" s="6"/>
      <c r="C80" s="1">
        <v>25.841999999999999</v>
      </c>
      <c r="D80" s="1"/>
      <c r="E80" s="1">
        <v>21.571999999999999</v>
      </c>
      <c r="F80" s="1"/>
      <c r="G80" s="1"/>
      <c r="H80" s="1">
        <v>19.882000000000001</v>
      </c>
      <c r="I80" s="1">
        <v>25.981000000000002</v>
      </c>
      <c r="J80" s="1"/>
      <c r="K80" s="7">
        <v>23.344999999999999</v>
      </c>
    </row>
    <row r="81" spans="2:11" x14ac:dyDescent="0.2">
      <c r="B81" s="6"/>
      <c r="C81" s="1">
        <v>24.046199999999999</v>
      </c>
      <c r="D81" s="1"/>
      <c r="E81" s="1">
        <v>20.437999999999999</v>
      </c>
      <c r="F81" s="1"/>
      <c r="G81" s="1"/>
      <c r="H81" s="1">
        <v>16.12</v>
      </c>
      <c r="I81" s="1">
        <v>25.532</v>
      </c>
      <c r="J81" s="1"/>
      <c r="K81" s="7"/>
    </row>
    <row r="82" spans="2:11" x14ac:dyDescent="0.2">
      <c r="B82" s="6"/>
      <c r="C82" s="1">
        <v>25.491599999999998</v>
      </c>
      <c r="D82" s="1"/>
      <c r="E82" s="1">
        <v>20.917999999999999</v>
      </c>
      <c r="F82" s="1"/>
      <c r="G82" s="1"/>
      <c r="H82" s="1">
        <v>22.129000000000001</v>
      </c>
      <c r="I82" s="1">
        <v>20.513000000000002</v>
      </c>
      <c r="J82" s="1"/>
      <c r="K82" s="7"/>
    </row>
    <row r="83" spans="2:11" x14ac:dyDescent="0.2">
      <c r="B83" s="6"/>
      <c r="C83" s="1">
        <v>25.491599999999998</v>
      </c>
      <c r="D83" s="1"/>
      <c r="E83" s="1">
        <v>20.742999999999999</v>
      </c>
      <c r="F83" s="1"/>
      <c r="G83" s="1"/>
      <c r="H83" s="1">
        <v>21.61</v>
      </c>
      <c r="I83" s="1">
        <v>20.876000000000001</v>
      </c>
      <c r="J83" s="1"/>
      <c r="K83" s="7"/>
    </row>
    <row r="84" spans="2:11" x14ac:dyDescent="0.2">
      <c r="B84" s="6"/>
      <c r="C84" s="1">
        <v>30.003</v>
      </c>
      <c r="D84" s="1"/>
      <c r="E84" s="1">
        <v>20.760999999999999</v>
      </c>
      <c r="F84" s="1"/>
      <c r="G84" s="1"/>
      <c r="H84" s="1">
        <v>27.28</v>
      </c>
      <c r="I84" s="1"/>
      <c r="J84" s="1"/>
      <c r="K84" s="7"/>
    </row>
    <row r="85" spans="2:11" x14ac:dyDescent="0.2">
      <c r="B85" s="6"/>
      <c r="C85" s="1">
        <v>23.301600000000001</v>
      </c>
      <c r="D85" s="1"/>
      <c r="E85" s="1">
        <v>23.707999999999998</v>
      </c>
      <c r="F85" s="1"/>
      <c r="G85" s="1"/>
      <c r="H85" s="1">
        <v>22.347000000000001</v>
      </c>
      <c r="I85" s="1"/>
      <c r="J85" s="1"/>
      <c r="K85" s="7"/>
    </row>
    <row r="86" spans="2:11" x14ac:dyDescent="0.2">
      <c r="B86" s="6"/>
      <c r="C86" s="1">
        <v>24.834599999999998</v>
      </c>
      <c r="D86" s="1"/>
      <c r="E86" s="1">
        <v>17.606000000000002</v>
      </c>
      <c r="F86" s="1"/>
      <c r="G86" s="1"/>
      <c r="H86" s="1">
        <v>21.852</v>
      </c>
      <c r="I86" s="1"/>
      <c r="J86" s="1"/>
      <c r="K86" s="7"/>
    </row>
    <row r="87" spans="2:11" x14ac:dyDescent="0.2">
      <c r="B87" s="6"/>
      <c r="C87" s="1">
        <v>26.061</v>
      </c>
      <c r="D87" s="1"/>
      <c r="E87" s="1">
        <v>18.978000000000002</v>
      </c>
      <c r="F87" s="1"/>
      <c r="G87" s="1"/>
      <c r="H87" s="1">
        <v>22.821999999999999</v>
      </c>
      <c r="I87" s="1"/>
      <c r="J87" s="1"/>
      <c r="K87" s="7"/>
    </row>
    <row r="88" spans="2:11" x14ac:dyDescent="0.2">
      <c r="B88" s="6"/>
      <c r="C88" s="1">
        <v>27.594000000000001</v>
      </c>
      <c r="D88" s="1"/>
      <c r="E88" s="1">
        <v>20.942</v>
      </c>
      <c r="F88" s="1"/>
      <c r="G88" s="1"/>
      <c r="H88" s="1">
        <v>23.887</v>
      </c>
      <c r="I88" s="1"/>
      <c r="J88" s="1"/>
      <c r="K88" s="7"/>
    </row>
    <row r="89" spans="2:11" x14ac:dyDescent="0.2">
      <c r="B89" s="6"/>
      <c r="C89" s="1">
        <v>20.454599999999999</v>
      </c>
      <c r="D89" s="1"/>
      <c r="E89" s="1">
        <v>17.568000000000001</v>
      </c>
      <c r="F89" s="1"/>
      <c r="G89" s="1"/>
      <c r="H89" s="1">
        <v>20.681000000000001</v>
      </c>
      <c r="I89" s="1"/>
      <c r="J89" s="1"/>
      <c r="K89" s="7"/>
    </row>
    <row r="90" spans="2:11" x14ac:dyDescent="0.2">
      <c r="B90" s="6"/>
      <c r="C90" s="1">
        <v>26.192399999999999</v>
      </c>
      <c r="D90" s="1"/>
      <c r="E90" s="1">
        <v>20.202999999999999</v>
      </c>
      <c r="F90" s="1"/>
      <c r="G90" s="1"/>
      <c r="H90" s="1">
        <v>21.954000000000001</v>
      </c>
      <c r="I90" s="1"/>
      <c r="J90" s="1"/>
      <c r="K90" s="7"/>
    </row>
    <row r="91" spans="2:11" x14ac:dyDescent="0.2">
      <c r="B91" s="6"/>
      <c r="C91" s="1">
        <v>18.7026</v>
      </c>
      <c r="D91" s="1"/>
      <c r="E91" s="1">
        <v>19.236999999999998</v>
      </c>
      <c r="F91" s="1"/>
      <c r="G91" s="1"/>
      <c r="H91" s="1"/>
      <c r="I91" s="1"/>
      <c r="J91" s="1"/>
      <c r="K91" s="7"/>
    </row>
    <row r="92" spans="2:11" x14ac:dyDescent="0.2">
      <c r="B92" s="6"/>
      <c r="C92" s="1">
        <v>24.549900000000001</v>
      </c>
      <c r="D92" s="1"/>
      <c r="E92" s="1">
        <v>21.227</v>
      </c>
      <c r="F92" s="1"/>
      <c r="G92" s="1"/>
      <c r="H92" s="1"/>
      <c r="I92" s="1"/>
      <c r="J92" s="1"/>
      <c r="K92" s="7"/>
    </row>
    <row r="93" spans="2:11" x14ac:dyDescent="0.2">
      <c r="B93" s="6"/>
      <c r="C93" s="1">
        <v>26.061</v>
      </c>
      <c r="D93" s="1"/>
      <c r="E93" s="1">
        <v>21.946999999999999</v>
      </c>
      <c r="F93" s="1"/>
      <c r="G93" s="1"/>
      <c r="H93" s="1"/>
      <c r="I93" s="1"/>
      <c r="J93" s="1"/>
      <c r="K93" s="7"/>
    </row>
    <row r="94" spans="2:11" x14ac:dyDescent="0.2">
      <c r="B94" s="6"/>
      <c r="C94" s="1">
        <v>24.177600000000002</v>
      </c>
      <c r="D94" s="1"/>
      <c r="E94" s="1">
        <v>21.202999999999999</v>
      </c>
      <c r="F94" s="1"/>
      <c r="G94" s="1"/>
      <c r="H94" s="1"/>
      <c r="I94" s="1"/>
      <c r="J94" s="1"/>
      <c r="K94" s="7"/>
    </row>
    <row r="95" spans="2:11" x14ac:dyDescent="0.2">
      <c r="B95" s="6"/>
      <c r="C95" s="1">
        <v>25.141200000000001</v>
      </c>
      <c r="D95" s="1"/>
      <c r="E95" s="1">
        <v>21.158000000000001</v>
      </c>
      <c r="F95" s="1"/>
      <c r="G95" s="1"/>
      <c r="H95" s="1"/>
      <c r="I95" s="1"/>
      <c r="J95" s="1"/>
      <c r="K95" s="7"/>
    </row>
    <row r="96" spans="2:11" x14ac:dyDescent="0.2">
      <c r="B96" s="6"/>
      <c r="C96" s="1">
        <v>26.761800000000001</v>
      </c>
      <c r="D96" s="1"/>
      <c r="E96" s="1">
        <v>23.984999999999999</v>
      </c>
      <c r="F96" s="1"/>
      <c r="G96" s="1"/>
      <c r="H96" s="1"/>
      <c r="I96" s="1"/>
      <c r="J96" s="1"/>
      <c r="K96" s="7"/>
    </row>
    <row r="97" spans="2:11" x14ac:dyDescent="0.2">
      <c r="B97" s="6"/>
      <c r="C97" s="1">
        <v>28.820399999999999</v>
      </c>
      <c r="D97" s="1"/>
      <c r="E97" s="1">
        <v>21.867999999999999</v>
      </c>
      <c r="F97" s="1"/>
      <c r="G97" s="1"/>
      <c r="H97" s="1"/>
      <c r="I97" s="1"/>
      <c r="J97" s="1"/>
      <c r="K97" s="7"/>
    </row>
    <row r="98" spans="2:11" x14ac:dyDescent="0.2">
      <c r="B98" s="6"/>
      <c r="C98" s="1">
        <v>25.666799999999999</v>
      </c>
      <c r="D98" s="1"/>
      <c r="E98" s="1">
        <v>20.678999999999998</v>
      </c>
      <c r="F98" s="1"/>
      <c r="G98" s="1"/>
      <c r="H98" s="1"/>
      <c r="I98" s="1"/>
      <c r="J98" s="1"/>
      <c r="K98" s="7"/>
    </row>
    <row r="99" spans="2:11" x14ac:dyDescent="0.2">
      <c r="B99" s="6"/>
      <c r="C99" s="1">
        <v>19.271999999999998</v>
      </c>
      <c r="D99" s="1"/>
      <c r="E99" s="1">
        <v>23.423999999999999</v>
      </c>
      <c r="F99" s="1"/>
      <c r="G99" s="1"/>
      <c r="H99" s="1"/>
      <c r="I99" s="1"/>
      <c r="J99" s="1"/>
      <c r="K99" s="7"/>
    </row>
    <row r="100" spans="2:11" x14ac:dyDescent="0.2">
      <c r="B100" s="6"/>
      <c r="C100" s="1">
        <v>19.534800000000001</v>
      </c>
      <c r="D100" s="1"/>
      <c r="E100" s="1">
        <v>24.811</v>
      </c>
      <c r="F100" s="1"/>
      <c r="G100" s="1"/>
      <c r="H100" s="1"/>
      <c r="I100" s="1"/>
      <c r="J100" s="1"/>
      <c r="K100" s="7"/>
    </row>
    <row r="101" spans="2:11" x14ac:dyDescent="0.2">
      <c r="B101" s="6"/>
      <c r="C101" s="1">
        <v>20.761199999999999</v>
      </c>
      <c r="D101" s="1"/>
      <c r="E101" s="1"/>
      <c r="F101" s="1"/>
      <c r="G101" s="1"/>
      <c r="H101" s="1"/>
      <c r="I101" s="1"/>
      <c r="J101" s="1"/>
      <c r="K101" s="7"/>
    </row>
    <row r="102" spans="2:11" x14ac:dyDescent="0.2">
      <c r="B102" s="6"/>
      <c r="C102" s="1">
        <v>20.629799999999999</v>
      </c>
      <c r="D102" s="1"/>
      <c r="E102" s="1"/>
      <c r="F102" s="1"/>
      <c r="G102" s="1"/>
      <c r="H102" s="1"/>
      <c r="I102" s="1"/>
      <c r="J102" s="1"/>
      <c r="K102" s="7"/>
    </row>
    <row r="103" spans="2:11" x14ac:dyDescent="0.2">
      <c r="B103" s="6"/>
      <c r="C103" s="1">
        <v>22.4694</v>
      </c>
      <c r="D103" s="1"/>
      <c r="E103" s="1"/>
      <c r="F103" s="1"/>
      <c r="G103" s="1"/>
      <c r="H103" s="1"/>
      <c r="I103" s="1"/>
      <c r="J103" s="1"/>
      <c r="K103" s="7"/>
    </row>
    <row r="104" spans="2:11" x14ac:dyDescent="0.2">
      <c r="B104" s="6"/>
      <c r="C104" s="1">
        <v>26.789000000000001</v>
      </c>
      <c r="D104" s="1"/>
      <c r="E104" s="1"/>
      <c r="F104" s="1"/>
      <c r="G104" s="1"/>
      <c r="H104" s="1"/>
      <c r="I104" s="1"/>
      <c r="J104" s="1"/>
      <c r="K104" s="7"/>
    </row>
    <row r="105" spans="2:11" x14ac:dyDescent="0.2">
      <c r="B105" s="6"/>
      <c r="C105" s="1">
        <v>24.09</v>
      </c>
      <c r="D105" s="1"/>
      <c r="E105" s="1"/>
      <c r="F105" s="1"/>
      <c r="G105" s="1"/>
      <c r="H105" s="1"/>
      <c r="I105" s="1"/>
      <c r="J105" s="1"/>
      <c r="K105" s="7"/>
    </row>
    <row r="106" spans="2:11" x14ac:dyDescent="0.2">
      <c r="B106" s="6"/>
      <c r="C106" s="1">
        <v>19.140599999999999</v>
      </c>
      <c r="D106" s="1"/>
      <c r="E106" s="1"/>
      <c r="F106" s="1"/>
      <c r="G106" s="1"/>
      <c r="H106" s="1"/>
      <c r="I106" s="1"/>
      <c r="J106" s="1"/>
      <c r="K106" s="7"/>
    </row>
    <row r="107" spans="2:11" x14ac:dyDescent="0.2">
      <c r="B107" s="6"/>
      <c r="C107" s="1">
        <v>20.805</v>
      </c>
      <c r="D107" s="1"/>
      <c r="E107" s="1"/>
      <c r="F107" s="1"/>
      <c r="G107" s="1"/>
      <c r="H107" s="1"/>
      <c r="I107" s="1"/>
      <c r="J107" s="1"/>
      <c r="K107" s="7"/>
    </row>
    <row r="108" spans="2:11" x14ac:dyDescent="0.2">
      <c r="B108" s="6"/>
      <c r="C108" s="1">
        <v>25.973400000000002</v>
      </c>
      <c r="D108" s="1"/>
      <c r="E108" s="1"/>
      <c r="F108" s="1"/>
      <c r="G108" s="1"/>
      <c r="H108" s="1"/>
      <c r="I108" s="1"/>
      <c r="J108" s="1"/>
      <c r="K108" s="7"/>
    </row>
    <row r="109" spans="2:11" x14ac:dyDescent="0.2">
      <c r="B109" s="6"/>
      <c r="C109" s="1">
        <v>25.710599999999999</v>
      </c>
      <c r="D109" s="1"/>
      <c r="E109" s="1"/>
      <c r="F109" s="1"/>
      <c r="G109" s="1"/>
      <c r="H109" s="1"/>
      <c r="I109" s="1"/>
      <c r="J109" s="1"/>
      <c r="K109" s="7"/>
    </row>
    <row r="110" spans="2:11" x14ac:dyDescent="0.2">
      <c r="B110" s="6"/>
      <c r="C110" s="1">
        <v>24.527999999999999</v>
      </c>
      <c r="D110" s="1"/>
      <c r="E110" s="1"/>
      <c r="F110" s="1"/>
      <c r="G110" s="1"/>
      <c r="H110" s="1"/>
      <c r="I110" s="1"/>
      <c r="J110" s="1"/>
      <c r="K110" s="7"/>
    </row>
    <row r="111" spans="2:11" x14ac:dyDescent="0.2">
      <c r="B111" s="6"/>
      <c r="C111" s="1">
        <v>22.338000000000001</v>
      </c>
      <c r="D111" s="1"/>
      <c r="E111" s="1"/>
      <c r="F111" s="1"/>
      <c r="G111" s="1"/>
      <c r="H111" s="1"/>
      <c r="I111" s="1"/>
      <c r="J111" s="1"/>
      <c r="K111" s="7"/>
    </row>
    <row r="112" spans="2:11" x14ac:dyDescent="0.2">
      <c r="B112" s="6"/>
      <c r="C112" s="1">
        <v>26.192399999999999</v>
      </c>
      <c r="D112" s="1"/>
      <c r="E112" s="1"/>
      <c r="F112" s="1"/>
      <c r="G112" s="1"/>
      <c r="H112" s="1"/>
      <c r="I112" s="1"/>
      <c r="J112" s="1"/>
      <c r="K112" s="7"/>
    </row>
    <row r="113" spans="2:11" x14ac:dyDescent="0.2">
      <c r="B113" s="6"/>
      <c r="C113" s="1">
        <v>23.301600000000001</v>
      </c>
      <c r="D113" s="1"/>
      <c r="E113" s="1"/>
      <c r="F113" s="1"/>
      <c r="G113" s="1"/>
      <c r="H113" s="1"/>
      <c r="I113" s="1"/>
      <c r="J113" s="1"/>
      <c r="K113" s="7"/>
    </row>
    <row r="114" spans="2:11" x14ac:dyDescent="0.2">
      <c r="B114" s="6"/>
      <c r="C114" s="1">
        <v>19.228200000000001</v>
      </c>
      <c r="D114" s="1"/>
      <c r="E114" s="1"/>
      <c r="F114" s="1"/>
      <c r="G114" s="1"/>
      <c r="H114" s="1"/>
      <c r="I114" s="1"/>
      <c r="J114" s="1"/>
      <c r="K114" s="7"/>
    </row>
    <row r="115" spans="2:11" x14ac:dyDescent="0.2">
      <c r="B115" s="6"/>
      <c r="C115" s="1">
        <v>22.732199999999999</v>
      </c>
      <c r="D115" s="1"/>
      <c r="E115" s="1"/>
      <c r="F115" s="1"/>
      <c r="G115" s="1"/>
      <c r="H115" s="1"/>
      <c r="I115" s="1"/>
      <c r="J115" s="1"/>
      <c r="K115" s="7"/>
    </row>
    <row r="116" spans="2:11" x14ac:dyDescent="0.2">
      <c r="B116" s="6"/>
      <c r="C116" s="1">
        <v>24.002400000000002</v>
      </c>
      <c r="D116" s="1"/>
      <c r="E116" s="1"/>
      <c r="F116" s="1"/>
      <c r="G116" s="1"/>
      <c r="H116" s="1"/>
      <c r="I116" s="1"/>
      <c r="J116" s="1"/>
      <c r="K116" s="7"/>
    </row>
    <row r="117" spans="2:11" x14ac:dyDescent="0.2">
      <c r="B117" s="6"/>
      <c r="C117" s="1">
        <v>22.075199999999999</v>
      </c>
      <c r="D117" s="1"/>
      <c r="E117" s="1"/>
      <c r="F117" s="1"/>
      <c r="G117" s="1"/>
      <c r="H117" s="1"/>
      <c r="I117" s="1"/>
      <c r="J117" s="1"/>
      <c r="K117" s="7"/>
    </row>
    <row r="118" spans="2:11" x14ac:dyDescent="0.2">
      <c r="B118" s="6"/>
      <c r="C118" s="1">
        <v>20.3232</v>
      </c>
      <c r="D118" s="1"/>
      <c r="E118" s="1"/>
      <c r="F118" s="1"/>
      <c r="G118" s="1"/>
      <c r="H118" s="1"/>
      <c r="I118" s="1"/>
      <c r="J118" s="1"/>
      <c r="K118" s="7"/>
    </row>
    <row r="119" spans="2:11" x14ac:dyDescent="0.2">
      <c r="B119" s="6"/>
      <c r="C119" s="1">
        <v>23.1264</v>
      </c>
      <c r="D119" s="1"/>
      <c r="E119" s="1"/>
      <c r="F119" s="1"/>
      <c r="G119" s="1"/>
      <c r="H119" s="1"/>
      <c r="I119" s="1"/>
      <c r="J119" s="1"/>
      <c r="K119" s="7"/>
    </row>
    <row r="120" spans="2:11" x14ac:dyDescent="0.2">
      <c r="B120" s="6"/>
      <c r="C120" s="1">
        <v>26.5428</v>
      </c>
      <c r="D120" s="1"/>
      <c r="E120" s="1"/>
      <c r="F120" s="1"/>
      <c r="G120" s="1"/>
      <c r="H120" s="1"/>
      <c r="I120" s="1"/>
      <c r="J120" s="1"/>
      <c r="K120" s="7"/>
    </row>
    <row r="121" spans="2:11" x14ac:dyDescent="0.2">
      <c r="B121" s="6"/>
      <c r="C121" s="1">
        <v>23.389199999999999</v>
      </c>
      <c r="D121" s="1"/>
      <c r="E121" s="1"/>
      <c r="F121" s="1"/>
      <c r="G121" s="1"/>
      <c r="H121" s="1"/>
      <c r="I121" s="1"/>
      <c r="J121" s="1"/>
      <c r="K121" s="7"/>
    </row>
    <row r="122" spans="2:11" x14ac:dyDescent="0.2">
      <c r="B122" s="6"/>
      <c r="C122" s="1">
        <v>21.9</v>
      </c>
      <c r="D122" s="1"/>
      <c r="E122" s="1"/>
      <c r="F122" s="1"/>
      <c r="G122" s="1"/>
      <c r="H122" s="1"/>
      <c r="I122" s="1"/>
      <c r="J122" s="1"/>
      <c r="K122" s="7"/>
    </row>
    <row r="123" spans="2:11" x14ac:dyDescent="0.2">
      <c r="B123" s="6"/>
      <c r="C123" s="1">
        <v>25.710599999999999</v>
      </c>
      <c r="D123" s="1"/>
      <c r="E123" s="1"/>
      <c r="F123" s="1"/>
      <c r="G123" s="1"/>
      <c r="H123" s="1"/>
      <c r="I123" s="1"/>
      <c r="J123" s="1"/>
      <c r="K123" s="7"/>
    </row>
    <row r="124" spans="2:11" x14ac:dyDescent="0.2">
      <c r="B124" s="6"/>
      <c r="C124" s="1">
        <v>20.0166</v>
      </c>
      <c r="D124" s="1"/>
      <c r="E124" s="1"/>
      <c r="F124" s="1"/>
      <c r="G124" s="1"/>
      <c r="H124" s="1"/>
      <c r="I124" s="1"/>
      <c r="J124" s="1"/>
      <c r="K124" s="7"/>
    </row>
    <row r="125" spans="2:11" x14ac:dyDescent="0.2">
      <c r="B125" s="6"/>
      <c r="C125" s="1">
        <v>20.717400000000001</v>
      </c>
      <c r="D125" s="1"/>
      <c r="E125" s="1"/>
      <c r="F125" s="1"/>
      <c r="G125" s="1"/>
      <c r="H125" s="1"/>
      <c r="I125" s="1"/>
      <c r="J125" s="1"/>
      <c r="K125" s="7"/>
    </row>
    <row r="126" spans="2:11" x14ac:dyDescent="0.2">
      <c r="B126" s="6"/>
      <c r="C126" s="1">
        <v>22.425599999999999</v>
      </c>
      <c r="D126" s="1"/>
      <c r="E126" s="1"/>
      <c r="F126" s="1"/>
      <c r="G126" s="1"/>
      <c r="H126" s="1"/>
      <c r="I126" s="1"/>
      <c r="J126" s="1"/>
      <c r="K126" s="7"/>
    </row>
    <row r="127" spans="2:11" x14ac:dyDescent="0.2">
      <c r="B127" s="6"/>
      <c r="C127" s="1">
        <v>26.718</v>
      </c>
      <c r="D127" s="1"/>
      <c r="E127" s="1"/>
      <c r="F127" s="1"/>
      <c r="G127" s="1"/>
      <c r="H127" s="1"/>
      <c r="I127" s="1"/>
      <c r="J127" s="1"/>
      <c r="K127" s="7"/>
    </row>
    <row r="128" spans="2:11" x14ac:dyDescent="0.2">
      <c r="B128" s="6"/>
      <c r="C128" s="1">
        <v>25.929600000000001</v>
      </c>
      <c r="D128" s="1"/>
      <c r="E128" s="1"/>
      <c r="F128" s="1"/>
      <c r="G128" s="1"/>
      <c r="H128" s="1"/>
      <c r="I128" s="1"/>
      <c r="J128" s="1"/>
      <c r="K128" s="7"/>
    </row>
    <row r="129" spans="2:11" x14ac:dyDescent="0.2">
      <c r="B129" s="6"/>
      <c r="C129" s="1">
        <v>26.367599999999999</v>
      </c>
      <c r="D129" s="1"/>
      <c r="E129" s="1"/>
      <c r="F129" s="1"/>
      <c r="G129" s="1"/>
      <c r="H129" s="1"/>
      <c r="I129" s="1"/>
      <c r="J129" s="1"/>
      <c r="K129" s="7"/>
    </row>
    <row r="130" spans="2:11" x14ac:dyDescent="0.2">
      <c r="B130" s="6"/>
      <c r="C130" s="1">
        <v>22.776</v>
      </c>
      <c r="D130" s="1"/>
      <c r="E130" s="1"/>
      <c r="F130" s="1"/>
      <c r="G130" s="1"/>
      <c r="H130" s="1"/>
      <c r="I130" s="1"/>
      <c r="J130" s="1"/>
      <c r="K130" s="7"/>
    </row>
    <row r="131" spans="2:11" x14ac:dyDescent="0.2">
      <c r="B131" s="6"/>
      <c r="C131" s="1">
        <v>23.870999999999999</v>
      </c>
      <c r="D131" s="1"/>
      <c r="E131" s="1"/>
      <c r="F131" s="1"/>
      <c r="G131" s="1"/>
      <c r="H131" s="1"/>
      <c r="I131" s="1"/>
      <c r="J131" s="1"/>
      <c r="K131" s="7"/>
    </row>
    <row r="132" spans="2:11" x14ac:dyDescent="0.2">
      <c r="B132" s="6"/>
      <c r="C132" s="1">
        <v>28.776599999999998</v>
      </c>
      <c r="D132" s="1"/>
      <c r="E132" s="1"/>
      <c r="F132" s="1"/>
      <c r="G132" s="1"/>
      <c r="H132" s="1"/>
      <c r="I132" s="1"/>
      <c r="J132" s="1"/>
      <c r="K132" s="7"/>
    </row>
    <row r="133" spans="2:11" x14ac:dyDescent="0.2">
      <c r="B133" s="6"/>
      <c r="C133" s="1">
        <v>22.2942</v>
      </c>
      <c r="D133" s="1"/>
      <c r="E133" s="1"/>
      <c r="F133" s="1"/>
      <c r="G133" s="1"/>
      <c r="H133" s="1"/>
      <c r="I133" s="1"/>
      <c r="J133" s="1"/>
      <c r="K133" s="7"/>
    </row>
    <row r="134" spans="2:11" x14ac:dyDescent="0.2">
      <c r="B134" s="6"/>
      <c r="C134" s="1">
        <v>20.892600000000002</v>
      </c>
      <c r="D134" s="1"/>
      <c r="E134" s="1"/>
      <c r="F134" s="1"/>
      <c r="G134" s="1"/>
      <c r="H134" s="1"/>
      <c r="I134" s="1"/>
      <c r="J134" s="1"/>
      <c r="K134" s="7"/>
    </row>
    <row r="135" spans="2:11" x14ac:dyDescent="0.2">
      <c r="B135" s="6"/>
      <c r="C135" s="1">
        <v>25.009799999999998</v>
      </c>
      <c r="D135" s="1"/>
      <c r="E135" s="1"/>
      <c r="F135" s="1"/>
      <c r="G135" s="1"/>
      <c r="H135" s="1"/>
      <c r="I135" s="1"/>
      <c r="J135" s="1"/>
      <c r="K135" s="7"/>
    </row>
    <row r="136" spans="2:11" x14ac:dyDescent="0.2">
      <c r="B136" s="6"/>
      <c r="C136" s="1">
        <v>25.447800000000001</v>
      </c>
      <c r="D136" s="1"/>
      <c r="E136" s="1"/>
      <c r="F136" s="1"/>
      <c r="G136" s="1"/>
      <c r="H136" s="1"/>
      <c r="I136" s="1"/>
      <c r="J136" s="1"/>
      <c r="K136" s="7"/>
    </row>
    <row r="137" spans="2:11" x14ac:dyDescent="0.2">
      <c r="B137" s="6"/>
      <c r="C137" s="1">
        <v>25.973400000000002</v>
      </c>
      <c r="D137" s="1"/>
      <c r="E137" s="1"/>
      <c r="F137" s="1"/>
      <c r="G137" s="1"/>
      <c r="H137" s="1"/>
      <c r="I137" s="1"/>
      <c r="J137" s="1"/>
      <c r="K137" s="7"/>
    </row>
    <row r="138" spans="2:11" x14ac:dyDescent="0.2">
      <c r="B138" s="6"/>
      <c r="C138" s="1">
        <v>18.877800000000001</v>
      </c>
      <c r="D138" s="1"/>
      <c r="E138" s="1"/>
      <c r="F138" s="1"/>
      <c r="G138" s="1"/>
      <c r="H138" s="1"/>
      <c r="I138" s="1"/>
      <c r="J138" s="1"/>
      <c r="K138" s="7"/>
    </row>
    <row r="139" spans="2:11" x14ac:dyDescent="0.2">
      <c r="B139" s="6"/>
      <c r="C139" s="1">
        <v>27.988199999999999</v>
      </c>
      <c r="D139" s="1"/>
      <c r="E139" s="1"/>
      <c r="F139" s="1"/>
      <c r="G139" s="1"/>
      <c r="H139" s="1"/>
      <c r="I139" s="1"/>
      <c r="J139" s="1"/>
      <c r="K139" s="7"/>
    </row>
    <row r="140" spans="2:11" x14ac:dyDescent="0.2">
      <c r="B140" s="6"/>
      <c r="C140" s="1">
        <v>28.382400000000001</v>
      </c>
      <c r="D140" s="1"/>
      <c r="E140" s="1"/>
      <c r="F140" s="1"/>
      <c r="G140" s="1"/>
      <c r="H140" s="1"/>
      <c r="I140" s="1"/>
      <c r="J140" s="1"/>
      <c r="K140" s="7"/>
    </row>
    <row r="141" spans="2:11" x14ac:dyDescent="0.2">
      <c r="B141" s="6"/>
      <c r="C141" s="1">
        <v>25.491599999999998</v>
      </c>
      <c r="D141" s="1"/>
      <c r="E141" s="1"/>
      <c r="F141" s="1"/>
      <c r="G141" s="1"/>
      <c r="H141" s="1"/>
      <c r="I141" s="1"/>
      <c r="J141" s="1"/>
      <c r="K141" s="7"/>
    </row>
    <row r="142" spans="2:11" x14ac:dyDescent="0.2">
      <c r="B142" s="6"/>
      <c r="C142" s="1">
        <v>24.615600000000001</v>
      </c>
      <c r="D142" s="1"/>
      <c r="E142" s="1"/>
      <c r="F142" s="1"/>
      <c r="G142" s="1"/>
      <c r="H142" s="1"/>
      <c r="I142" s="1"/>
      <c r="J142" s="1"/>
      <c r="K142" s="7"/>
    </row>
    <row r="143" spans="2:11" x14ac:dyDescent="0.2">
      <c r="B143" s="6"/>
      <c r="C143" s="1">
        <v>20.936399999999999</v>
      </c>
      <c r="D143" s="1"/>
      <c r="E143" s="1"/>
      <c r="F143" s="1"/>
      <c r="G143" s="1"/>
      <c r="H143" s="1"/>
      <c r="I143" s="1"/>
      <c r="J143" s="1"/>
      <c r="K143" s="7"/>
    </row>
    <row r="144" spans="2:11" x14ac:dyDescent="0.2">
      <c r="B144" s="6"/>
      <c r="C144" s="1">
        <v>22.338000000000001</v>
      </c>
      <c r="D144" s="1"/>
      <c r="E144" s="1"/>
      <c r="F144" s="1"/>
      <c r="G144" s="1"/>
      <c r="H144" s="1"/>
      <c r="I144" s="1"/>
      <c r="J144" s="1"/>
      <c r="K144" s="7"/>
    </row>
    <row r="145" spans="2:11" x14ac:dyDescent="0.2">
      <c r="B145" s="6"/>
      <c r="C145" s="1">
        <v>24.2652</v>
      </c>
      <c r="D145" s="1"/>
      <c r="E145" s="1"/>
      <c r="F145" s="1"/>
      <c r="G145" s="1"/>
      <c r="H145" s="1"/>
      <c r="I145" s="1"/>
      <c r="J145" s="1"/>
      <c r="K145" s="7"/>
    </row>
    <row r="146" spans="2:11" x14ac:dyDescent="0.2">
      <c r="B146" s="6"/>
      <c r="C146" s="1">
        <v>24.309000000000001</v>
      </c>
      <c r="D146" s="1"/>
      <c r="E146" s="1"/>
      <c r="F146" s="1"/>
      <c r="G146" s="1"/>
      <c r="H146" s="1"/>
      <c r="I146" s="1"/>
      <c r="J146" s="1"/>
      <c r="K146" s="7"/>
    </row>
    <row r="147" spans="2:11" x14ac:dyDescent="0.2">
      <c r="B147" s="6"/>
      <c r="C147" s="1">
        <v>28.163399999999999</v>
      </c>
      <c r="D147" s="1"/>
      <c r="E147" s="1"/>
      <c r="F147" s="1"/>
      <c r="G147" s="1"/>
      <c r="H147" s="1"/>
      <c r="I147" s="1"/>
      <c r="J147" s="1"/>
      <c r="K147" s="7"/>
    </row>
    <row r="148" spans="2:11" x14ac:dyDescent="0.2">
      <c r="B148" s="6"/>
      <c r="C148" s="1">
        <v>22.9512</v>
      </c>
      <c r="D148" s="1"/>
      <c r="E148" s="1"/>
      <c r="F148" s="1"/>
      <c r="G148" s="1"/>
      <c r="H148" s="1"/>
      <c r="I148" s="1"/>
      <c r="J148" s="1"/>
      <c r="K148" s="7"/>
    </row>
    <row r="149" spans="2:11" x14ac:dyDescent="0.2">
      <c r="B149" s="6"/>
      <c r="C149" s="1">
        <v>22.4694</v>
      </c>
      <c r="D149" s="1"/>
      <c r="E149" s="1"/>
      <c r="F149" s="1"/>
      <c r="G149" s="1"/>
      <c r="H149" s="1"/>
      <c r="I149" s="1"/>
      <c r="J149" s="1"/>
      <c r="K149" s="7"/>
    </row>
    <row r="150" spans="2:11" x14ac:dyDescent="0.2">
      <c r="B150" s="6"/>
      <c r="C150" s="1">
        <v>23.082599999999999</v>
      </c>
      <c r="D150" s="1"/>
      <c r="E150" s="1"/>
      <c r="F150" s="1"/>
      <c r="G150" s="1"/>
      <c r="H150" s="1"/>
      <c r="I150" s="1"/>
      <c r="J150" s="1"/>
      <c r="K150" s="7"/>
    </row>
    <row r="151" spans="2:11" x14ac:dyDescent="0.2">
      <c r="B151" s="6"/>
      <c r="C151" s="1">
        <v>21.199200000000001</v>
      </c>
      <c r="D151" s="1"/>
      <c r="E151" s="1"/>
      <c r="F151" s="1"/>
      <c r="G151" s="1"/>
      <c r="H151" s="1"/>
      <c r="I151" s="1"/>
      <c r="J151" s="1"/>
      <c r="K151" s="7"/>
    </row>
    <row r="152" spans="2:11" x14ac:dyDescent="0.2">
      <c r="B152" s="6"/>
      <c r="C152" s="1">
        <v>21.9876</v>
      </c>
      <c r="D152" s="1"/>
      <c r="E152" s="1"/>
      <c r="F152" s="1"/>
      <c r="G152" s="1"/>
      <c r="H152" s="1"/>
      <c r="I152" s="1"/>
      <c r="J152" s="1"/>
      <c r="K152" s="7"/>
    </row>
    <row r="153" spans="2:11" x14ac:dyDescent="0.2">
      <c r="B153" s="6"/>
      <c r="C153" s="1">
        <v>27.112200000000001</v>
      </c>
      <c r="D153" s="1"/>
      <c r="E153" s="1"/>
      <c r="F153" s="1"/>
      <c r="G153" s="1"/>
      <c r="H153" s="1"/>
      <c r="I153" s="1"/>
      <c r="J153" s="1"/>
      <c r="K153" s="7"/>
    </row>
    <row r="154" spans="2:11" x14ac:dyDescent="0.2">
      <c r="B154" s="6"/>
      <c r="C154" s="1">
        <v>21.593399999999999</v>
      </c>
      <c r="D154" s="1"/>
      <c r="E154" s="1"/>
      <c r="F154" s="1"/>
      <c r="G154" s="1"/>
      <c r="H154" s="1"/>
      <c r="I154" s="1"/>
      <c r="J154" s="1"/>
      <c r="K154" s="7"/>
    </row>
    <row r="155" spans="2:11" x14ac:dyDescent="0.2">
      <c r="B155" s="6"/>
      <c r="C155" s="1">
        <v>23.1264</v>
      </c>
      <c r="D155" s="1"/>
      <c r="E155" s="1"/>
      <c r="F155" s="1"/>
      <c r="G155" s="1"/>
      <c r="H155" s="1"/>
      <c r="I155" s="1"/>
      <c r="J155" s="1"/>
      <c r="K155" s="7"/>
    </row>
    <row r="156" spans="2:11" x14ac:dyDescent="0.2">
      <c r="B156" s="6"/>
      <c r="C156" s="1">
        <v>20.9802</v>
      </c>
      <c r="D156" s="1"/>
      <c r="E156" s="1"/>
      <c r="F156" s="1"/>
      <c r="G156" s="1"/>
      <c r="H156" s="1"/>
      <c r="I156" s="1"/>
      <c r="J156" s="1"/>
      <c r="K156" s="7"/>
    </row>
    <row r="157" spans="2:11" x14ac:dyDescent="0.2">
      <c r="B157" s="6"/>
      <c r="C157" s="1">
        <v>28.557600000000001</v>
      </c>
      <c r="D157" s="1"/>
      <c r="E157" s="1"/>
      <c r="F157" s="1"/>
      <c r="G157" s="1"/>
      <c r="H157" s="1"/>
      <c r="I157" s="1"/>
      <c r="J157" s="1"/>
      <c r="K157" s="7"/>
    </row>
    <row r="158" spans="2:11" x14ac:dyDescent="0.2">
      <c r="B158" s="6"/>
      <c r="C158" s="1">
        <v>26.017199999999999</v>
      </c>
      <c r="D158" s="1"/>
      <c r="E158" s="1"/>
      <c r="F158" s="1"/>
      <c r="G158" s="1"/>
      <c r="H158" s="1"/>
      <c r="I158" s="1"/>
      <c r="J158" s="1"/>
      <c r="K158" s="7"/>
    </row>
    <row r="159" spans="2:11" x14ac:dyDescent="0.2">
      <c r="B159" s="6"/>
      <c r="C159" s="1">
        <v>19.6662</v>
      </c>
      <c r="D159" s="1"/>
      <c r="E159" s="1"/>
      <c r="F159" s="1"/>
      <c r="G159" s="1"/>
      <c r="H159" s="1"/>
      <c r="I159" s="1"/>
      <c r="J159" s="1"/>
      <c r="K159" s="7"/>
    </row>
    <row r="160" spans="2:11" x14ac:dyDescent="0.2">
      <c r="B160" s="6"/>
      <c r="C160" s="1">
        <v>29.302199999999999</v>
      </c>
      <c r="D160" s="1"/>
      <c r="E160" s="1"/>
      <c r="F160" s="1"/>
      <c r="G160" s="1"/>
      <c r="H160" s="1"/>
      <c r="I160" s="1"/>
      <c r="J160" s="1"/>
      <c r="K160" s="7"/>
    </row>
    <row r="161" spans="2:11" x14ac:dyDescent="0.2">
      <c r="B161" s="6"/>
      <c r="C161" s="1">
        <v>25.053599999999999</v>
      </c>
      <c r="D161" s="1"/>
      <c r="E161" s="1"/>
      <c r="F161" s="1"/>
      <c r="G161" s="1"/>
      <c r="H161" s="1"/>
      <c r="I161" s="1"/>
      <c r="J161" s="1"/>
      <c r="K161" s="7"/>
    </row>
    <row r="162" spans="2:11" x14ac:dyDescent="0.2">
      <c r="B162" s="6"/>
      <c r="C162" s="1">
        <v>22.644600000000001</v>
      </c>
      <c r="D162" s="1"/>
      <c r="E162" s="1"/>
      <c r="F162" s="1"/>
      <c r="G162" s="1"/>
      <c r="H162" s="1"/>
      <c r="I162" s="1"/>
      <c r="J162" s="1"/>
      <c r="K162" s="7"/>
    </row>
    <row r="163" spans="2:11" ht="17" thickBot="1" x14ac:dyDescent="0.25">
      <c r="B163" s="8"/>
      <c r="C163" s="9">
        <v>18.921600000000002</v>
      </c>
      <c r="D163" s="9"/>
      <c r="E163" s="9"/>
      <c r="F163" s="9"/>
      <c r="G163" s="9"/>
      <c r="H163" s="9"/>
      <c r="I163" s="9"/>
      <c r="J163" s="9"/>
      <c r="K163" s="10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59876-E627-B748-9379-27D98F349A61}">
  <dimension ref="A1:C9"/>
  <sheetViews>
    <sheetView workbookViewId="0">
      <selection activeCell="E8" sqref="E8"/>
    </sheetView>
  </sheetViews>
  <sheetFormatPr baseColWidth="10" defaultRowHeight="16" x14ac:dyDescent="0.2"/>
  <cols>
    <col min="2" max="2" width="22.83203125" bestFit="1" customWidth="1"/>
    <col min="3" max="3" width="38.33203125" bestFit="1" customWidth="1"/>
  </cols>
  <sheetData>
    <row r="1" spans="1:3" x14ac:dyDescent="0.2">
      <c r="A1" s="46" t="s">
        <v>174</v>
      </c>
    </row>
    <row r="2" spans="1:3" x14ac:dyDescent="0.2">
      <c r="A2" t="s">
        <v>184</v>
      </c>
    </row>
    <row r="3" spans="1:3" ht="17" thickBot="1" x14ac:dyDescent="0.25"/>
    <row r="4" spans="1:3" ht="17" thickBot="1" x14ac:dyDescent="0.25">
      <c r="B4" s="17" t="s">
        <v>182</v>
      </c>
      <c r="C4" s="41" t="s">
        <v>183</v>
      </c>
    </row>
    <row r="5" spans="1:3" x14ac:dyDescent="0.2">
      <c r="B5" s="65">
        <f>4/20</f>
        <v>0.2</v>
      </c>
      <c r="C5" s="64">
        <v>5000</v>
      </c>
    </row>
    <row r="6" spans="1:3" x14ac:dyDescent="0.2">
      <c r="B6" s="65">
        <f>4/20</f>
        <v>0.2</v>
      </c>
      <c r="C6" s="64">
        <v>1600</v>
      </c>
    </row>
    <row r="7" spans="1:3" x14ac:dyDescent="0.2">
      <c r="B7" s="65">
        <f>5/20</f>
        <v>0.25</v>
      </c>
      <c r="C7" s="64">
        <v>5000</v>
      </c>
    </row>
    <row r="8" spans="1:3" x14ac:dyDescent="0.2">
      <c r="B8" s="65">
        <f>6/20</f>
        <v>0.3</v>
      </c>
      <c r="C8" s="64">
        <v>10000</v>
      </c>
    </row>
    <row r="9" spans="1:3" ht="17" thickBot="1" x14ac:dyDescent="0.25">
      <c r="B9" s="66">
        <f>8/20</f>
        <v>0.4</v>
      </c>
      <c r="C9" s="44">
        <v>15000</v>
      </c>
    </row>
  </sheetData>
  <sortState xmlns:xlrd2="http://schemas.microsoft.com/office/spreadsheetml/2017/richdata2" ref="B5:C14">
    <sortCondition ref="B5:B14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CD203-8B77-B949-B168-9E2A2730AD92}">
  <dimension ref="A1:D20"/>
  <sheetViews>
    <sheetView workbookViewId="0">
      <selection activeCell="C16" sqref="C16"/>
    </sheetView>
  </sheetViews>
  <sheetFormatPr baseColWidth="10" defaultRowHeight="16" x14ac:dyDescent="0.2"/>
  <cols>
    <col min="2" max="2" width="14" customWidth="1"/>
    <col min="3" max="3" width="14.83203125" customWidth="1"/>
    <col min="4" max="4" width="20.33203125" customWidth="1"/>
  </cols>
  <sheetData>
    <row r="1" spans="1:4" x14ac:dyDescent="0.2">
      <c r="A1" s="46" t="s">
        <v>175</v>
      </c>
    </row>
    <row r="2" spans="1:4" x14ac:dyDescent="0.2">
      <c r="A2" t="s">
        <v>21</v>
      </c>
    </row>
    <row r="4" spans="1:4" x14ac:dyDescent="0.2">
      <c r="B4" t="s">
        <v>18</v>
      </c>
      <c r="C4" t="s">
        <v>19</v>
      </c>
      <c r="D4" t="s">
        <v>20</v>
      </c>
    </row>
    <row r="5" spans="1:4" x14ac:dyDescent="0.2">
      <c r="B5" t="s">
        <v>14</v>
      </c>
      <c r="C5">
        <v>0</v>
      </c>
      <c r="D5">
        <v>0.119152691968226</v>
      </c>
    </row>
    <row r="6" spans="1:4" x14ac:dyDescent="0.2">
      <c r="B6" t="s">
        <v>15</v>
      </c>
      <c r="C6">
        <v>0</v>
      </c>
      <c r="D6">
        <v>2.7779068146978201E-2</v>
      </c>
    </row>
    <row r="7" spans="1:4" x14ac:dyDescent="0.2">
      <c r="B7" t="s">
        <v>16</v>
      </c>
      <c r="C7">
        <v>0</v>
      </c>
      <c r="D7">
        <v>4.97050216007804E-2</v>
      </c>
    </row>
    <row r="8" spans="1:4" x14ac:dyDescent="0.2">
      <c r="B8" t="s">
        <v>17</v>
      </c>
      <c r="C8">
        <v>0</v>
      </c>
      <c r="D8">
        <v>0.80336321828401502</v>
      </c>
    </row>
    <row r="9" spans="1:4" x14ac:dyDescent="0.2">
      <c r="B9" t="s">
        <v>14</v>
      </c>
      <c r="C9">
        <v>1</v>
      </c>
      <c r="D9">
        <v>5.6497836004211002E-2</v>
      </c>
    </row>
    <row r="10" spans="1:4" x14ac:dyDescent="0.2">
      <c r="B10" t="s">
        <v>15</v>
      </c>
      <c r="C10">
        <v>1</v>
      </c>
      <c r="D10">
        <v>1.1814247280383701E-2</v>
      </c>
    </row>
    <row r="11" spans="1:4" x14ac:dyDescent="0.2">
      <c r="B11" t="s">
        <v>16</v>
      </c>
      <c r="C11">
        <v>1</v>
      </c>
      <c r="D11">
        <v>5.6848754240261999E-2</v>
      </c>
    </row>
    <row r="12" spans="1:4" x14ac:dyDescent="0.2">
      <c r="B12" t="s">
        <v>17</v>
      </c>
      <c r="C12">
        <v>1</v>
      </c>
      <c r="D12">
        <v>0.87483916247514304</v>
      </c>
    </row>
    <row r="13" spans="1:4" x14ac:dyDescent="0.2">
      <c r="B13" t="s">
        <v>14</v>
      </c>
      <c r="C13">
        <v>2</v>
      </c>
      <c r="D13">
        <v>0.119539504809967</v>
      </c>
    </row>
    <row r="14" spans="1:4" x14ac:dyDescent="0.2">
      <c r="B14" t="s">
        <v>15</v>
      </c>
      <c r="C14">
        <v>2</v>
      </c>
      <c r="D14">
        <v>0.44078221100772702</v>
      </c>
    </row>
    <row r="15" spans="1:4" x14ac:dyDescent="0.2">
      <c r="B15" t="s">
        <v>16</v>
      </c>
      <c r="C15">
        <v>2</v>
      </c>
      <c r="D15">
        <v>0.123955212111654</v>
      </c>
    </row>
    <row r="16" spans="1:4" x14ac:dyDescent="0.2">
      <c r="B16" t="s">
        <v>17</v>
      </c>
      <c r="C16">
        <v>2</v>
      </c>
      <c r="D16">
        <v>0.31572307207065098</v>
      </c>
    </row>
    <row r="17" spans="2:4" x14ac:dyDescent="0.2">
      <c r="B17" t="s">
        <v>14</v>
      </c>
      <c r="C17">
        <v>3</v>
      </c>
      <c r="D17">
        <v>5.73839662447257E-2</v>
      </c>
    </row>
    <row r="18" spans="2:4" x14ac:dyDescent="0.2">
      <c r="B18" t="s">
        <v>15</v>
      </c>
      <c r="C18">
        <v>3</v>
      </c>
      <c r="D18">
        <v>0.158649789029536</v>
      </c>
    </row>
    <row r="19" spans="2:4" x14ac:dyDescent="0.2">
      <c r="B19" t="s">
        <v>16</v>
      </c>
      <c r="C19">
        <v>3</v>
      </c>
      <c r="D19">
        <v>0.145991561181435</v>
      </c>
    </row>
    <row r="20" spans="2:4" x14ac:dyDescent="0.2">
      <c r="B20" t="s">
        <v>17</v>
      </c>
      <c r="C20">
        <v>3</v>
      </c>
      <c r="D20">
        <v>0.63797468354430398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B6DD1-82BF-5441-B9F5-3F9A6FE3511C}">
  <dimension ref="A1:E32"/>
  <sheetViews>
    <sheetView workbookViewId="0">
      <selection activeCell="E21" sqref="E21"/>
    </sheetView>
  </sheetViews>
  <sheetFormatPr baseColWidth="10" defaultRowHeight="16" x14ac:dyDescent="0.2"/>
  <cols>
    <col min="2" max="2" width="11" customWidth="1"/>
    <col min="3" max="3" width="14.1640625" customWidth="1"/>
    <col min="4" max="4" width="15.1640625" customWidth="1"/>
  </cols>
  <sheetData>
    <row r="1" spans="1:5" x14ac:dyDescent="0.2">
      <c r="A1" s="47" t="s">
        <v>176</v>
      </c>
    </row>
    <row r="2" spans="1:5" x14ac:dyDescent="0.2">
      <c r="A2" t="s">
        <v>22</v>
      </c>
    </row>
    <row r="4" spans="1:5" x14ac:dyDescent="0.2">
      <c r="B4" t="s">
        <v>32</v>
      </c>
      <c r="C4" t="s">
        <v>30</v>
      </c>
      <c r="D4" t="s">
        <v>31</v>
      </c>
      <c r="E4" t="s">
        <v>13</v>
      </c>
    </row>
    <row r="5" spans="1:5" x14ac:dyDescent="0.2">
      <c r="B5">
        <v>1</v>
      </c>
      <c r="C5" t="s">
        <v>14</v>
      </c>
      <c r="D5" t="s">
        <v>23</v>
      </c>
      <c r="E5">
        <v>0.22932551319648101</v>
      </c>
    </row>
    <row r="6" spans="1:5" x14ac:dyDescent="0.2">
      <c r="B6">
        <v>2</v>
      </c>
      <c r="C6" t="s">
        <v>15</v>
      </c>
      <c r="D6" t="s">
        <v>23</v>
      </c>
      <c r="E6">
        <v>0.164222873900293</v>
      </c>
    </row>
    <row r="7" spans="1:5" x14ac:dyDescent="0.2">
      <c r="B7">
        <v>3</v>
      </c>
      <c r="C7" t="s">
        <v>16</v>
      </c>
      <c r="D7" t="s">
        <v>23</v>
      </c>
      <c r="E7">
        <v>6.3929618768328506E-2</v>
      </c>
    </row>
    <row r="8" spans="1:5" x14ac:dyDescent="0.2">
      <c r="B8">
        <v>4</v>
      </c>
      <c r="C8" t="s">
        <v>17</v>
      </c>
      <c r="D8" t="s">
        <v>23</v>
      </c>
      <c r="E8">
        <v>0.54252199413489699</v>
      </c>
    </row>
    <row r="9" spans="1:5" x14ac:dyDescent="0.2">
      <c r="B9">
        <v>5</v>
      </c>
      <c r="C9" t="s">
        <v>14</v>
      </c>
      <c r="D9" t="s">
        <v>24</v>
      </c>
      <c r="E9">
        <v>8.3624954748401106E-2</v>
      </c>
    </row>
    <row r="10" spans="1:5" x14ac:dyDescent="0.2">
      <c r="B10">
        <v>6</v>
      </c>
      <c r="C10" t="s">
        <v>15</v>
      </c>
      <c r="D10" t="s">
        <v>24</v>
      </c>
      <c r="E10">
        <v>4.2958851212742899E-2</v>
      </c>
    </row>
    <row r="11" spans="1:5" x14ac:dyDescent="0.2">
      <c r="B11">
        <v>7</v>
      </c>
      <c r="C11" t="s">
        <v>16</v>
      </c>
      <c r="D11" t="s">
        <v>24</v>
      </c>
      <c r="E11">
        <v>7.5419331483045707E-2</v>
      </c>
    </row>
    <row r="12" spans="1:5" x14ac:dyDescent="0.2">
      <c r="B12">
        <v>8</v>
      </c>
      <c r="C12" t="s">
        <v>17</v>
      </c>
      <c r="D12" t="s">
        <v>24</v>
      </c>
      <c r="E12">
        <v>0.79799686255581004</v>
      </c>
    </row>
    <row r="13" spans="1:5" x14ac:dyDescent="0.2">
      <c r="B13">
        <v>9</v>
      </c>
      <c r="C13" t="s">
        <v>14</v>
      </c>
      <c r="D13" t="s">
        <v>25</v>
      </c>
      <c r="E13">
        <v>9.4252873563218403E-2</v>
      </c>
    </row>
    <row r="14" spans="1:5" x14ac:dyDescent="0.2">
      <c r="B14">
        <v>10</v>
      </c>
      <c r="C14" t="s">
        <v>15</v>
      </c>
      <c r="D14" t="s">
        <v>25</v>
      </c>
      <c r="E14">
        <v>9.4712643678160902E-2</v>
      </c>
    </row>
    <row r="15" spans="1:5" x14ac:dyDescent="0.2">
      <c r="B15">
        <v>11</v>
      </c>
      <c r="C15" t="s">
        <v>16</v>
      </c>
      <c r="D15" t="s">
        <v>25</v>
      </c>
      <c r="E15">
        <v>8.1685823754789305E-2</v>
      </c>
    </row>
    <row r="16" spans="1:5" x14ac:dyDescent="0.2">
      <c r="B16">
        <v>12</v>
      </c>
      <c r="C16" t="s">
        <v>17</v>
      </c>
      <c r="D16" t="s">
        <v>25</v>
      </c>
      <c r="E16">
        <v>0.72934865900383095</v>
      </c>
    </row>
    <row r="17" spans="2:5" x14ac:dyDescent="0.2">
      <c r="B17">
        <v>13</v>
      </c>
      <c r="C17" t="s">
        <v>14</v>
      </c>
      <c r="D17" t="s">
        <v>26</v>
      </c>
      <c r="E17">
        <v>0.102438136826783</v>
      </c>
    </row>
    <row r="18" spans="2:5" x14ac:dyDescent="0.2">
      <c r="B18">
        <v>14</v>
      </c>
      <c r="C18" t="s">
        <v>15</v>
      </c>
      <c r="D18" t="s">
        <v>26</v>
      </c>
      <c r="E18">
        <v>0.202147016011645</v>
      </c>
    </row>
    <row r="19" spans="2:5" x14ac:dyDescent="0.2">
      <c r="B19">
        <v>15</v>
      </c>
      <c r="C19" t="s">
        <v>16</v>
      </c>
      <c r="D19" t="s">
        <v>26</v>
      </c>
      <c r="E19">
        <v>9.4250363901018902E-2</v>
      </c>
    </row>
    <row r="20" spans="2:5" x14ac:dyDescent="0.2">
      <c r="B20">
        <v>16</v>
      </c>
      <c r="C20" t="s">
        <v>17</v>
      </c>
      <c r="D20" t="s">
        <v>26</v>
      </c>
      <c r="E20">
        <v>0.60116448326055305</v>
      </c>
    </row>
    <row r="21" spans="2:5" x14ac:dyDescent="0.2">
      <c r="B21">
        <v>17</v>
      </c>
      <c r="C21" t="s">
        <v>14</v>
      </c>
      <c r="D21" t="s">
        <v>27</v>
      </c>
      <c r="E21">
        <v>9.4711573434203805E-2</v>
      </c>
    </row>
    <row r="22" spans="2:5" x14ac:dyDescent="0.2">
      <c r="B22">
        <v>18</v>
      </c>
      <c r="C22" t="s">
        <v>15</v>
      </c>
      <c r="D22" t="s">
        <v>27</v>
      </c>
      <c r="E22">
        <v>9.6675638321088206E-2</v>
      </c>
    </row>
    <row r="23" spans="2:5" x14ac:dyDescent="0.2">
      <c r="B23">
        <v>19</v>
      </c>
      <c r="C23" t="s">
        <v>16</v>
      </c>
      <c r="D23" t="s">
        <v>27</v>
      </c>
      <c r="E23">
        <v>6.3868480395722696E-2</v>
      </c>
    </row>
    <row r="24" spans="2:5" x14ac:dyDescent="0.2">
      <c r="B24">
        <v>20</v>
      </c>
      <c r="C24" t="s">
        <v>17</v>
      </c>
      <c r="D24" t="s">
        <v>27</v>
      </c>
      <c r="E24">
        <v>0.74474430784898504</v>
      </c>
    </row>
    <row r="25" spans="2:5" x14ac:dyDescent="0.2">
      <c r="B25">
        <v>21</v>
      </c>
      <c r="C25" t="s">
        <v>14</v>
      </c>
      <c r="D25" t="s">
        <v>28</v>
      </c>
      <c r="E25">
        <v>0.16529968454258701</v>
      </c>
    </row>
    <row r="26" spans="2:5" x14ac:dyDescent="0.2">
      <c r="B26">
        <v>22</v>
      </c>
      <c r="C26" t="s">
        <v>15</v>
      </c>
      <c r="D26" t="s">
        <v>28</v>
      </c>
      <c r="E26">
        <v>0.128706624605678</v>
      </c>
    </row>
    <row r="27" spans="2:5" x14ac:dyDescent="0.2">
      <c r="B27">
        <v>23</v>
      </c>
      <c r="C27" t="s">
        <v>16</v>
      </c>
      <c r="D27" t="s">
        <v>28</v>
      </c>
      <c r="E27">
        <v>4.8580441640378599E-2</v>
      </c>
    </row>
    <row r="28" spans="2:5" x14ac:dyDescent="0.2">
      <c r="B28">
        <v>24</v>
      </c>
      <c r="C28" t="s">
        <v>17</v>
      </c>
      <c r="D28" t="s">
        <v>28</v>
      </c>
      <c r="E28">
        <v>0.65741324921135602</v>
      </c>
    </row>
    <row r="29" spans="2:5" x14ac:dyDescent="0.2">
      <c r="B29">
        <v>25</v>
      </c>
      <c r="C29" t="s">
        <v>14</v>
      </c>
      <c r="D29" t="s">
        <v>29</v>
      </c>
      <c r="E29">
        <v>0.136186770428016</v>
      </c>
    </row>
    <row r="30" spans="2:5" x14ac:dyDescent="0.2">
      <c r="B30">
        <v>26</v>
      </c>
      <c r="C30" t="s">
        <v>15</v>
      </c>
      <c r="D30" t="s">
        <v>29</v>
      </c>
      <c r="E30">
        <v>5.0583657587548597E-2</v>
      </c>
    </row>
    <row r="31" spans="2:5" x14ac:dyDescent="0.2">
      <c r="B31">
        <v>27</v>
      </c>
      <c r="C31" t="s">
        <v>16</v>
      </c>
      <c r="D31" t="s">
        <v>29</v>
      </c>
      <c r="E31">
        <v>1.94552529182879E-2</v>
      </c>
    </row>
    <row r="32" spans="2:5" x14ac:dyDescent="0.2">
      <c r="B32">
        <v>28</v>
      </c>
      <c r="C32" t="s">
        <v>17</v>
      </c>
      <c r="D32" t="s">
        <v>29</v>
      </c>
      <c r="E32">
        <v>0.79377431906614804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3AD72-E822-734C-9685-DA08F3AF4C85}">
  <dimension ref="A1:N8"/>
  <sheetViews>
    <sheetView workbookViewId="0">
      <selection activeCell="J12" sqref="J12"/>
    </sheetView>
  </sheetViews>
  <sheetFormatPr baseColWidth="10" defaultRowHeight="16" x14ac:dyDescent="0.2"/>
  <sheetData>
    <row r="1" spans="1:14" x14ac:dyDescent="0.2">
      <c r="A1" s="47" t="s">
        <v>177</v>
      </c>
    </row>
    <row r="2" spans="1:14" x14ac:dyDescent="0.2">
      <c r="B2" t="s">
        <v>142</v>
      </c>
    </row>
    <row r="3" spans="1:14" ht="17" thickBot="1" x14ac:dyDescent="0.25"/>
    <row r="4" spans="1:14" ht="17" thickBot="1" x14ac:dyDescent="0.25">
      <c r="B4" s="11"/>
      <c r="C4" s="57" t="s">
        <v>1</v>
      </c>
      <c r="D4" s="58"/>
      <c r="E4" s="58" t="s">
        <v>2</v>
      </c>
      <c r="F4" s="58"/>
      <c r="G4" s="58" t="s">
        <v>3</v>
      </c>
      <c r="H4" s="58"/>
      <c r="I4" s="58" t="s">
        <v>4</v>
      </c>
      <c r="J4" s="59"/>
      <c r="K4" s="1"/>
      <c r="N4" s="1"/>
    </row>
    <row r="5" spans="1:14" ht="17" thickBot="1" x14ac:dyDescent="0.25">
      <c r="A5" s="54" t="s">
        <v>0</v>
      </c>
      <c r="B5" s="18" t="s">
        <v>143</v>
      </c>
      <c r="C5" s="28">
        <v>1</v>
      </c>
      <c r="D5" s="29">
        <v>2</v>
      </c>
      <c r="E5" s="29">
        <v>1</v>
      </c>
      <c r="F5" s="29">
        <v>2</v>
      </c>
      <c r="G5" s="29">
        <v>1</v>
      </c>
      <c r="H5" s="29">
        <v>2</v>
      </c>
      <c r="I5" s="29">
        <v>1</v>
      </c>
      <c r="J5" s="30">
        <v>2</v>
      </c>
      <c r="K5" s="1"/>
      <c r="N5" s="1"/>
    </row>
    <row r="6" spans="1:14" x14ac:dyDescent="0.2">
      <c r="A6" s="55"/>
      <c r="B6" s="6">
        <v>0</v>
      </c>
      <c r="C6" s="25">
        <v>100000</v>
      </c>
      <c r="D6" s="26">
        <v>100000</v>
      </c>
      <c r="E6" s="26">
        <v>100000</v>
      </c>
      <c r="F6" s="26">
        <v>100000</v>
      </c>
      <c r="G6" s="26">
        <v>100000</v>
      </c>
      <c r="H6" s="26">
        <v>100000</v>
      </c>
      <c r="I6" s="26">
        <v>100000</v>
      </c>
      <c r="J6" s="27">
        <v>100000</v>
      </c>
      <c r="K6" s="1"/>
      <c r="N6" s="1"/>
    </row>
    <row r="7" spans="1:14" x14ac:dyDescent="0.2">
      <c r="A7" s="55"/>
      <c r="B7" s="6">
        <v>24</v>
      </c>
      <c r="C7" s="20">
        <v>1000000</v>
      </c>
      <c r="D7" s="19">
        <v>1000000</v>
      </c>
      <c r="E7" s="19">
        <v>670000</v>
      </c>
      <c r="F7" s="19">
        <v>650000</v>
      </c>
      <c r="G7" s="19">
        <v>260000</v>
      </c>
      <c r="H7" s="19">
        <v>310000</v>
      </c>
      <c r="I7" s="19">
        <v>250000</v>
      </c>
      <c r="J7" s="21">
        <v>250000</v>
      </c>
      <c r="K7" s="1"/>
      <c r="N7" s="1"/>
    </row>
    <row r="8" spans="1:14" ht="17" thickBot="1" x14ac:dyDescent="0.25">
      <c r="A8" s="56"/>
      <c r="B8" s="8">
        <v>48</v>
      </c>
      <c r="C8" s="22">
        <v>6000000</v>
      </c>
      <c r="D8" s="23">
        <v>6200000</v>
      </c>
      <c r="E8" s="23">
        <v>3600000</v>
      </c>
      <c r="F8" s="23">
        <v>3700000</v>
      </c>
      <c r="G8" s="23">
        <v>1200000</v>
      </c>
      <c r="H8" s="23">
        <v>1100000</v>
      </c>
      <c r="I8" s="23">
        <v>300000</v>
      </c>
      <c r="J8" s="24">
        <v>390000</v>
      </c>
      <c r="K8" s="1"/>
      <c r="N8" s="1"/>
    </row>
  </sheetData>
  <mergeCells count="5">
    <mergeCell ref="A5:A8"/>
    <mergeCell ref="C4:D4"/>
    <mergeCell ref="E4:F4"/>
    <mergeCell ref="G4:H4"/>
    <mergeCell ref="I4:J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52522-E511-8746-8F07-669E55485444}">
  <dimension ref="A1:F9"/>
  <sheetViews>
    <sheetView workbookViewId="0">
      <selection activeCell="I17" sqref="I17"/>
    </sheetView>
  </sheetViews>
  <sheetFormatPr baseColWidth="10" defaultRowHeight="16" x14ac:dyDescent="0.2"/>
  <cols>
    <col min="3" max="5" width="12.83203125" customWidth="1"/>
    <col min="6" max="6" width="13.33203125" customWidth="1"/>
  </cols>
  <sheetData>
    <row r="1" spans="1:6" x14ac:dyDescent="0.2">
      <c r="A1" t="s">
        <v>178</v>
      </c>
    </row>
    <row r="2" spans="1:6" x14ac:dyDescent="0.2">
      <c r="A2" t="s">
        <v>163</v>
      </c>
    </row>
    <row r="4" spans="1:6" x14ac:dyDescent="0.2">
      <c r="B4" s="45" t="s">
        <v>158</v>
      </c>
      <c r="C4" s="45" t="s">
        <v>159</v>
      </c>
      <c r="D4" s="45" t="s">
        <v>160</v>
      </c>
      <c r="E4" s="45" t="s">
        <v>161</v>
      </c>
      <c r="F4" s="45" t="s">
        <v>162</v>
      </c>
    </row>
    <row r="5" spans="1:6" x14ac:dyDescent="0.2">
      <c r="B5" s="31" t="s">
        <v>156</v>
      </c>
      <c r="C5" s="1">
        <v>0.10031348</v>
      </c>
      <c r="D5" s="1">
        <v>0.89028213</v>
      </c>
      <c r="E5" s="1">
        <v>8.3594600000000008E-3</v>
      </c>
      <c r="F5" s="1">
        <v>1.0449299999999999E-3</v>
      </c>
    </row>
    <row r="6" spans="1:6" x14ac:dyDescent="0.2">
      <c r="B6" s="31" t="s">
        <v>157</v>
      </c>
      <c r="C6" s="1">
        <v>0.47871116000000002</v>
      </c>
      <c r="D6" s="1">
        <v>0.51898734000000002</v>
      </c>
      <c r="E6" s="1">
        <v>2.3015000000000002E-3</v>
      </c>
      <c r="F6" s="1">
        <v>0</v>
      </c>
    </row>
    <row r="7" spans="1:6" x14ac:dyDescent="0.2">
      <c r="B7" s="31" t="s">
        <v>15</v>
      </c>
      <c r="C7" s="1">
        <v>0.81367690999999998</v>
      </c>
      <c r="D7" s="1">
        <v>0.18632309</v>
      </c>
      <c r="E7" s="1">
        <v>0</v>
      </c>
      <c r="F7" s="1">
        <v>0</v>
      </c>
    </row>
    <row r="8" spans="1:6" x14ac:dyDescent="0.2">
      <c r="B8" s="31" t="s">
        <v>16</v>
      </c>
      <c r="C8" s="1">
        <v>0.39099284000000001</v>
      </c>
      <c r="D8" s="1">
        <v>0.60900715999999999</v>
      </c>
      <c r="E8" s="1">
        <v>0</v>
      </c>
      <c r="F8" s="1">
        <v>0</v>
      </c>
    </row>
    <row r="9" spans="1:6" x14ac:dyDescent="0.2">
      <c r="B9" s="31" t="s">
        <v>17</v>
      </c>
      <c r="C9" s="1">
        <v>2.3465699999999999E-2</v>
      </c>
      <c r="D9" s="1">
        <v>0.96750902999999999</v>
      </c>
      <c r="E9" s="1">
        <v>9.0252700000000002E-3</v>
      </c>
      <c r="F9" s="1">
        <v>0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7DDA5-7930-9344-8729-49F807F01306}">
  <dimension ref="A1:K8"/>
  <sheetViews>
    <sheetView workbookViewId="0">
      <selection activeCell="L10" sqref="L10"/>
    </sheetView>
  </sheetViews>
  <sheetFormatPr baseColWidth="10" defaultRowHeight="16" x14ac:dyDescent="0.2"/>
  <sheetData>
    <row r="1" spans="1:11" x14ac:dyDescent="0.2">
      <c r="A1" s="47" t="s">
        <v>179</v>
      </c>
    </row>
    <row r="2" spans="1:11" x14ac:dyDescent="0.2">
      <c r="A2" t="s">
        <v>164</v>
      </c>
    </row>
    <row r="3" spans="1:11" ht="17" thickBot="1" x14ac:dyDescent="0.25"/>
    <row r="4" spans="1:11" ht="17" thickBot="1" x14ac:dyDescent="0.25">
      <c r="B4" s="11"/>
      <c r="C4" s="57" t="s">
        <v>6</v>
      </c>
      <c r="D4" s="58"/>
      <c r="E4" s="59"/>
      <c r="F4" s="58" t="s">
        <v>5</v>
      </c>
      <c r="G4" s="58"/>
      <c r="H4" s="59"/>
      <c r="I4" s="60"/>
      <c r="J4" s="60"/>
      <c r="K4" s="60"/>
    </row>
    <row r="5" spans="1:11" ht="17" thickBot="1" x14ac:dyDescent="0.25">
      <c r="B5" s="17" t="s">
        <v>9</v>
      </c>
      <c r="C5" s="18">
        <v>1</v>
      </c>
      <c r="D5" s="40">
        <v>2</v>
      </c>
      <c r="E5" s="41">
        <v>3</v>
      </c>
      <c r="F5" s="40">
        <v>1</v>
      </c>
      <c r="G5" s="40">
        <v>2</v>
      </c>
      <c r="H5" s="41">
        <v>3</v>
      </c>
      <c r="I5" s="1"/>
      <c r="J5" s="1"/>
      <c r="K5" s="1"/>
    </row>
    <row r="6" spans="1:11" x14ac:dyDescent="0.2">
      <c r="A6" s="54" t="s">
        <v>0</v>
      </c>
      <c r="B6" s="12">
        <v>0</v>
      </c>
      <c r="C6" s="6">
        <v>100000</v>
      </c>
      <c r="D6" s="1">
        <v>100000</v>
      </c>
      <c r="E6" s="7">
        <v>100000</v>
      </c>
      <c r="F6" s="1">
        <v>100000</v>
      </c>
      <c r="G6" s="1">
        <v>100000</v>
      </c>
      <c r="H6" s="7">
        <v>100000</v>
      </c>
      <c r="I6" s="1"/>
      <c r="J6" s="1"/>
      <c r="K6" s="1"/>
    </row>
    <row r="7" spans="1:11" x14ac:dyDescent="0.2">
      <c r="A7" s="55"/>
      <c r="B7" s="12">
        <v>24</v>
      </c>
      <c r="C7" s="6">
        <v>600000</v>
      </c>
      <c r="D7" s="1">
        <v>530000</v>
      </c>
      <c r="E7" s="7">
        <v>600000</v>
      </c>
      <c r="F7" s="1">
        <v>440000</v>
      </c>
      <c r="G7" s="1">
        <v>580000</v>
      </c>
      <c r="H7" s="7">
        <v>750000</v>
      </c>
    </row>
    <row r="8" spans="1:11" ht="17" thickBot="1" x14ac:dyDescent="0.25">
      <c r="A8" s="56"/>
      <c r="B8" s="13">
        <v>48</v>
      </c>
      <c r="C8" s="8">
        <v>2600000</v>
      </c>
      <c r="D8" s="9">
        <v>2800000</v>
      </c>
      <c r="E8" s="10">
        <v>1500000</v>
      </c>
      <c r="F8" s="9">
        <v>1700000</v>
      </c>
      <c r="G8" s="9">
        <v>1600000</v>
      </c>
      <c r="H8" s="10">
        <v>2900000</v>
      </c>
    </row>
  </sheetData>
  <mergeCells count="4">
    <mergeCell ref="A6:A8"/>
    <mergeCell ref="C4:E4"/>
    <mergeCell ref="F4:H4"/>
    <mergeCell ref="I4:K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EC928-F7AB-094A-92F4-E8E2ADEF92B8}">
  <dimension ref="A1:G6"/>
  <sheetViews>
    <sheetView workbookViewId="0">
      <selection activeCell="J10" sqref="J10"/>
    </sheetView>
  </sheetViews>
  <sheetFormatPr baseColWidth="10" defaultRowHeight="16" x14ac:dyDescent="0.2"/>
  <sheetData>
    <row r="1" spans="1:7" x14ac:dyDescent="0.2">
      <c r="A1" s="47" t="s">
        <v>180</v>
      </c>
    </row>
    <row r="2" spans="1:7" x14ac:dyDescent="0.2">
      <c r="A2" t="s">
        <v>165</v>
      </c>
    </row>
    <row r="3" spans="1:7" ht="17" thickBot="1" x14ac:dyDescent="0.25"/>
    <row r="4" spans="1:7" ht="17" thickBot="1" x14ac:dyDescent="0.25">
      <c r="A4" s="17"/>
      <c r="B4" s="61" t="s">
        <v>5</v>
      </c>
      <c r="C4" s="62"/>
      <c r="D4" s="63"/>
      <c r="E4" s="62" t="s">
        <v>6</v>
      </c>
      <c r="F4" s="62"/>
      <c r="G4" s="63"/>
    </row>
    <row r="5" spans="1:7" ht="17" thickBot="1" x14ac:dyDescent="0.25">
      <c r="A5" s="42" t="s">
        <v>7</v>
      </c>
      <c r="B5" s="42">
        <v>1</v>
      </c>
      <c r="C5" s="43">
        <v>2</v>
      </c>
      <c r="D5" s="44">
        <v>3</v>
      </c>
      <c r="E5" s="43">
        <v>1</v>
      </c>
      <c r="F5" s="43">
        <v>2</v>
      </c>
      <c r="G5" s="44">
        <v>3</v>
      </c>
    </row>
    <row r="6" spans="1:7" ht="17" thickBot="1" x14ac:dyDescent="0.25">
      <c r="A6" s="42" t="s">
        <v>8</v>
      </c>
      <c r="B6" s="8">
        <v>0.68867924999999997</v>
      </c>
      <c r="C6" s="9">
        <v>0.63953488000000003</v>
      </c>
      <c r="D6" s="10">
        <v>0.61373390999999999</v>
      </c>
      <c r="E6" s="9">
        <v>0.73404254999999996</v>
      </c>
      <c r="F6" s="9">
        <v>0.64566928999999995</v>
      </c>
      <c r="G6" s="10">
        <v>0.69718309999999994</v>
      </c>
    </row>
  </sheetData>
  <mergeCells count="2">
    <mergeCell ref="B4:D4"/>
    <mergeCell ref="E4:G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531E6-8E5A-094E-A9F8-C14A8921B173}">
  <dimension ref="A1:C309"/>
  <sheetViews>
    <sheetView tabSelected="1" workbookViewId="0">
      <selection activeCell="M26" sqref="M26"/>
    </sheetView>
  </sheetViews>
  <sheetFormatPr baseColWidth="10" defaultRowHeight="16" x14ac:dyDescent="0.2"/>
  <cols>
    <col min="2" max="2" width="24.83203125" bestFit="1" customWidth="1"/>
    <col min="3" max="3" width="9.6640625" bestFit="1" customWidth="1"/>
  </cols>
  <sheetData>
    <row r="1" spans="1:3" x14ac:dyDescent="0.2">
      <c r="A1" s="47" t="s">
        <v>181</v>
      </c>
    </row>
    <row r="2" spans="1:3" x14ac:dyDescent="0.2">
      <c r="A2" t="s">
        <v>166</v>
      </c>
    </row>
    <row r="3" spans="1:3" ht="17" thickBot="1" x14ac:dyDescent="0.25"/>
    <row r="4" spans="1:3" ht="17" thickBot="1" x14ac:dyDescent="0.25">
      <c r="B4" s="39" t="s">
        <v>5</v>
      </c>
      <c r="C4" s="16" t="s">
        <v>6</v>
      </c>
    </row>
    <row r="5" spans="1:3" x14ac:dyDescent="0.2">
      <c r="B5" s="67">
        <v>22.251000000000001</v>
      </c>
      <c r="C5" s="7">
        <v>24.902999999999999</v>
      </c>
    </row>
    <row r="6" spans="1:3" x14ac:dyDescent="0.2">
      <c r="B6" s="12">
        <v>27.436</v>
      </c>
      <c r="C6" s="7">
        <v>26.181000000000001</v>
      </c>
    </row>
    <row r="7" spans="1:3" x14ac:dyDescent="0.2">
      <c r="B7" s="12">
        <v>21.611999999999998</v>
      </c>
      <c r="C7" s="7">
        <v>24.077000000000002</v>
      </c>
    </row>
    <row r="8" spans="1:3" x14ac:dyDescent="0.2">
      <c r="B8" s="12">
        <v>23.111999999999998</v>
      </c>
      <c r="C8" s="7">
        <v>26.881</v>
      </c>
    </row>
    <row r="9" spans="1:3" x14ac:dyDescent="0.2">
      <c r="B9" s="12">
        <v>21.036000000000001</v>
      </c>
      <c r="C9" s="7">
        <v>29.064</v>
      </c>
    </row>
    <row r="10" spans="1:3" x14ac:dyDescent="0.2">
      <c r="B10" s="12">
        <v>20.882999999999999</v>
      </c>
      <c r="C10" s="7">
        <v>29.704000000000001</v>
      </c>
    </row>
    <row r="11" spans="1:3" x14ac:dyDescent="0.2">
      <c r="B11" s="12">
        <v>20.286000000000001</v>
      </c>
      <c r="C11" s="7">
        <v>20.129000000000001</v>
      </c>
    </row>
    <row r="12" spans="1:3" x14ac:dyDescent="0.2">
      <c r="B12" s="12">
        <v>23.158999999999999</v>
      </c>
      <c r="C12" s="7">
        <v>34.491999999999997</v>
      </c>
    </row>
    <row r="13" spans="1:3" x14ac:dyDescent="0.2">
      <c r="B13" s="12">
        <v>24.494</v>
      </c>
      <c r="C13" s="7">
        <v>22.84</v>
      </c>
    </row>
    <row r="14" spans="1:3" x14ac:dyDescent="0.2">
      <c r="B14" s="12">
        <v>23.251000000000001</v>
      </c>
      <c r="C14" s="7">
        <v>20.89</v>
      </c>
    </row>
    <row r="15" spans="1:3" x14ac:dyDescent="0.2">
      <c r="B15" s="12">
        <v>26.196000000000002</v>
      </c>
      <c r="C15" s="7">
        <v>23.844999999999999</v>
      </c>
    </row>
    <row r="16" spans="1:3" x14ac:dyDescent="0.2">
      <c r="B16" s="12">
        <v>24.763000000000002</v>
      </c>
      <c r="C16" s="7">
        <v>19.904</v>
      </c>
    </row>
    <row r="17" spans="2:3" x14ac:dyDescent="0.2">
      <c r="B17" s="12">
        <v>25.529</v>
      </c>
      <c r="C17" s="7">
        <v>27.795999999999999</v>
      </c>
    </row>
    <row r="18" spans="2:3" x14ac:dyDescent="0.2">
      <c r="B18" s="12">
        <v>23.757000000000001</v>
      </c>
      <c r="C18" s="7">
        <v>24.122</v>
      </c>
    </row>
    <row r="19" spans="2:3" x14ac:dyDescent="0.2">
      <c r="B19" s="12">
        <v>23.704000000000001</v>
      </c>
      <c r="C19" s="7">
        <v>24.763000000000002</v>
      </c>
    </row>
    <row r="20" spans="2:3" x14ac:dyDescent="0.2">
      <c r="B20" s="12">
        <v>25.384</v>
      </c>
      <c r="C20" s="7">
        <v>24.236999999999998</v>
      </c>
    </row>
    <row r="21" spans="2:3" x14ac:dyDescent="0.2">
      <c r="B21" s="12">
        <v>24.434000000000001</v>
      </c>
      <c r="C21" s="7">
        <v>26.626999999999999</v>
      </c>
    </row>
    <row r="22" spans="2:3" x14ac:dyDescent="0.2">
      <c r="B22" s="12">
        <v>24.46</v>
      </c>
      <c r="C22" s="7">
        <v>20.67</v>
      </c>
    </row>
    <row r="23" spans="2:3" x14ac:dyDescent="0.2">
      <c r="B23" s="12">
        <v>21.366</v>
      </c>
      <c r="C23" s="7">
        <v>21.457000000000001</v>
      </c>
    </row>
    <row r="24" spans="2:3" x14ac:dyDescent="0.2">
      <c r="B24" s="12">
        <v>22.635000000000002</v>
      </c>
      <c r="C24" s="7">
        <v>26.137</v>
      </c>
    </row>
    <row r="25" spans="2:3" x14ac:dyDescent="0.2">
      <c r="B25" s="12">
        <v>25.817</v>
      </c>
      <c r="C25" s="7">
        <v>28.361000000000001</v>
      </c>
    </row>
    <row r="26" spans="2:3" x14ac:dyDescent="0.2">
      <c r="B26" s="12">
        <v>25.818999999999999</v>
      </c>
      <c r="C26" s="7">
        <v>25.56</v>
      </c>
    </row>
    <row r="27" spans="2:3" x14ac:dyDescent="0.2">
      <c r="B27" s="12">
        <v>27.762</v>
      </c>
      <c r="C27" s="7">
        <v>24.748999999999999</v>
      </c>
    </row>
    <row r="28" spans="2:3" x14ac:dyDescent="0.2">
      <c r="B28" s="12">
        <v>23.408000000000001</v>
      </c>
      <c r="C28" s="7">
        <v>27.186</v>
      </c>
    </row>
    <row r="29" spans="2:3" x14ac:dyDescent="0.2">
      <c r="B29" s="12">
        <v>22.861999999999998</v>
      </c>
      <c r="C29" s="7">
        <v>23.015000000000001</v>
      </c>
    </row>
    <row r="30" spans="2:3" x14ac:dyDescent="0.2">
      <c r="B30" s="12">
        <v>25.498999999999999</v>
      </c>
      <c r="C30" s="7">
        <v>22.962</v>
      </c>
    </row>
    <row r="31" spans="2:3" x14ac:dyDescent="0.2">
      <c r="B31" s="12">
        <v>23.148</v>
      </c>
      <c r="C31" s="7">
        <v>22.995000000000001</v>
      </c>
    </row>
    <row r="32" spans="2:3" x14ac:dyDescent="0.2">
      <c r="B32" s="12">
        <v>22.15</v>
      </c>
      <c r="C32" s="7">
        <v>26.123000000000001</v>
      </c>
    </row>
    <row r="33" spans="2:3" x14ac:dyDescent="0.2">
      <c r="B33" s="12">
        <v>24.462</v>
      </c>
      <c r="C33" s="7">
        <v>25.565999999999999</v>
      </c>
    </row>
    <row r="34" spans="2:3" x14ac:dyDescent="0.2">
      <c r="B34" s="12">
        <v>21.221</v>
      </c>
      <c r="C34" s="7">
        <v>23.690999999999999</v>
      </c>
    </row>
    <row r="35" spans="2:3" x14ac:dyDescent="0.2">
      <c r="B35" s="12">
        <v>23.885999999999999</v>
      </c>
      <c r="C35" s="7">
        <v>22.33</v>
      </c>
    </row>
    <row r="36" spans="2:3" x14ac:dyDescent="0.2">
      <c r="B36" s="12">
        <v>25.074000000000002</v>
      </c>
      <c r="C36" s="7">
        <v>20.582000000000001</v>
      </c>
    </row>
    <row r="37" spans="2:3" x14ac:dyDescent="0.2">
      <c r="B37" s="12">
        <v>20.242000000000001</v>
      </c>
      <c r="C37" s="7">
        <v>23.759</v>
      </c>
    </row>
    <row r="38" spans="2:3" x14ac:dyDescent="0.2">
      <c r="B38" s="12">
        <v>24.763000000000002</v>
      </c>
      <c r="C38" s="7">
        <v>26.745000000000001</v>
      </c>
    </row>
    <row r="39" spans="2:3" x14ac:dyDescent="0.2">
      <c r="B39" s="12">
        <v>27.399000000000001</v>
      </c>
      <c r="C39" s="7">
        <v>22.742999999999999</v>
      </c>
    </row>
    <row r="40" spans="2:3" x14ac:dyDescent="0.2">
      <c r="B40" s="12">
        <v>26.774000000000001</v>
      </c>
      <c r="C40" s="7">
        <v>24.01</v>
      </c>
    </row>
    <row r="41" spans="2:3" x14ac:dyDescent="0.2">
      <c r="B41" s="12">
        <v>27.640999999999998</v>
      </c>
      <c r="C41" s="7">
        <v>23.827000000000002</v>
      </c>
    </row>
    <row r="42" spans="2:3" x14ac:dyDescent="0.2">
      <c r="B42" s="12">
        <v>23.274999999999999</v>
      </c>
      <c r="C42" s="7">
        <v>28.802</v>
      </c>
    </row>
    <row r="43" spans="2:3" x14ac:dyDescent="0.2">
      <c r="B43" s="12">
        <v>21.471</v>
      </c>
      <c r="C43" s="7">
        <v>23.896000000000001</v>
      </c>
    </row>
    <row r="44" spans="2:3" x14ac:dyDescent="0.2">
      <c r="B44" s="12">
        <v>20.405999999999999</v>
      </c>
      <c r="C44" s="7">
        <v>21.475000000000001</v>
      </c>
    </row>
    <row r="45" spans="2:3" x14ac:dyDescent="0.2">
      <c r="B45" s="12">
        <v>28.93</v>
      </c>
      <c r="C45" s="7">
        <v>25.728000000000002</v>
      </c>
    </row>
    <row r="46" spans="2:3" x14ac:dyDescent="0.2">
      <c r="B46" s="12">
        <v>21.34</v>
      </c>
      <c r="C46" s="7">
        <v>22.856000000000002</v>
      </c>
    </row>
    <row r="47" spans="2:3" x14ac:dyDescent="0.2">
      <c r="B47" s="12">
        <v>25.916</v>
      </c>
      <c r="C47" s="7">
        <v>24.318999999999999</v>
      </c>
    </row>
    <row r="48" spans="2:3" x14ac:dyDescent="0.2">
      <c r="B48" s="12">
        <v>27.425000000000001</v>
      </c>
      <c r="C48" s="7">
        <v>24.382000000000001</v>
      </c>
    </row>
    <row r="49" spans="2:3" x14ac:dyDescent="0.2">
      <c r="B49" s="12">
        <v>28.672999999999998</v>
      </c>
      <c r="C49" s="7">
        <v>23.042000000000002</v>
      </c>
    </row>
    <row r="50" spans="2:3" x14ac:dyDescent="0.2">
      <c r="B50" s="12">
        <v>24.626999999999999</v>
      </c>
      <c r="C50" s="7">
        <v>25.454999999999998</v>
      </c>
    </row>
    <row r="51" spans="2:3" x14ac:dyDescent="0.2">
      <c r="B51" s="12">
        <v>22.542999999999999</v>
      </c>
      <c r="C51" s="7">
        <v>21.72</v>
      </c>
    </row>
    <row r="52" spans="2:3" x14ac:dyDescent="0.2">
      <c r="B52" s="12">
        <v>23.154</v>
      </c>
      <c r="C52" s="7">
        <v>22.52</v>
      </c>
    </row>
    <row r="53" spans="2:3" x14ac:dyDescent="0.2">
      <c r="B53" s="12">
        <v>22.733000000000001</v>
      </c>
      <c r="C53" s="7">
        <v>21.709</v>
      </c>
    </row>
    <row r="54" spans="2:3" x14ac:dyDescent="0.2">
      <c r="B54" s="12">
        <v>24.443000000000001</v>
      </c>
      <c r="C54" s="7">
        <v>26.143999999999998</v>
      </c>
    </row>
    <row r="55" spans="2:3" x14ac:dyDescent="0.2">
      <c r="B55" s="12">
        <v>25.088000000000001</v>
      </c>
      <c r="C55" s="7">
        <v>25.137</v>
      </c>
    </row>
    <row r="56" spans="2:3" x14ac:dyDescent="0.2">
      <c r="B56" s="12">
        <v>26.370999999999999</v>
      </c>
      <c r="C56" s="7">
        <v>21.706</v>
      </c>
    </row>
    <row r="57" spans="2:3" x14ac:dyDescent="0.2">
      <c r="B57" s="12">
        <v>19.760999999999999</v>
      </c>
      <c r="C57" s="7">
        <v>26.594000000000001</v>
      </c>
    </row>
    <row r="58" spans="2:3" x14ac:dyDescent="0.2">
      <c r="B58" s="12">
        <v>24.184000000000001</v>
      </c>
      <c r="C58" s="7">
        <v>28.559000000000001</v>
      </c>
    </row>
    <row r="59" spans="2:3" x14ac:dyDescent="0.2">
      <c r="B59" s="12">
        <v>22.048999999999999</v>
      </c>
      <c r="C59" s="7">
        <v>20.321000000000002</v>
      </c>
    </row>
    <row r="60" spans="2:3" x14ac:dyDescent="0.2">
      <c r="B60" s="12">
        <v>20.96</v>
      </c>
      <c r="C60" s="7">
        <v>27.344999999999999</v>
      </c>
    </row>
    <row r="61" spans="2:3" x14ac:dyDescent="0.2">
      <c r="B61" s="12">
        <v>22.02</v>
      </c>
      <c r="C61" s="7">
        <v>24.943999999999999</v>
      </c>
    </row>
    <row r="62" spans="2:3" x14ac:dyDescent="0.2">
      <c r="B62" s="12">
        <v>24.068999999999999</v>
      </c>
      <c r="C62" s="7">
        <v>24.795000000000002</v>
      </c>
    </row>
    <row r="63" spans="2:3" x14ac:dyDescent="0.2">
      <c r="B63" s="12">
        <v>24.433</v>
      </c>
      <c r="C63" s="7">
        <v>19.385000000000002</v>
      </c>
    </row>
    <row r="64" spans="2:3" x14ac:dyDescent="0.2">
      <c r="B64" s="12">
        <v>26.510999999999999</v>
      </c>
      <c r="C64" s="7">
        <v>22.817</v>
      </c>
    </row>
    <row r="65" spans="2:3" x14ac:dyDescent="0.2">
      <c r="B65" s="12">
        <v>27.015999999999998</v>
      </c>
      <c r="C65" s="7">
        <v>23.981000000000002</v>
      </c>
    </row>
    <row r="66" spans="2:3" x14ac:dyDescent="0.2">
      <c r="B66" s="12">
        <v>23.417999999999999</v>
      </c>
      <c r="C66" s="7">
        <v>25.632000000000001</v>
      </c>
    </row>
    <row r="67" spans="2:3" x14ac:dyDescent="0.2">
      <c r="B67" s="12">
        <v>21.925999999999998</v>
      </c>
      <c r="C67" s="7">
        <v>24.446999999999999</v>
      </c>
    </row>
    <row r="68" spans="2:3" x14ac:dyDescent="0.2">
      <c r="B68" s="12">
        <v>24.762</v>
      </c>
      <c r="C68" s="7">
        <v>24.186</v>
      </c>
    </row>
    <row r="69" spans="2:3" x14ac:dyDescent="0.2">
      <c r="B69" s="12">
        <v>23.98</v>
      </c>
      <c r="C69" s="7">
        <v>22.544</v>
      </c>
    </row>
    <row r="70" spans="2:3" x14ac:dyDescent="0.2">
      <c r="B70" s="12">
        <v>23.597999999999999</v>
      </c>
      <c r="C70" s="7">
        <v>17.948</v>
      </c>
    </row>
    <row r="71" spans="2:3" x14ac:dyDescent="0.2">
      <c r="B71" s="12">
        <v>28.317</v>
      </c>
      <c r="C71" s="7">
        <v>18.274000000000001</v>
      </c>
    </row>
    <row r="72" spans="2:3" x14ac:dyDescent="0.2">
      <c r="B72" s="12">
        <v>21.988</v>
      </c>
      <c r="C72" s="7">
        <v>21.17</v>
      </c>
    </row>
    <row r="73" spans="2:3" x14ac:dyDescent="0.2">
      <c r="B73" s="12">
        <v>25.306000000000001</v>
      </c>
      <c r="C73" s="7">
        <v>21.562999999999999</v>
      </c>
    </row>
    <row r="74" spans="2:3" x14ac:dyDescent="0.2">
      <c r="B74" s="12">
        <v>24.219000000000001</v>
      </c>
      <c r="C74" s="7">
        <v>21.562999999999999</v>
      </c>
    </row>
    <row r="75" spans="2:3" x14ac:dyDescent="0.2">
      <c r="B75" s="12">
        <v>23.248000000000001</v>
      </c>
      <c r="C75" s="7">
        <v>24.666</v>
      </c>
    </row>
    <row r="76" spans="2:3" x14ac:dyDescent="0.2">
      <c r="B76" s="12">
        <v>21.204000000000001</v>
      </c>
      <c r="C76" s="7">
        <v>27.853999999999999</v>
      </c>
    </row>
    <row r="77" spans="2:3" x14ac:dyDescent="0.2">
      <c r="B77" s="12">
        <v>26.529</v>
      </c>
      <c r="C77" s="7">
        <v>24.105</v>
      </c>
    </row>
    <row r="78" spans="2:3" x14ac:dyDescent="0.2">
      <c r="B78" s="12">
        <v>22.974</v>
      </c>
      <c r="C78" s="7">
        <v>18.827000000000002</v>
      </c>
    </row>
    <row r="79" spans="2:3" x14ac:dyDescent="0.2">
      <c r="B79" s="12">
        <v>27.143000000000001</v>
      </c>
      <c r="C79" s="7">
        <v>25.315999999999999</v>
      </c>
    </row>
    <row r="80" spans="2:3" x14ac:dyDescent="0.2">
      <c r="B80" s="12">
        <v>21.879000000000001</v>
      </c>
      <c r="C80" s="7">
        <v>25.623000000000001</v>
      </c>
    </row>
    <row r="81" spans="2:3" x14ac:dyDescent="0.2">
      <c r="B81" s="12">
        <v>20.8</v>
      </c>
      <c r="C81" s="7">
        <v>23.544</v>
      </c>
    </row>
    <row r="82" spans="2:3" x14ac:dyDescent="0.2">
      <c r="B82" s="12">
        <v>23.943000000000001</v>
      </c>
      <c r="C82" s="7">
        <v>22.486999999999998</v>
      </c>
    </row>
    <row r="83" spans="2:3" x14ac:dyDescent="0.2">
      <c r="B83" s="12">
        <v>22.388999999999999</v>
      </c>
      <c r="C83" s="7">
        <v>23.666</v>
      </c>
    </row>
    <row r="84" spans="2:3" x14ac:dyDescent="0.2">
      <c r="B84" s="12">
        <v>22.501999999999999</v>
      </c>
      <c r="C84" s="7">
        <v>19.516999999999999</v>
      </c>
    </row>
    <row r="85" spans="2:3" x14ac:dyDescent="0.2">
      <c r="B85" s="12">
        <v>21.885999999999999</v>
      </c>
      <c r="C85" s="7">
        <v>24.030999999999999</v>
      </c>
    </row>
    <row r="86" spans="2:3" x14ac:dyDescent="0.2">
      <c r="B86" s="12">
        <v>23.359000000000002</v>
      </c>
      <c r="C86" s="7">
        <v>24.298999999999999</v>
      </c>
    </row>
    <row r="87" spans="2:3" x14ac:dyDescent="0.2">
      <c r="B87" s="12">
        <v>25.216000000000001</v>
      </c>
      <c r="C87" s="7">
        <v>19.132999999999999</v>
      </c>
    </row>
    <row r="88" spans="2:3" x14ac:dyDescent="0.2">
      <c r="B88" s="12">
        <v>22.893999999999998</v>
      </c>
      <c r="C88" s="7">
        <v>20.613</v>
      </c>
    </row>
    <row r="89" spans="2:3" x14ac:dyDescent="0.2">
      <c r="B89" s="12">
        <v>22.292000000000002</v>
      </c>
      <c r="C89" s="7">
        <v>23.004000000000001</v>
      </c>
    </row>
    <row r="90" spans="2:3" x14ac:dyDescent="0.2">
      <c r="B90" s="12">
        <v>23.023</v>
      </c>
      <c r="C90" s="7">
        <v>23.99</v>
      </c>
    </row>
    <row r="91" spans="2:3" x14ac:dyDescent="0.2">
      <c r="B91" s="12">
        <v>23.71</v>
      </c>
      <c r="C91" s="7">
        <v>23.271000000000001</v>
      </c>
    </row>
    <row r="92" spans="2:3" x14ac:dyDescent="0.2">
      <c r="B92" s="12">
        <v>25.09</v>
      </c>
      <c r="C92" s="7">
        <v>23.181999999999999</v>
      </c>
    </row>
    <row r="93" spans="2:3" x14ac:dyDescent="0.2">
      <c r="B93" s="12">
        <v>23.518999999999998</v>
      </c>
      <c r="C93" s="7">
        <v>23.452000000000002</v>
      </c>
    </row>
    <row r="94" spans="2:3" x14ac:dyDescent="0.2">
      <c r="B94" s="12">
        <v>25.844000000000001</v>
      </c>
      <c r="C94" s="7">
        <v>21.859000000000002</v>
      </c>
    </row>
    <row r="95" spans="2:3" x14ac:dyDescent="0.2">
      <c r="B95" s="12">
        <v>20.358000000000001</v>
      </c>
      <c r="C95" s="7">
        <v>19.405999999999999</v>
      </c>
    </row>
    <row r="96" spans="2:3" x14ac:dyDescent="0.2">
      <c r="B96" s="12">
        <v>22.672999999999998</v>
      </c>
      <c r="C96" s="7">
        <v>21.61</v>
      </c>
    </row>
    <row r="97" spans="2:3" x14ac:dyDescent="0.2">
      <c r="B97" s="12">
        <v>18.402999999999999</v>
      </c>
      <c r="C97" s="7">
        <v>22.262</v>
      </c>
    </row>
    <row r="98" spans="2:3" x14ac:dyDescent="0.2">
      <c r="B98" s="12">
        <v>26.126999999999999</v>
      </c>
      <c r="C98" s="7">
        <v>21.009</v>
      </c>
    </row>
    <row r="99" spans="2:3" x14ac:dyDescent="0.2">
      <c r="B99" s="12">
        <v>19.379000000000001</v>
      </c>
      <c r="C99" s="7">
        <v>23.818999999999999</v>
      </c>
    </row>
    <row r="100" spans="2:3" x14ac:dyDescent="0.2">
      <c r="B100" s="12">
        <v>22.245999999999999</v>
      </c>
      <c r="C100" s="7">
        <v>25.407</v>
      </c>
    </row>
    <row r="101" spans="2:3" x14ac:dyDescent="0.2">
      <c r="B101" s="12">
        <v>24.463999999999999</v>
      </c>
      <c r="C101" s="7">
        <v>20.815999999999999</v>
      </c>
    </row>
    <row r="102" spans="2:3" x14ac:dyDescent="0.2">
      <c r="B102" s="12">
        <v>21.620999999999999</v>
      </c>
      <c r="C102" s="7">
        <v>24.042999999999999</v>
      </c>
    </row>
    <row r="103" spans="2:3" x14ac:dyDescent="0.2">
      <c r="B103" s="12">
        <v>23.449000000000002</v>
      </c>
      <c r="C103" s="7">
        <v>21.402999999999999</v>
      </c>
    </row>
    <row r="104" spans="2:3" x14ac:dyDescent="0.2">
      <c r="B104" s="12">
        <v>21.198</v>
      </c>
      <c r="C104" s="7">
        <v>19.966000000000001</v>
      </c>
    </row>
    <row r="105" spans="2:3" x14ac:dyDescent="0.2">
      <c r="B105" s="12">
        <v>24.457999999999998</v>
      </c>
      <c r="C105" s="7">
        <v>25.49</v>
      </c>
    </row>
    <row r="106" spans="2:3" x14ac:dyDescent="0.2">
      <c r="B106" s="12">
        <v>22.91</v>
      </c>
      <c r="C106" s="7">
        <v>21.152999999999999</v>
      </c>
    </row>
    <row r="107" spans="2:3" x14ac:dyDescent="0.2">
      <c r="B107" s="12">
        <v>25.199000000000002</v>
      </c>
      <c r="C107" s="7">
        <v>22.006</v>
      </c>
    </row>
    <row r="108" spans="2:3" x14ac:dyDescent="0.2">
      <c r="B108" s="12">
        <v>22.631</v>
      </c>
      <c r="C108" s="7">
        <v>20.077999999999999</v>
      </c>
    </row>
    <row r="109" spans="2:3" x14ac:dyDescent="0.2">
      <c r="B109" s="12">
        <v>25.245999999999999</v>
      </c>
      <c r="C109" s="7">
        <v>21.94</v>
      </c>
    </row>
    <row r="110" spans="2:3" x14ac:dyDescent="0.2">
      <c r="B110" s="12">
        <v>20.074000000000002</v>
      </c>
      <c r="C110" s="7">
        <v>26.879000000000001</v>
      </c>
    </row>
    <row r="111" spans="2:3" x14ac:dyDescent="0.2">
      <c r="B111" s="12">
        <v>25.247</v>
      </c>
      <c r="C111" s="7">
        <v>20.984000000000002</v>
      </c>
    </row>
    <row r="112" spans="2:3" ht="17" thickBot="1" x14ac:dyDescent="0.25">
      <c r="B112" s="13">
        <v>20.957999999999998</v>
      </c>
      <c r="C112" s="7">
        <v>22.632999999999999</v>
      </c>
    </row>
    <row r="113" spans="2:3" x14ac:dyDescent="0.2">
      <c r="B113" s="6"/>
      <c r="C113" s="7">
        <v>18.771999999999998</v>
      </c>
    </row>
    <row r="114" spans="2:3" x14ac:dyDescent="0.2">
      <c r="B114" s="6">
        <v>21.754999999999999</v>
      </c>
      <c r="C114" s="7">
        <v>24.114000000000001</v>
      </c>
    </row>
    <row r="115" spans="2:3" x14ac:dyDescent="0.2">
      <c r="B115" s="6">
        <v>26.326000000000001</v>
      </c>
      <c r="C115" s="7">
        <v>23.334</v>
      </c>
    </row>
    <row r="116" spans="2:3" x14ac:dyDescent="0.2">
      <c r="B116" s="6">
        <v>21.437999999999999</v>
      </c>
      <c r="C116" s="7">
        <v>24.876000000000001</v>
      </c>
    </row>
    <row r="117" spans="2:3" x14ac:dyDescent="0.2">
      <c r="B117" s="6">
        <v>23.652999999999999</v>
      </c>
      <c r="C117" s="7">
        <v>22.997</v>
      </c>
    </row>
    <row r="118" spans="2:3" x14ac:dyDescent="0.2">
      <c r="B118" s="6">
        <v>24.315999999999999</v>
      </c>
      <c r="C118" s="7">
        <v>20.751000000000001</v>
      </c>
    </row>
    <row r="119" spans="2:3" x14ac:dyDescent="0.2">
      <c r="B119" s="6">
        <v>21.34</v>
      </c>
      <c r="C119" s="7">
        <v>23.417999999999999</v>
      </c>
    </row>
    <row r="120" spans="2:3" x14ac:dyDescent="0.2">
      <c r="B120" s="6">
        <v>20.22</v>
      </c>
      <c r="C120" s="7">
        <v>25.484000000000002</v>
      </c>
    </row>
    <row r="121" spans="2:3" x14ac:dyDescent="0.2">
      <c r="B121" s="6">
        <v>26.286000000000001</v>
      </c>
      <c r="C121" s="7">
        <v>21.738</v>
      </c>
    </row>
    <row r="122" spans="2:3" x14ac:dyDescent="0.2">
      <c r="B122" s="6">
        <v>23.759</v>
      </c>
      <c r="C122" s="7">
        <v>22.312999999999999</v>
      </c>
    </row>
    <row r="123" spans="2:3" x14ac:dyDescent="0.2">
      <c r="B123" s="6">
        <v>23.751000000000001</v>
      </c>
      <c r="C123" s="7">
        <v>25.536999999999999</v>
      </c>
    </row>
    <row r="124" spans="2:3" x14ac:dyDescent="0.2">
      <c r="B124" s="6">
        <v>18.853999999999999</v>
      </c>
      <c r="C124" s="7">
        <v>16.792000000000002</v>
      </c>
    </row>
    <row r="125" spans="2:3" x14ac:dyDescent="0.2">
      <c r="B125" s="6">
        <v>25.977</v>
      </c>
      <c r="C125" s="7">
        <v>24.469000000000001</v>
      </c>
    </row>
    <row r="126" spans="2:3" x14ac:dyDescent="0.2">
      <c r="B126" s="6">
        <v>24.341000000000001</v>
      </c>
      <c r="C126" s="7">
        <v>23.663</v>
      </c>
    </row>
    <row r="127" spans="2:3" x14ac:dyDescent="0.2">
      <c r="B127" s="6">
        <v>24.852</v>
      </c>
      <c r="C127" s="7">
        <v>24.593</v>
      </c>
    </row>
    <row r="128" spans="2:3" x14ac:dyDescent="0.2">
      <c r="B128" s="6">
        <v>26.556000000000001</v>
      </c>
      <c r="C128" s="7">
        <v>25.125</v>
      </c>
    </row>
    <row r="129" spans="2:3" x14ac:dyDescent="0.2">
      <c r="B129" s="6">
        <v>26.492999999999999</v>
      </c>
      <c r="C129" s="7">
        <v>26.457000000000001</v>
      </c>
    </row>
    <row r="130" spans="2:3" x14ac:dyDescent="0.2">
      <c r="B130" s="6">
        <v>24.544</v>
      </c>
      <c r="C130" s="7">
        <v>21.867000000000001</v>
      </c>
    </row>
    <row r="131" spans="2:3" x14ac:dyDescent="0.2">
      <c r="B131" s="6">
        <v>22.408000000000001</v>
      </c>
      <c r="C131" s="7">
        <v>23.509</v>
      </c>
    </row>
    <row r="132" spans="2:3" x14ac:dyDescent="0.2">
      <c r="B132" s="6">
        <v>27.475000000000001</v>
      </c>
      <c r="C132" s="7">
        <v>22.681999999999999</v>
      </c>
    </row>
    <row r="133" spans="2:3" x14ac:dyDescent="0.2">
      <c r="B133" s="6">
        <v>24.489000000000001</v>
      </c>
      <c r="C133" s="7">
        <v>22.372</v>
      </c>
    </row>
    <row r="134" spans="2:3" x14ac:dyDescent="0.2">
      <c r="B134" s="6">
        <v>24.797000000000001</v>
      </c>
      <c r="C134" s="7">
        <v>20.698</v>
      </c>
    </row>
    <row r="135" spans="2:3" x14ac:dyDescent="0.2">
      <c r="B135" s="6">
        <v>27.106000000000002</v>
      </c>
      <c r="C135" s="7">
        <v>24.259</v>
      </c>
    </row>
    <row r="136" spans="2:3" x14ac:dyDescent="0.2">
      <c r="B136" s="6">
        <v>23.658000000000001</v>
      </c>
      <c r="C136" s="7">
        <v>21.425000000000001</v>
      </c>
    </row>
    <row r="137" spans="2:3" x14ac:dyDescent="0.2">
      <c r="B137" s="6">
        <v>26.556999999999999</v>
      </c>
      <c r="C137" s="7">
        <v>22.594999999999999</v>
      </c>
    </row>
    <row r="138" spans="2:3" x14ac:dyDescent="0.2">
      <c r="B138" s="6">
        <v>28.402000000000001</v>
      </c>
      <c r="C138" s="7">
        <v>23.681000000000001</v>
      </c>
    </row>
    <row r="139" spans="2:3" x14ac:dyDescent="0.2">
      <c r="B139" s="6">
        <v>25.474</v>
      </c>
      <c r="C139" s="7">
        <v>21.036000000000001</v>
      </c>
    </row>
    <row r="140" spans="2:3" x14ac:dyDescent="0.2">
      <c r="B140" s="6">
        <v>21.998999999999999</v>
      </c>
      <c r="C140" s="7">
        <v>22.186</v>
      </c>
    </row>
    <row r="141" spans="2:3" x14ac:dyDescent="0.2">
      <c r="B141" s="6">
        <v>25.32</v>
      </c>
      <c r="C141" s="7">
        <v>25.681999999999999</v>
      </c>
    </row>
    <row r="142" spans="2:3" x14ac:dyDescent="0.2">
      <c r="B142" s="6">
        <v>24.263999999999999</v>
      </c>
      <c r="C142" s="7">
        <v>22.041</v>
      </c>
    </row>
    <row r="143" spans="2:3" x14ac:dyDescent="0.2">
      <c r="B143" s="6">
        <v>23.626000000000001</v>
      </c>
      <c r="C143" s="7">
        <v>25.204999999999998</v>
      </c>
    </row>
    <row r="144" spans="2:3" x14ac:dyDescent="0.2">
      <c r="B144" s="6">
        <v>24.812999999999999</v>
      </c>
      <c r="C144" s="7">
        <v>22.707000000000001</v>
      </c>
    </row>
    <row r="145" spans="2:3" x14ac:dyDescent="0.2">
      <c r="B145" s="6">
        <v>23.975999999999999</v>
      </c>
      <c r="C145" s="7">
        <v>19.884</v>
      </c>
    </row>
    <row r="146" spans="2:3" x14ac:dyDescent="0.2">
      <c r="B146" s="6">
        <v>24.5</v>
      </c>
      <c r="C146" s="7">
        <v>23.800999999999998</v>
      </c>
    </row>
    <row r="147" spans="2:3" x14ac:dyDescent="0.2">
      <c r="B147" s="6">
        <v>24.471</v>
      </c>
      <c r="C147" s="7">
        <v>24.373000000000001</v>
      </c>
    </row>
    <row r="148" spans="2:3" x14ac:dyDescent="0.2">
      <c r="B148" s="6">
        <v>25.765000000000001</v>
      </c>
      <c r="C148" s="7">
        <v>19.271999999999998</v>
      </c>
    </row>
    <row r="149" spans="2:3" x14ac:dyDescent="0.2">
      <c r="B149" s="6">
        <v>24.91</v>
      </c>
      <c r="C149" s="7">
        <v>22.911999999999999</v>
      </c>
    </row>
    <row r="150" spans="2:3" x14ac:dyDescent="0.2">
      <c r="B150" s="6">
        <v>23.573</v>
      </c>
      <c r="C150" s="7">
        <v>27.632999999999999</v>
      </c>
    </row>
    <row r="151" spans="2:3" x14ac:dyDescent="0.2">
      <c r="B151" s="6">
        <v>25.053999999999998</v>
      </c>
      <c r="C151" s="7">
        <v>25.417999999999999</v>
      </c>
    </row>
    <row r="152" spans="2:3" x14ac:dyDescent="0.2">
      <c r="B152" s="6">
        <v>24.777999999999999</v>
      </c>
      <c r="C152" s="7">
        <v>21.884</v>
      </c>
    </row>
    <row r="153" spans="2:3" x14ac:dyDescent="0.2">
      <c r="B153" s="6">
        <v>24.047999999999998</v>
      </c>
      <c r="C153" s="7">
        <v>23.053000000000001</v>
      </c>
    </row>
    <row r="154" spans="2:3" x14ac:dyDescent="0.2">
      <c r="B154" s="6">
        <v>20.332000000000001</v>
      </c>
      <c r="C154" s="7">
        <v>23.620999999999999</v>
      </c>
    </row>
    <row r="155" spans="2:3" x14ac:dyDescent="0.2">
      <c r="B155" s="6">
        <v>25.399000000000001</v>
      </c>
      <c r="C155" s="7">
        <v>24.152999999999999</v>
      </c>
    </row>
    <row r="156" spans="2:3" x14ac:dyDescent="0.2">
      <c r="B156" s="6">
        <v>25.774000000000001</v>
      </c>
      <c r="C156" s="7">
        <v>24.893000000000001</v>
      </c>
    </row>
    <row r="157" spans="2:3" x14ac:dyDescent="0.2">
      <c r="B157" s="6">
        <v>22.611999999999998</v>
      </c>
      <c r="C157" s="7">
        <v>23.856000000000002</v>
      </c>
    </row>
    <row r="158" spans="2:3" x14ac:dyDescent="0.2">
      <c r="B158" s="6">
        <v>21.166</v>
      </c>
      <c r="C158" s="7">
        <v>26.603999999999999</v>
      </c>
    </row>
    <row r="159" spans="2:3" x14ac:dyDescent="0.2">
      <c r="B159" s="6">
        <v>24.818000000000001</v>
      </c>
      <c r="C159" s="7">
        <v>28.064</v>
      </c>
    </row>
    <row r="160" spans="2:3" x14ac:dyDescent="0.2">
      <c r="B160" s="6">
        <v>25.006</v>
      </c>
      <c r="C160" s="7">
        <v>25.547000000000001</v>
      </c>
    </row>
    <row r="161" spans="2:3" x14ac:dyDescent="0.2">
      <c r="B161" s="6">
        <v>19.966999999999999</v>
      </c>
      <c r="C161" s="7">
        <v>23.585999999999999</v>
      </c>
    </row>
    <row r="162" spans="2:3" x14ac:dyDescent="0.2">
      <c r="B162" s="6">
        <v>23.870999999999999</v>
      </c>
      <c r="C162" s="7">
        <v>22.334</v>
      </c>
    </row>
    <row r="163" spans="2:3" x14ac:dyDescent="0.2">
      <c r="B163" s="6">
        <v>24.600999999999999</v>
      </c>
      <c r="C163" s="7">
        <v>25.585000000000001</v>
      </c>
    </row>
    <row r="164" spans="2:3" x14ac:dyDescent="0.2">
      <c r="B164" s="6">
        <v>21.911000000000001</v>
      </c>
      <c r="C164" s="7">
        <v>22.408999999999999</v>
      </c>
    </row>
    <row r="165" spans="2:3" x14ac:dyDescent="0.2">
      <c r="B165" s="6">
        <v>23.47</v>
      </c>
      <c r="C165" s="7">
        <v>19.577000000000002</v>
      </c>
    </row>
    <row r="166" spans="2:3" x14ac:dyDescent="0.2">
      <c r="B166" s="6">
        <v>22.943999999999999</v>
      </c>
      <c r="C166" s="7">
        <v>22.190999999999999</v>
      </c>
    </row>
    <row r="167" spans="2:3" x14ac:dyDescent="0.2">
      <c r="B167" s="6">
        <v>23.658999999999999</v>
      </c>
      <c r="C167" s="7">
        <v>23.015000000000001</v>
      </c>
    </row>
    <row r="168" spans="2:3" x14ac:dyDescent="0.2">
      <c r="B168" s="6">
        <v>24.501000000000001</v>
      </c>
      <c r="C168" s="7">
        <v>25.724</v>
      </c>
    </row>
    <row r="169" spans="2:3" x14ac:dyDescent="0.2">
      <c r="B169" s="6">
        <v>21.120999999999999</v>
      </c>
      <c r="C169" s="7">
        <v>21.670999999999999</v>
      </c>
    </row>
    <row r="170" spans="2:3" x14ac:dyDescent="0.2">
      <c r="B170" s="6">
        <v>26.327000000000002</v>
      </c>
      <c r="C170" s="7">
        <v>25.431999999999999</v>
      </c>
    </row>
    <row r="171" spans="2:3" x14ac:dyDescent="0.2">
      <c r="B171" s="6">
        <v>25.984999999999999</v>
      </c>
      <c r="C171" s="7">
        <v>21.617000000000001</v>
      </c>
    </row>
    <row r="172" spans="2:3" x14ac:dyDescent="0.2">
      <c r="B172" s="6">
        <v>22.257000000000001</v>
      </c>
      <c r="C172" s="7">
        <v>21.712</v>
      </c>
    </row>
    <row r="173" spans="2:3" x14ac:dyDescent="0.2">
      <c r="B173" s="6">
        <v>23.338000000000001</v>
      </c>
      <c r="C173" s="7">
        <v>21.484999999999999</v>
      </c>
    </row>
    <row r="174" spans="2:3" x14ac:dyDescent="0.2">
      <c r="B174" s="6">
        <v>26.515000000000001</v>
      </c>
      <c r="C174" s="7">
        <v>26.224</v>
      </c>
    </row>
    <row r="175" spans="2:3" x14ac:dyDescent="0.2">
      <c r="B175" s="6">
        <v>24.509</v>
      </c>
      <c r="C175" s="7">
        <v>26.224</v>
      </c>
    </row>
    <row r="176" spans="2:3" x14ac:dyDescent="0.2">
      <c r="B176" s="6">
        <v>24.614000000000001</v>
      </c>
      <c r="C176" s="7">
        <v>22.573</v>
      </c>
    </row>
    <row r="177" spans="2:3" x14ac:dyDescent="0.2">
      <c r="B177" s="6">
        <v>26.649000000000001</v>
      </c>
      <c r="C177" s="7">
        <v>29.747</v>
      </c>
    </row>
    <row r="178" spans="2:3" x14ac:dyDescent="0.2">
      <c r="B178" s="6">
        <v>23.443000000000001</v>
      </c>
      <c r="C178" s="7">
        <v>23.916</v>
      </c>
    </row>
    <row r="179" spans="2:3" x14ac:dyDescent="0.2">
      <c r="B179" s="6">
        <v>25.651</v>
      </c>
      <c r="C179" s="7">
        <v>25.651</v>
      </c>
    </row>
    <row r="180" spans="2:3" x14ac:dyDescent="0.2">
      <c r="B180" s="6">
        <v>22.98</v>
      </c>
      <c r="C180" s="7">
        <v>24.981000000000002</v>
      </c>
    </row>
    <row r="181" spans="2:3" x14ac:dyDescent="0.2">
      <c r="B181" s="6">
        <v>21.553000000000001</v>
      </c>
      <c r="C181" s="7">
        <v>26.263999999999999</v>
      </c>
    </row>
    <row r="182" spans="2:3" x14ac:dyDescent="0.2">
      <c r="B182" s="6">
        <v>20.555</v>
      </c>
      <c r="C182" s="7">
        <v>21.23</v>
      </c>
    </row>
    <row r="183" spans="2:3" x14ac:dyDescent="0.2">
      <c r="B183" s="6">
        <v>21.969000000000001</v>
      </c>
      <c r="C183" s="7">
        <v>21.943999999999999</v>
      </c>
    </row>
    <row r="184" spans="2:3" x14ac:dyDescent="0.2">
      <c r="B184" s="6">
        <v>25.600999999999999</v>
      </c>
      <c r="C184" s="7">
        <v>27.061</v>
      </c>
    </row>
    <row r="185" spans="2:3" x14ac:dyDescent="0.2">
      <c r="B185" s="6">
        <v>23.731000000000002</v>
      </c>
      <c r="C185" s="7">
        <v>24.622</v>
      </c>
    </row>
    <row r="186" spans="2:3" x14ac:dyDescent="0.2">
      <c r="B186" s="6">
        <v>26.088999999999999</v>
      </c>
      <c r="C186" s="7">
        <v>18.405999999999999</v>
      </c>
    </row>
    <row r="187" spans="2:3" x14ac:dyDescent="0.2">
      <c r="B187" s="6">
        <v>27.141999999999999</v>
      </c>
      <c r="C187" s="7">
        <v>22.773</v>
      </c>
    </row>
    <row r="188" spans="2:3" x14ac:dyDescent="0.2">
      <c r="B188" s="6">
        <v>23.852</v>
      </c>
      <c r="C188" s="7">
        <v>24.177</v>
      </c>
    </row>
    <row r="189" spans="2:3" x14ac:dyDescent="0.2">
      <c r="B189" s="6">
        <v>28.9</v>
      </c>
      <c r="C189" s="7">
        <v>23.277999999999999</v>
      </c>
    </row>
    <row r="190" spans="2:3" x14ac:dyDescent="0.2">
      <c r="B190" s="6">
        <v>20.956</v>
      </c>
      <c r="C190" s="7">
        <v>18.507000000000001</v>
      </c>
    </row>
    <row r="191" spans="2:3" x14ac:dyDescent="0.2">
      <c r="B191" s="6">
        <v>20.428999999999998</v>
      </c>
      <c r="C191" s="7">
        <v>25.704999999999998</v>
      </c>
    </row>
    <row r="192" spans="2:3" x14ac:dyDescent="0.2">
      <c r="B192" s="6">
        <v>20.49</v>
      </c>
      <c r="C192" s="7">
        <v>21.437999999999999</v>
      </c>
    </row>
    <row r="193" spans="2:3" x14ac:dyDescent="0.2">
      <c r="B193" s="6">
        <v>26.635999999999999</v>
      </c>
      <c r="C193" s="7">
        <v>22.542999999999999</v>
      </c>
    </row>
    <row r="194" spans="2:3" x14ac:dyDescent="0.2">
      <c r="B194" s="6">
        <v>26.309000000000001</v>
      </c>
      <c r="C194" s="7">
        <v>23.637</v>
      </c>
    </row>
    <row r="195" spans="2:3" x14ac:dyDescent="0.2">
      <c r="B195" s="6">
        <v>19.792999999999999</v>
      </c>
      <c r="C195" s="7">
        <v>22.774000000000001</v>
      </c>
    </row>
    <row r="196" spans="2:3" x14ac:dyDescent="0.2">
      <c r="B196" s="6">
        <v>27.154</v>
      </c>
      <c r="C196" s="7">
        <v>23.602</v>
      </c>
    </row>
    <row r="197" spans="2:3" x14ac:dyDescent="0.2">
      <c r="B197" s="6">
        <v>28.53</v>
      </c>
      <c r="C197" s="7">
        <v>26.317</v>
      </c>
    </row>
    <row r="198" spans="2:3" x14ac:dyDescent="0.2">
      <c r="B198" s="6">
        <v>18.588999999999999</v>
      </c>
      <c r="C198" s="7">
        <v>23.771999999999998</v>
      </c>
    </row>
    <row r="199" spans="2:3" x14ac:dyDescent="0.2">
      <c r="B199" s="6">
        <v>20.492999999999999</v>
      </c>
      <c r="C199" s="7">
        <v>22.661999999999999</v>
      </c>
    </row>
    <row r="200" spans="2:3" x14ac:dyDescent="0.2">
      <c r="B200" s="6">
        <v>20.606999999999999</v>
      </c>
      <c r="C200" s="7">
        <v>26.09</v>
      </c>
    </row>
    <row r="201" spans="2:3" x14ac:dyDescent="0.2">
      <c r="B201" s="6">
        <v>20.606999999999999</v>
      </c>
      <c r="C201" s="7">
        <v>21.622</v>
      </c>
    </row>
    <row r="202" spans="2:3" x14ac:dyDescent="0.2">
      <c r="B202" s="6">
        <v>24.408000000000001</v>
      </c>
      <c r="C202" s="7">
        <v>22.055</v>
      </c>
    </row>
    <row r="203" spans="2:3" x14ac:dyDescent="0.2">
      <c r="B203" s="6">
        <v>25.073</v>
      </c>
      <c r="C203" s="7">
        <v>21.954000000000001</v>
      </c>
    </row>
    <row r="204" spans="2:3" x14ac:dyDescent="0.2">
      <c r="B204" s="6">
        <v>23.966000000000001</v>
      </c>
      <c r="C204" s="7">
        <v>24.361000000000001</v>
      </c>
    </row>
    <row r="205" spans="2:3" x14ac:dyDescent="0.2">
      <c r="B205" s="6">
        <v>24.164000000000001</v>
      </c>
      <c r="C205" s="7">
        <v>20.038</v>
      </c>
    </row>
    <row r="206" spans="2:3" x14ac:dyDescent="0.2">
      <c r="B206" s="6">
        <v>20.335000000000001</v>
      </c>
      <c r="C206" s="7">
        <v>22.491</v>
      </c>
    </row>
    <row r="207" spans="2:3" x14ac:dyDescent="0.2">
      <c r="B207" s="6">
        <v>27.466999999999999</v>
      </c>
      <c r="C207" s="7">
        <v>24.542000000000002</v>
      </c>
    </row>
    <row r="208" spans="2:3" x14ac:dyDescent="0.2">
      <c r="B208" s="6">
        <v>19.702000000000002</v>
      </c>
      <c r="C208" s="7">
        <v>23.594999999999999</v>
      </c>
    </row>
    <row r="209" spans="2:3" x14ac:dyDescent="0.2">
      <c r="B209" s="6">
        <v>22.023</v>
      </c>
      <c r="C209" s="7">
        <v>22.893000000000001</v>
      </c>
    </row>
    <row r="210" spans="2:3" x14ac:dyDescent="0.2">
      <c r="B210" s="6">
        <v>21.98</v>
      </c>
      <c r="C210" s="7">
        <v>25.919</v>
      </c>
    </row>
    <row r="211" spans="2:3" x14ac:dyDescent="0.2">
      <c r="B211" s="6">
        <v>23.709</v>
      </c>
      <c r="C211" s="7">
        <v>27.489000000000001</v>
      </c>
    </row>
    <row r="212" spans="2:3" x14ac:dyDescent="0.2">
      <c r="B212" s="6">
        <v>22.603999999999999</v>
      </c>
      <c r="C212" s="7">
        <v>21.654</v>
      </c>
    </row>
    <row r="213" spans="2:3" x14ac:dyDescent="0.2">
      <c r="B213" s="6">
        <v>26.154</v>
      </c>
      <c r="C213" s="7">
        <v>23.558</v>
      </c>
    </row>
    <row r="214" spans="2:3" x14ac:dyDescent="0.2">
      <c r="B214" s="6">
        <v>27.079000000000001</v>
      </c>
      <c r="C214" s="7">
        <v>22.065999999999999</v>
      </c>
    </row>
    <row r="215" spans="2:3" x14ac:dyDescent="0.2">
      <c r="B215" s="6">
        <v>22.779</v>
      </c>
      <c r="C215" s="7">
        <v>23.664999999999999</v>
      </c>
    </row>
    <row r="216" spans="2:3" x14ac:dyDescent="0.2">
      <c r="B216" s="6">
        <v>26.073</v>
      </c>
      <c r="C216" s="7">
        <v>26.835999999999999</v>
      </c>
    </row>
    <row r="217" spans="2:3" x14ac:dyDescent="0.2">
      <c r="B217" s="6">
        <v>24.341999999999999</v>
      </c>
      <c r="C217" s="7">
        <v>22.696999999999999</v>
      </c>
    </row>
    <row r="218" spans="2:3" x14ac:dyDescent="0.2">
      <c r="B218" s="6">
        <v>24.437999999999999</v>
      </c>
      <c r="C218" s="7">
        <v>24.475000000000001</v>
      </c>
    </row>
    <row r="219" spans="2:3" x14ac:dyDescent="0.2">
      <c r="B219" s="6">
        <v>21.574999999999999</v>
      </c>
      <c r="C219" s="7">
        <v>23.087</v>
      </c>
    </row>
    <row r="220" spans="2:3" x14ac:dyDescent="0.2">
      <c r="B220" s="6">
        <v>20.620999999999999</v>
      </c>
      <c r="C220" s="7">
        <v>24.114999999999998</v>
      </c>
    </row>
    <row r="221" spans="2:3" x14ac:dyDescent="0.2">
      <c r="B221" s="6">
        <v>23.044</v>
      </c>
      <c r="C221" s="7">
        <v>20.123999999999999</v>
      </c>
    </row>
    <row r="222" spans="2:3" x14ac:dyDescent="0.2">
      <c r="B222" s="6">
        <v>28.161000000000001</v>
      </c>
      <c r="C222" s="7">
        <v>23.79</v>
      </c>
    </row>
    <row r="223" spans="2:3" x14ac:dyDescent="0.2">
      <c r="B223" s="6">
        <v>21.625</v>
      </c>
      <c r="C223" s="7">
        <v>19.596</v>
      </c>
    </row>
    <row r="224" spans="2:3" x14ac:dyDescent="0.2">
      <c r="B224" s="6">
        <v>25.315000000000001</v>
      </c>
      <c r="C224" s="7">
        <v>23.841000000000001</v>
      </c>
    </row>
    <row r="225" spans="2:3" x14ac:dyDescent="0.2">
      <c r="B225" s="6">
        <v>28.565000000000001</v>
      </c>
      <c r="C225" s="7">
        <v>19.786000000000001</v>
      </c>
    </row>
    <row r="226" spans="2:3" x14ac:dyDescent="0.2">
      <c r="B226" s="6">
        <v>24.576000000000001</v>
      </c>
      <c r="C226" s="7">
        <v>22.460999999999999</v>
      </c>
    </row>
    <row r="227" spans="2:3" x14ac:dyDescent="0.2">
      <c r="B227" s="6">
        <v>23.83</v>
      </c>
      <c r="C227" s="7">
        <v>26.021000000000001</v>
      </c>
    </row>
    <row r="228" spans="2:3" x14ac:dyDescent="0.2">
      <c r="B228" s="6">
        <v>25.588000000000001</v>
      </c>
      <c r="C228" s="7">
        <v>18.925999999999998</v>
      </c>
    </row>
    <row r="229" spans="2:3" x14ac:dyDescent="0.2">
      <c r="B229" s="6">
        <v>22.686</v>
      </c>
      <c r="C229" s="7">
        <v>19.102</v>
      </c>
    </row>
    <row r="230" spans="2:3" x14ac:dyDescent="0.2">
      <c r="B230" s="6">
        <v>23.1</v>
      </c>
      <c r="C230" s="7">
        <v>22.893000000000001</v>
      </c>
    </row>
    <row r="231" spans="2:3" x14ac:dyDescent="0.2">
      <c r="B231" s="6">
        <v>21.716000000000001</v>
      </c>
      <c r="C231" s="7">
        <v>25.542999999999999</v>
      </c>
    </row>
    <row r="232" spans="2:3" x14ac:dyDescent="0.2">
      <c r="B232" s="6">
        <v>18.311</v>
      </c>
      <c r="C232" s="7">
        <v>22.45</v>
      </c>
    </row>
    <row r="233" spans="2:3" x14ac:dyDescent="0.2">
      <c r="B233" s="6">
        <v>23.652000000000001</v>
      </c>
      <c r="C233" s="7">
        <v>22.911999999999999</v>
      </c>
    </row>
    <row r="234" spans="2:3" x14ac:dyDescent="0.2">
      <c r="B234" s="6">
        <v>23.396999999999998</v>
      </c>
      <c r="C234" s="7">
        <v>26.832999999999998</v>
      </c>
    </row>
    <row r="235" spans="2:3" x14ac:dyDescent="0.2">
      <c r="B235" s="6">
        <v>22.907</v>
      </c>
      <c r="C235" s="7">
        <v>21.927</v>
      </c>
    </row>
    <row r="236" spans="2:3" x14ac:dyDescent="0.2">
      <c r="B236" s="6">
        <v>22.699000000000002</v>
      </c>
      <c r="C236" s="7">
        <v>21.108000000000001</v>
      </c>
    </row>
    <row r="237" spans="2:3" x14ac:dyDescent="0.2">
      <c r="B237" s="6">
        <v>23.279</v>
      </c>
      <c r="C237" s="7">
        <v>22.338000000000001</v>
      </c>
    </row>
    <row r="238" spans="2:3" x14ac:dyDescent="0.2">
      <c r="B238" s="6">
        <v>23.977</v>
      </c>
      <c r="C238" s="7">
        <v>26.658000000000001</v>
      </c>
    </row>
    <row r="239" spans="2:3" x14ac:dyDescent="0.2">
      <c r="B239" s="6">
        <v>23.117000000000001</v>
      </c>
      <c r="C239" s="7">
        <v>23.297999999999998</v>
      </c>
    </row>
    <row r="240" spans="2:3" x14ac:dyDescent="0.2">
      <c r="B240" s="6">
        <v>24.088999999999999</v>
      </c>
      <c r="C240" s="7">
        <v>20.204000000000001</v>
      </c>
    </row>
    <row r="241" spans="2:3" x14ac:dyDescent="0.2">
      <c r="B241" s="6">
        <v>24.673999999999999</v>
      </c>
      <c r="C241" s="7">
        <v>21.876999999999999</v>
      </c>
    </row>
    <row r="242" spans="2:3" x14ac:dyDescent="0.2">
      <c r="B242" s="6">
        <v>26.667000000000002</v>
      </c>
      <c r="C242" s="7">
        <v>19.231000000000002</v>
      </c>
    </row>
    <row r="243" spans="2:3" x14ac:dyDescent="0.2">
      <c r="B243" s="6">
        <v>25.975000000000001</v>
      </c>
      <c r="C243" s="7">
        <v>18.991</v>
      </c>
    </row>
    <row r="244" spans="2:3" x14ac:dyDescent="0.2">
      <c r="B244" s="6">
        <v>19.966000000000001</v>
      </c>
      <c r="C244" s="7">
        <v>19.443999999999999</v>
      </c>
    </row>
    <row r="245" spans="2:3" x14ac:dyDescent="0.2">
      <c r="B245" s="6">
        <v>25.693999999999999</v>
      </c>
      <c r="C245" s="7">
        <v>24.943999999999999</v>
      </c>
    </row>
    <row r="246" spans="2:3" x14ac:dyDescent="0.2">
      <c r="B246" s="6">
        <v>25.303999999999998</v>
      </c>
      <c r="C246" s="7">
        <v>22.167000000000002</v>
      </c>
    </row>
    <row r="247" spans="2:3" x14ac:dyDescent="0.2">
      <c r="B247" s="6">
        <v>23.667000000000002</v>
      </c>
      <c r="C247" s="7">
        <v>22.024000000000001</v>
      </c>
    </row>
    <row r="248" spans="2:3" x14ac:dyDescent="0.2">
      <c r="B248" s="6">
        <v>26.302</v>
      </c>
      <c r="C248" s="7">
        <v>23.838000000000001</v>
      </c>
    </row>
    <row r="249" spans="2:3" x14ac:dyDescent="0.2">
      <c r="B249" s="6">
        <v>19.513000000000002</v>
      </c>
      <c r="C249" s="7">
        <v>19.213999999999999</v>
      </c>
    </row>
    <row r="250" spans="2:3" x14ac:dyDescent="0.2">
      <c r="B250" s="6">
        <v>21.776</v>
      </c>
      <c r="C250" s="7">
        <v>24.504000000000001</v>
      </c>
    </row>
    <row r="251" spans="2:3" x14ac:dyDescent="0.2">
      <c r="B251" s="6">
        <v>23.356000000000002</v>
      </c>
      <c r="C251" s="7">
        <v>27.004000000000001</v>
      </c>
    </row>
    <row r="252" spans="2:3" x14ac:dyDescent="0.2">
      <c r="B252" s="6">
        <v>22.036000000000001</v>
      </c>
      <c r="C252" s="7">
        <v>22.911000000000001</v>
      </c>
    </row>
    <row r="253" spans="2:3" x14ac:dyDescent="0.2">
      <c r="B253" s="6">
        <v>26.712</v>
      </c>
      <c r="C253" s="7">
        <v>24.852</v>
      </c>
    </row>
    <row r="254" spans="2:3" x14ac:dyDescent="0.2">
      <c r="B254" s="6">
        <v>25.056999999999999</v>
      </c>
      <c r="C254" s="7">
        <v>21.611999999999998</v>
      </c>
    </row>
    <row r="255" spans="2:3" x14ac:dyDescent="0.2">
      <c r="B255" s="6">
        <v>25.061</v>
      </c>
      <c r="C255" s="7">
        <v>24.972000000000001</v>
      </c>
    </row>
    <row r="256" spans="2:3" x14ac:dyDescent="0.2">
      <c r="B256" s="6">
        <v>26.576000000000001</v>
      </c>
      <c r="C256" s="7">
        <v>21.963999999999999</v>
      </c>
    </row>
    <row r="257" spans="2:3" x14ac:dyDescent="0.2">
      <c r="B257" s="6">
        <v>23.565000000000001</v>
      </c>
      <c r="C257" s="7">
        <v>20.347000000000001</v>
      </c>
    </row>
    <row r="258" spans="2:3" x14ac:dyDescent="0.2">
      <c r="B258" s="6">
        <v>23.957000000000001</v>
      </c>
      <c r="C258" s="7">
        <v>22.495999999999999</v>
      </c>
    </row>
    <row r="259" spans="2:3" x14ac:dyDescent="0.2">
      <c r="B259" s="6">
        <v>22.701000000000001</v>
      </c>
      <c r="C259" s="7">
        <v>23.170999999999999</v>
      </c>
    </row>
    <row r="260" spans="2:3" x14ac:dyDescent="0.2">
      <c r="B260" s="6">
        <v>24.193999999999999</v>
      </c>
      <c r="C260" s="7">
        <v>24.675999999999998</v>
      </c>
    </row>
    <row r="261" spans="2:3" x14ac:dyDescent="0.2">
      <c r="B261" s="6">
        <v>23.555</v>
      </c>
      <c r="C261" s="7">
        <v>24.516999999999999</v>
      </c>
    </row>
    <row r="262" spans="2:3" x14ac:dyDescent="0.2">
      <c r="B262" s="6">
        <v>23.5</v>
      </c>
      <c r="C262" s="7">
        <v>22.829000000000001</v>
      </c>
    </row>
    <row r="263" spans="2:3" x14ac:dyDescent="0.2">
      <c r="B263" s="6">
        <v>20.768000000000001</v>
      </c>
      <c r="C263" s="7">
        <v>21.643999999999998</v>
      </c>
    </row>
    <row r="264" spans="2:3" x14ac:dyDescent="0.2">
      <c r="B264" s="6">
        <v>22.725000000000001</v>
      </c>
      <c r="C264" s="7">
        <v>24.2</v>
      </c>
    </row>
    <row r="265" spans="2:3" x14ac:dyDescent="0.2">
      <c r="B265" s="6">
        <v>24.364999999999998</v>
      </c>
      <c r="C265" s="7">
        <v>20.667000000000002</v>
      </c>
    </row>
    <row r="266" spans="2:3" x14ac:dyDescent="0.2">
      <c r="B266" s="6">
        <v>20.803000000000001</v>
      </c>
      <c r="C266" s="7">
        <v>22.030999999999999</v>
      </c>
    </row>
    <row r="267" spans="2:3" x14ac:dyDescent="0.2">
      <c r="B267" s="6">
        <v>21.344000000000001</v>
      </c>
      <c r="C267" s="7">
        <v>20.670999999999999</v>
      </c>
    </row>
    <row r="268" spans="2:3" x14ac:dyDescent="0.2">
      <c r="B268" s="6">
        <v>24.946999999999999</v>
      </c>
      <c r="C268" s="7">
        <v>22.83</v>
      </c>
    </row>
    <row r="269" spans="2:3" x14ac:dyDescent="0.2">
      <c r="B269" s="6">
        <v>25.286000000000001</v>
      </c>
      <c r="C269" s="7">
        <v>20.262</v>
      </c>
    </row>
    <row r="270" spans="2:3" x14ac:dyDescent="0.2">
      <c r="B270" s="6">
        <v>20.568999999999999</v>
      </c>
      <c r="C270" s="7">
        <v>26.08</v>
      </c>
    </row>
    <row r="271" spans="2:3" x14ac:dyDescent="0.2">
      <c r="B271" s="6">
        <v>22.95</v>
      </c>
      <c r="C271" s="7">
        <v>22.757000000000001</v>
      </c>
    </row>
    <row r="272" spans="2:3" x14ac:dyDescent="0.2">
      <c r="B272" s="6">
        <v>24.061</v>
      </c>
      <c r="C272" s="7">
        <v>22.942</v>
      </c>
    </row>
    <row r="273" spans="2:3" x14ac:dyDescent="0.2">
      <c r="B273" s="6">
        <v>21.067</v>
      </c>
      <c r="C273" s="7">
        <v>22.835000000000001</v>
      </c>
    </row>
    <row r="274" spans="2:3" x14ac:dyDescent="0.2">
      <c r="B274" s="6">
        <v>23.186</v>
      </c>
      <c r="C274" s="7">
        <v>23.411000000000001</v>
      </c>
    </row>
    <row r="275" spans="2:3" x14ac:dyDescent="0.2">
      <c r="B275" s="6">
        <v>21.556000000000001</v>
      </c>
      <c r="C275" s="7">
        <v>21.946999999999999</v>
      </c>
    </row>
    <row r="276" spans="2:3" x14ac:dyDescent="0.2">
      <c r="B276" s="6">
        <v>26.724</v>
      </c>
      <c r="C276" s="7">
        <v>19.324000000000002</v>
      </c>
    </row>
    <row r="277" spans="2:3" x14ac:dyDescent="0.2">
      <c r="B277" s="6">
        <v>18.911000000000001</v>
      </c>
      <c r="C277" s="7">
        <v>18.977</v>
      </c>
    </row>
    <row r="278" spans="2:3" x14ac:dyDescent="0.2">
      <c r="B278" s="6">
        <v>23.870999999999999</v>
      </c>
      <c r="C278" s="7">
        <v>22.283000000000001</v>
      </c>
    </row>
    <row r="279" spans="2:3" x14ac:dyDescent="0.2">
      <c r="B279" s="6">
        <v>24.960999999999999</v>
      </c>
      <c r="C279" s="7">
        <v>20.706</v>
      </c>
    </row>
    <row r="280" spans="2:3" x14ac:dyDescent="0.2">
      <c r="B280" s="6">
        <v>20.358000000000001</v>
      </c>
      <c r="C280" s="7">
        <v>28.991</v>
      </c>
    </row>
    <row r="281" spans="2:3" x14ac:dyDescent="0.2">
      <c r="B281" s="6">
        <v>22.675999999999998</v>
      </c>
      <c r="C281" s="7">
        <v>16.239999999999998</v>
      </c>
    </row>
    <row r="282" spans="2:3" x14ac:dyDescent="0.2">
      <c r="B282" s="6">
        <v>26.132999999999999</v>
      </c>
      <c r="C282" s="7">
        <v>22.335999999999999</v>
      </c>
    </row>
    <row r="283" spans="2:3" x14ac:dyDescent="0.2">
      <c r="B283" s="6">
        <v>21.82</v>
      </c>
      <c r="C283" s="7">
        <v>17.963999999999999</v>
      </c>
    </row>
    <row r="284" spans="2:3" x14ac:dyDescent="0.2">
      <c r="B284" s="6"/>
      <c r="C284" s="7">
        <v>19.469000000000001</v>
      </c>
    </row>
    <row r="285" spans="2:3" x14ac:dyDescent="0.2">
      <c r="B285" s="6"/>
      <c r="C285" s="7">
        <v>24.343</v>
      </c>
    </row>
    <row r="286" spans="2:3" x14ac:dyDescent="0.2">
      <c r="B286" s="6"/>
      <c r="C286" s="7">
        <v>20.152999999999999</v>
      </c>
    </row>
    <row r="287" spans="2:3" x14ac:dyDescent="0.2">
      <c r="B287" s="6"/>
      <c r="C287" s="7">
        <v>24.907</v>
      </c>
    </row>
    <row r="288" spans="2:3" x14ac:dyDescent="0.2">
      <c r="B288" s="6"/>
      <c r="C288" s="7">
        <v>20.631</v>
      </c>
    </row>
    <row r="289" spans="2:3" x14ac:dyDescent="0.2">
      <c r="B289" s="6"/>
      <c r="C289" s="7">
        <v>20.452000000000002</v>
      </c>
    </row>
    <row r="290" spans="2:3" x14ac:dyDescent="0.2">
      <c r="B290" s="6"/>
      <c r="C290" s="7">
        <v>25.012</v>
      </c>
    </row>
    <row r="291" spans="2:3" x14ac:dyDescent="0.2">
      <c r="B291" s="6"/>
      <c r="C291" s="7">
        <v>22.725999999999999</v>
      </c>
    </row>
    <row r="292" spans="2:3" x14ac:dyDescent="0.2">
      <c r="B292" s="6"/>
      <c r="C292" s="7">
        <v>23.338000000000001</v>
      </c>
    </row>
    <row r="293" spans="2:3" x14ac:dyDescent="0.2">
      <c r="B293" s="6"/>
      <c r="C293" s="7">
        <v>23.056000000000001</v>
      </c>
    </row>
    <row r="294" spans="2:3" x14ac:dyDescent="0.2">
      <c r="B294" s="6"/>
      <c r="C294" s="7">
        <v>24.393000000000001</v>
      </c>
    </row>
    <row r="295" spans="2:3" x14ac:dyDescent="0.2">
      <c r="B295" s="6"/>
      <c r="C295" s="7">
        <v>25.645</v>
      </c>
    </row>
    <row r="296" spans="2:3" x14ac:dyDescent="0.2">
      <c r="B296" s="6"/>
      <c r="C296" s="7">
        <v>23.446999999999999</v>
      </c>
    </row>
    <row r="297" spans="2:3" x14ac:dyDescent="0.2">
      <c r="B297" s="6"/>
      <c r="C297" s="7">
        <v>24.806999999999999</v>
      </c>
    </row>
    <row r="298" spans="2:3" x14ac:dyDescent="0.2">
      <c r="B298" s="6"/>
      <c r="C298" s="7">
        <v>27.268999999999998</v>
      </c>
    </row>
    <row r="299" spans="2:3" x14ac:dyDescent="0.2">
      <c r="B299" s="6"/>
      <c r="C299" s="7">
        <v>22.343</v>
      </c>
    </row>
    <row r="300" spans="2:3" x14ac:dyDescent="0.2">
      <c r="B300" s="6"/>
      <c r="C300" s="7">
        <v>21.547000000000001</v>
      </c>
    </row>
    <row r="301" spans="2:3" x14ac:dyDescent="0.2">
      <c r="B301" s="6"/>
      <c r="C301" s="7">
        <v>21.57</v>
      </c>
    </row>
    <row r="302" spans="2:3" x14ac:dyDescent="0.2">
      <c r="B302" s="6"/>
      <c r="C302" s="7">
        <v>23.553000000000001</v>
      </c>
    </row>
    <row r="303" spans="2:3" x14ac:dyDescent="0.2">
      <c r="B303" s="6"/>
      <c r="C303" s="7">
        <v>19.977</v>
      </c>
    </row>
    <row r="304" spans="2:3" x14ac:dyDescent="0.2">
      <c r="B304" s="6"/>
      <c r="C304" s="7">
        <v>24.286000000000001</v>
      </c>
    </row>
    <row r="305" spans="2:3" x14ac:dyDescent="0.2">
      <c r="B305" s="6"/>
      <c r="C305" s="7">
        <v>22.364999999999998</v>
      </c>
    </row>
    <row r="306" spans="2:3" x14ac:dyDescent="0.2">
      <c r="B306" s="6"/>
      <c r="C306" s="7">
        <v>21.016999999999999</v>
      </c>
    </row>
    <row r="307" spans="2:3" x14ac:dyDescent="0.2">
      <c r="B307" s="6"/>
      <c r="C307" s="7">
        <v>17.901</v>
      </c>
    </row>
    <row r="308" spans="2:3" x14ac:dyDescent="0.2">
      <c r="B308" s="6"/>
      <c r="C308" s="7">
        <v>22.782</v>
      </c>
    </row>
    <row r="309" spans="2:3" ht="17" thickBot="1" x14ac:dyDescent="0.25">
      <c r="B309" s="8"/>
      <c r="C309" s="10">
        <v>22.113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Figure 1A</vt:lpstr>
      <vt:lpstr>Figure 1C</vt:lpstr>
      <vt:lpstr>Figure 2C</vt:lpstr>
      <vt:lpstr>Figure 4B</vt:lpstr>
      <vt:lpstr>Figure 4C</vt:lpstr>
      <vt:lpstr>Figure 5B</vt:lpstr>
      <vt:lpstr>Figure 5C</vt:lpstr>
      <vt:lpstr>Supplementary figure 1</vt:lpstr>
      <vt:lpstr>Supplementary figue 4B</vt:lpstr>
      <vt:lpstr>Supplementary 4C</vt:lpstr>
      <vt:lpstr>Supplementary figure 6A</vt:lpstr>
      <vt:lpstr>Supplementary figure 7D</vt:lpstr>
      <vt:lpstr>Supplementary 8A</vt:lpstr>
      <vt:lpstr>Supplementary 8B</vt:lpstr>
      <vt:lpstr>Supplementary 8C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Briggs</dc:creator>
  <cp:lastModifiedBy>Emma Briggs</cp:lastModifiedBy>
  <dcterms:created xsi:type="dcterms:W3CDTF">2025-09-15T13:47:25Z</dcterms:created>
  <dcterms:modified xsi:type="dcterms:W3CDTF">2025-09-19T08:53:15Z</dcterms:modified>
</cp:coreProperties>
</file>