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0" documentId="13_ncr:1_{1DEEEE07-C731-41ED-AB85-AF6058E4AC9F}" xr6:coauthVersionLast="47" xr6:coauthVersionMax="47" xr10:uidLastSave="{00000000-0000-0000-0000-000000000000}"/>
  <bookViews>
    <workbookView xWindow="-108" yWindow="-108" windowWidth="23256" windowHeight="12576" firstSheet="7" activeTab="10" xr2:uid="{00000000-000D-0000-FFFF-FFFF00000000}"/>
  </bookViews>
  <sheets>
    <sheet name="Figure.1" sheetId="1" r:id="rId1"/>
    <sheet name="Figure.2" sheetId="2" r:id="rId2"/>
    <sheet name="Figure.3" sheetId="3" r:id="rId3"/>
    <sheet name="Figure.4" sheetId="4" r:id="rId4"/>
    <sheet name="Figure.5" sheetId="5" r:id="rId5"/>
    <sheet name="Figure.6" sheetId="6" r:id="rId6"/>
    <sheet name="Figure.7" sheetId="8" r:id="rId7"/>
    <sheet name="Supplementary Figure 1" sheetId="9" r:id="rId8"/>
    <sheet name="Supplementary Figure 3" sheetId="11" r:id="rId9"/>
    <sheet name="Supplementary Figure 4" sheetId="20" r:id="rId10"/>
    <sheet name="Supplementary Figure 6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" i="5" l="1"/>
  <c r="H8" i="5"/>
  <c r="H7" i="5"/>
  <c r="H6" i="5"/>
  <c r="H5" i="5"/>
  <c r="H4" i="5"/>
  <c r="X17" i="5"/>
  <c r="W17" i="5"/>
  <c r="V17" i="5"/>
  <c r="U17" i="5"/>
  <c r="T17" i="5"/>
  <c r="S17" i="5"/>
  <c r="X16" i="5"/>
  <c r="W16" i="5"/>
  <c r="V16" i="5"/>
  <c r="U16" i="5"/>
  <c r="T16" i="5"/>
  <c r="S16" i="5"/>
  <c r="X15" i="5"/>
  <c r="W15" i="5"/>
  <c r="V15" i="5"/>
  <c r="U15" i="5"/>
  <c r="T15" i="5"/>
  <c r="S15" i="5"/>
  <c r="X31" i="5"/>
  <c r="W31" i="5"/>
  <c r="V31" i="5"/>
  <c r="U31" i="5"/>
  <c r="T31" i="5"/>
  <c r="S31" i="5"/>
  <c r="X30" i="5"/>
  <c r="W30" i="5"/>
  <c r="V30" i="5"/>
  <c r="U30" i="5"/>
  <c r="T30" i="5"/>
  <c r="S30" i="5"/>
  <c r="X29" i="5"/>
  <c r="W29" i="5"/>
  <c r="V29" i="5"/>
  <c r="U29" i="5"/>
  <c r="T29" i="5"/>
  <c r="S29" i="5"/>
  <c r="X25" i="5"/>
  <c r="X24" i="5"/>
  <c r="X23" i="5"/>
  <c r="X22" i="5"/>
  <c r="W23" i="5"/>
  <c r="W24" i="5"/>
  <c r="W25" i="5"/>
  <c r="W22" i="5"/>
  <c r="U22" i="5"/>
  <c r="V23" i="5"/>
  <c r="V24" i="5"/>
  <c r="V25" i="5"/>
  <c r="V22" i="5"/>
  <c r="U23" i="5"/>
  <c r="U24" i="5"/>
  <c r="U25" i="5"/>
  <c r="T23" i="5"/>
  <c r="T24" i="5"/>
  <c r="T25" i="5"/>
  <c r="T22" i="5"/>
  <c r="S23" i="5"/>
  <c r="S25" i="5"/>
  <c r="S24" i="5"/>
  <c r="S22" i="5"/>
  <c r="D30" i="20"/>
  <c r="C26" i="20" l="1"/>
  <c r="C25" i="20"/>
  <c r="C24" i="20"/>
  <c r="C23" i="20"/>
  <c r="C22" i="20"/>
  <c r="C21" i="20"/>
  <c r="F26" i="2" l="1"/>
  <c r="F25" i="2"/>
  <c r="F24" i="2"/>
  <c r="F16" i="2"/>
  <c r="F15" i="2"/>
  <c r="F14" i="2"/>
  <c r="F6" i="2"/>
  <c r="F5" i="2"/>
  <c r="F4" i="2"/>
  <c r="D13" i="3"/>
  <c r="D4" i="3"/>
  <c r="I16" i="4"/>
  <c r="I20" i="4"/>
  <c r="I19" i="4"/>
  <c r="I18" i="4"/>
  <c r="I21" i="4"/>
  <c r="I17" i="4"/>
  <c r="H19" i="8"/>
  <c r="H18" i="8"/>
  <c r="H17" i="8"/>
  <c r="H16" i="8"/>
  <c r="H15" i="8"/>
  <c r="H29" i="8"/>
  <c r="H28" i="8"/>
  <c r="H27" i="8"/>
  <c r="H26" i="8"/>
  <c r="H25" i="8"/>
  <c r="E11" i="14"/>
  <c r="E4" i="14"/>
  <c r="E4" i="8"/>
  <c r="E4" i="6"/>
  <c r="E11" i="6"/>
  <c r="E10" i="8" l="1"/>
  <c r="E27" i="4"/>
  <c r="I4" i="11"/>
  <c r="I6" i="11"/>
  <c r="I5" i="11"/>
</calcChain>
</file>

<file path=xl/sharedStrings.xml><?xml version="1.0" encoding="utf-8"?>
<sst xmlns="http://schemas.openxmlformats.org/spreadsheetml/2006/main" count="301" uniqueCount="130">
  <si>
    <t>P value</t>
  </si>
  <si>
    <t>2^-(Delta Delta CT)</t>
  </si>
  <si>
    <t>Fig.6e</t>
  </si>
  <si>
    <t>Fig.6f</t>
  </si>
  <si>
    <t>Supplementary Fig.1e</t>
    <phoneticPr fontId="6" type="noConversion"/>
  </si>
  <si>
    <t>Fig.1e</t>
  </si>
  <si>
    <t>Fig.1f</t>
  </si>
  <si>
    <t>Fig.1g</t>
  </si>
  <si>
    <t>Fig.1h</t>
  </si>
  <si>
    <t>Supplementary Fig.1c</t>
  </si>
  <si>
    <t>Supplementary Fig.1d</t>
  </si>
  <si>
    <t>Supplementary Fig.1f</t>
  </si>
  <si>
    <t>Fig.2g</t>
  </si>
  <si>
    <t>Fig.2h</t>
  </si>
  <si>
    <t>Fig.2i</t>
  </si>
  <si>
    <t>Fig.3b</t>
  </si>
  <si>
    <t>Fig.3h</t>
  </si>
  <si>
    <t>Supplementary Fig.3d</t>
  </si>
  <si>
    <t>Supplementary Fig.4b</t>
  </si>
  <si>
    <t>Supplementary Fig.4c</t>
  </si>
  <si>
    <t>Fig.4b</t>
  </si>
  <si>
    <t>Fig.4d</t>
  </si>
  <si>
    <t>Fig.4f</t>
  </si>
  <si>
    <t>Fig.5c</t>
  </si>
  <si>
    <t>Fig.5d</t>
  </si>
  <si>
    <t>Fig.5e</t>
  </si>
  <si>
    <t>Fig.5f</t>
  </si>
  <si>
    <t>Fig.7f</t>
  </si>
  <si>
    <t>Fig.7d</t>
  </si>
  <si>
    <t>Fig.7b</t>
  </si>
  <si>
    <t>Supplementary Fig.6e</t>
  </si>
  <si>
    <t>Supplementary Fig.6g</t>
  </si>
  <si>
    <t xml:space="preserve">Weight of deciduoma </t>
  </si>
  <si>
    <t>4 Days</t>
  </si>
  <si>
    <t>6 Days</t>
  </si>
  <si>
    <t>10 Days</t>
  </si>
  <si>
    <t>Untreated</t>
  </si>
  <si>
    <t>Oil</t>
  </si>
  <si>
    <t>Days after oil injection</t>
  </si>
  <si>
    <t>Untreated vs Oil</t>
  </si>
  <si>
    <t>Fig.4g</t>
  </si>
  <si>
    <t>ICI</t>
  </si>
  <si>
    <t>Control</t>
  </si>
  <si>
    <t>Mouse-1</t>
  </si>
  <si>
    <t>Mouse-2</t>
  </si>
  <si>
    <t>Mouse-3</t>
  </si>
  <si>
    <t>Tomato+ cells/ total epithelial cells in Nestin-creER; Rosa-Tomato uteri</t>
  </si>
  <si>
    <t>P value (ICI vs Control)</t>
  </si>
  <si>
    <t>Ki67+Venus+ cell number per 1mm^2 uterus</t>
  </si>
  <si>
    <t>Diestrus</t>
  </si>
  <si>
    <t>Estrus</t>
  </si>
  <si>
    <t>E2</t>
  </si>
  <si>
    <t>P value (control vs E2)</t>
  </si>
  <si>
    <t>P value (diestrus vs estrus)</t>
  </si>
  <si>
    <t>Tomato+ ERα+ cells/ Tomato+ cells (100%)</t>
  </si>
  <si>
    <t>Tomato+ PGR+ cells/ Tomato+ cells (100%)</t>
  </si>
  <si>
    <t>Ki67+Tomato+ cell number per 1mm^2 uterus</t>
  </si>
  <si>
    <t>Rbpj-flox/+</t>
  </si>
  <si>
    <t>Rbpj-flox/flox</t>
  </si>
  <si>
    <t>Mouse-4</t>
  </si>
  <si>
    <t>P value (Rbpj-flox/+ vs Rbpj-flox/flox)</t>
  </si>
  <si>
    <t>control</t>
  </si>
  <si>
    <t>Ki67+ cell / total cells (100%)</t>
  </si>
  <si>
    <t xml:space="preserve">P value </t>
  </si>
  <si>
    <t>Control vs DAPT</t>
  </si>
  <si>
    <t>DAPT</t>
  </si>
  <si>
    <t>E2+DLL4</t>
  </si>
  <si>
    <t>DLL4</t>
  </si>
  <si>
    <t>Control vs DLL4</t>
  </si>
  <si>
    <t>Control vs E2</t>
  </si>
  <si>
    <t>Control vs E2+DLL4</t>
  </si>
  <si>
    <t>E2 vs E2+DLL4</t>
  </si>
  <si>
    <t>CBF+ cell / total cells (100%)</t>
  </si>
  <si>
    <t>P4</t>
  </si>
  <si>
    <t>E2+ICI</t>
  </si>
  <si>
    <t>PPT</t>
  </si>
  <si>
    <t>DPN</t>
  </si>
  <si>
    <t>Oil vs E2</t>
  </si>
  <si>
    <t>E2 vs E2+ICI</t>
  </si>
  <si>
    <t>Oil vs DPN</t>
  </si>
  <si>
    <t>Oil vs PPT</t>
  </si>
  <si>
    <t>Oil vs E2+ICI</t>
  </si>
  <si>
    <t>Oil vs P4</t>
  </si>
  <si>
    <t>Mouse-5</t>
  </si>
  <si>
    <t>Mouse-6</t>
  </si>
  <si>
    <t>Mouse-7</t>
  </si>
  <si>
    <t>Tomato+ cells/ Nestin+ cells (100%)</t>
  </si>
  <si>
    <t>Tomato+ NG2+ cells/ Tomato+ cells (100%)</t>
  </si>
  <si>
    <t>Tomato+ cells/ total epithelial cells (100%)</t>
  </si>
  <si>
    <t>2 days</t>
  </si>
  <si>
    <t>2 months</t>
  </si>
  <si>
    <t>P value (2 days vs 2 months)</t>
  </si>
  <si>
    <t>10 days</t>
  </si>
  <si>
    <t>1 month</t>
  </si>
  <si>
    <t>4 months</t>
  </si>
  <si>
    <t>Tomato+ cell / total cells (100%)</t>
  </si>
  <si>
    <t>1 month vs 2 months</t>
  </si>
  <si>
    <t>1 month vs 4 months</t>
  </si>
  <si>
    <t>2 month vs 4 months</t>
  </si>
  <si>
    <t>Tomato+ NG2+ cell / Tomato cells (100%)</t>
  </si>
  <si>
    <t>Tomato+ CK+ cell / total epithelial cells (100%)</t>
  </si>
  <si>
    <t xml:space="preserve">day1 </t>
  </si>
  <si>
    <t>day2</t>
  </si>
  <si>
    <t>day4</t>
  </si>
  <si>
    <t>day3</t>
  </si>
  <si>
    <t>day5</t>
  </si>
  <si>
    <t>day6</t>
  </si>
  <si>
    <t xml:space="preserve">Organoid from whole endometrial cells vs organoid from tomato+ cells </t>
  </si>
  <si>
    <t>Tomato+ cells/ total cells (100%)</t>
  </si>
  <si>
    <t>Tomato+ EpCAM+ cells/ total cells (100%)</t>
  </si>
  <si>
    <t>Number of organoids on day 6</t>
  </si>
  <si>
    <t>Control (Organoid from whole endometrial cells)</t>
  </si>
  <si>
    <t>Tomato+ (Organoid from Tomato+ cells)</t>
  </si>
  <si>
    <t xml:space="preserve">Tomato+ </t>
  </si>
  <si>
    <t>P value (control vs tomato)</t>
  </si>
  <si>
    <t>Tomato+ CDH1+ cells/ Tomato+ cells (100%)</t>
  </si>
  <si>
    <t>Nestin+ cells/ Total cells (100%)</t>
  </si>
  <si>
    <t>Notch1</t>
  </si>
  <si>
    <t>Notch2</t>
  </si>
  <si>
    <t>Notch3</t>
  </si>
  <si>
    <t>Notch4</t>
  </si>
  <si>
    <t>Target genes</t>
  </si>
  <si>
    <t>PPT vs DPN</t>
  </si>
  <si>
    <t>Dll1</t>
  </si>
  <si>
    <t>Dll4</t>
  </si>
  <si>
    <t>Jagged2</t>
  </si>
  <si>
    <t>Hes1</t>
  </si>
  <si>
    <t>Hes5</t>
  </si>
  <si>
    <t>Hey2</t>
  </si>
  <si>
    <t>Venus+ cell number per 1mm^2 uterus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</si>
</sst>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2" fillId="0" borderId="0" xfId="0" applyFont="1"/>
    <xf numFmtId="0" fontId="0" fillId="0" borderId="3" xfId="0" applyBorder="1"/>
    <xf numFmtId="0" fontId="0" fillId="0" borderId="1" xfId="0" applyBorder="1" applyAlignment="1">
      <alignment horizontal="center"/>
    </xf>
    <xf numFmtId="0" fontId="7" fillId="0" borderId="0" xfId="0" applyFont="1"/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7" xfId="0" applyFont="1" applyBorder="1"/>
    <xf numFmtId="0" fontId="0" fillId="0" borderId="7" xfId="0" applyBorder="1"/>
    <xf numFmtId="0" fontId="4" fillId="0" borderId="1" xfId="0" applyFont="1" applyBorder="1"/>
    <xf numFmtId="0" fontId="7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7" xfId="0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10" fillId="0" borderId="1" xfId="0" applyNumberFormat="1" applyFont="1" applyBorder="1"/>
    <xf numFmtId="165" fontId="8" fillId="0" borderId="1" xfId="0" applyNumberFormat="1" applyFont="1" applyBorder="1"/>
    <xf numFmtId="0" fontId="0" fillId="0" borderId="0" xfId="0" applyAlignment="1">
      <alignment vertical="center"/>
    </xf>
    <xf numFmtId="0" fontId="5" fillId="0" borderId="0" xfId="0" applyFont="1"/>
    <xf numFmtId="0" fontId="3" fillId="0" borderId="0" xfId="0" applyFont="1"/>
    <xf numFmtId="0" fontId="1" fillId="0" borderId="0" xfId="0" applyFont="1"/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9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9" fillId="0" borderId="9" xfId="0" applyFont="1" applyBorder="1" applyAlignment="1">
      <alignment horizontal="center" wrapText="1"/>
    </xf>
    <xf numFmtId="0" fontId="9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0"/>
  <sheetViews>
    <sheetView topLeftCell="A10" workbookViewId="0">
      <selection activeCell="I17" sqref="I17"/>
    </sheetView>
  </sheetViews>
  <sheetFormatPr defaultColWidth="8.77734375" defaultRowHeight="14.4"/>
  <cols>
    <col min="1" max="1" width="12.44140625" customWidth="1"/>
    <col min="2" max="2" width="12.109375" customWidth="1"/>
    <col min="12" max="12" width="29.6640625" customWidth="1"/>
    <col min="13" max="13" width="29.44140625" customWidth="1"/>
    <col min="14" max="14" width="30.109375" customWidth="1"/>
    <col min="15" max="15" width="29.33203125" customWidth="1"/>
    <col min="16" max="16" width="11" bestFit="1" customWidth="1"/>
  </cols>
  <sheetData>
    <row r="2" spans="1:4">
      <c r="A2" t="s">
        <v>5</v>
      </c>
      <c r="B2" s="37" t="s">
        <v>86</v>
      </c>
      <c r="C2" s="37"/>
      <c r="D2" s="37"/>
    </row>
    <row r="3" spans="1:4">
      <c r="B3" s="16" t="s">
        <v>43</v>
      </c>
      <c r="C3" s="19">
        <v>49.350649350649348</v>
      </c>
      <c r="D3" s="22"/>
    </row>
    <row r="4" spans="1:4">
      <c r="B4" s="16" t="s">
        <v>44</v>
      </c>
      <c r="C4" s="19">
        <v>55.769230769230774</v>
      </c>
      <c r="D4" s="22"/>
    </row>
    <row r="5" spans="1:4">
      <c r="B5" s="16" t="s">
        <v>45</v>
      </c>
      <c r="C5" s="19">
        <v>39.84375</v>
      </c>
      <c r="D5" s="22"/>
    </row>
    <row r="6" spans="1:4">
      <c r="B6" s="16" t="s">
        <v>59</v>
      </c>
      <c r="C6" s="19">
        <v>50.833333333333329</v>
      </c>
    </row>
    <row r="7" spans="1:4">
      <c r="B7" s="16" t="s">
        <v>83</v>
      </c>
      <c r="C7" s="19">
        <v>43.609022556390975</v>
      </c>
    </row>
    <row r="8" spans="1:4">
      <c r="B8" s="16" t="s">
        <v>84</v>
      </c>
      <c r="C8" s="19">
        <v>50.735294117647058</v>
      </c>
    </row>
    <row r="9" spans="1:4">
      <c r="B9" s="16" t="s">
        <v>85</v>
      </c>
      <c r="C9" s="19">
        <v>39.622641509433961</v>
      </c>
    </row>
    <row r="11" spans="1:4">
      <c r="A11" t="s">
        <v>6</v>
      </c>
      <c r="B11" s="37" t="s">
        <v>87</v>
      </c>
      <c r="C11" s="37"/>
      <c r="D11" s="37"/>
    </row>
    <row r="12" spans="1:4">
      <c r="B12" s="16" t="s">
        <v>43</v>
      </c>
      <c r="C12" s="19">
        <v>98.4</v>
      </c>
      <c r="D12" s="22"/>
    </row>
    <row r="13" spans="1:4">
      <c r="B13" s="16" t="s">
        <v>44</v>
      </c>
      <c r="C13" s="19">
        <v>98</v>
      </c>
      <c r="D13" s="22"/>
    </row>
    <row r="14" spans="1:4">
      <c r="B14" s="16" t="s">
        <v>45</v>
      </c>
      <c r="C14" s="19">
        <v>97.8</v>
      </c>
      <c r="D14" s="22"/>
    </row>
    <row r="15" spans="1:4">
      <c r="B15" s="16" t="s">
        <v>59</v>
      </c>
      <c r="C15" s="19">
        <v>97.8</v>
      </c>
    </row>
    <row r="16" spans="1:4">
      <c r="B16" s="16" t="s">
        <v>83</v>
      </c>
      <c r="C16" s="19">
        <v>98.3</v>
      </c>
    </row>
    <row r="17" spans="1:4">
      <c r="B17" s="16" t="s">
        <v>84</v>
      </c>
      <c r="C17" s="19">
        <v>97.9</v>
      </c>
    </row>
    <row r="18" spans="1:4">
      <c r="B18" s="16" t="s">
        <v>85</v>
      </c>
      <c r="C18" s="19">
        <v>97.8</v>
      </c>
    </row>
    <row r="21" spans="1:4" ht="15" customHeight="1">
      <c r="A21" t="s">
        <v>7</v>
      </c>
      <c r="B21" s="37" t="s">
        <v>109</v>
      </c>
      <c r="C21" s="37"/>
      <c r="D21" s="37"/>
    </row>
    <row r="22" spans="1:4">
      <c r="B22" s="16" t="s">
        <v>43</v>
      </c>
      <c r="C22" s="19">
        <v>0</v>
      </c>
      <c r="D22" s="22"/>
    </row>
    <row r="23" spans="1:4">
      <c r="B23" s="16" t="s">
        <v>44</v>
      </c>
      <c r="C23" s="19">
        <v>0</v>
      </c>
      <c r="D23" s="22"/>
    </row>
    <row r="24" spans="1:4">
      <c r="B24" s="16" t="s">
        <v>45</v>
      </c>
      <c r="C24" s="19">
        <v>0</v>
      </c>
      <c r="D24" s="22"/>
    </row>
    <row r="27" spans="1:4">
      <c r="A27" t="s">
        <v>8</v>
      </c>
      <c r="B27" s="37" t="s">
        <v>108</v>
      </c>
      <c r="C27" s="37"/>
      <c r="D27" s="37"/>
    </row>
    <row r="28" spans="1:4">
      <c r="B28" s="16" t="s">
        <v>43</v>
      </c>
      <c r="C28" s="19">
        <v>3.86</v>
      </c>
      <c r="D28" s="22"/>
    </row>
    <row r="29" spans="1:4">
      <c r="B29" s="16" t="s">
        <v>44</v>
      </c>
      <c r="C29" s="19">
        <v>2.89</v>
      </c>
      <c r="D29" s="22"/>
    </row>
    <row r="30" spans="1:4">
      <c r="B30" s="16" t="s">
        <v>45</v>
      </c>
      <c r="C30" s="19">
        <v>2.9</v>
      </c>
      <c r="D30" s="22"/>
    </row>
  </sheetData>
  <mergeCells count="4">
    <mergeCell ref="B27:D27"/>
    <mergeCell ref="B21:D21"/>
    <mergeCell ref="B2:D2"/>
    <mergeCell ref="B11:D11"/>
  </mergeCells>
  <phoneticPr fontId="6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49459-B53C-6B48-9D0A-EC5E92EE04DE}">
  <dimension ref="A3:BJ38"/>
  <sheetViews>
    <sheetView zoomScaleNormal="100" workbookViewId="0">
      <selection activeCell="D29" sqref="D29"/>
    </sheetView>
  </sheetViews>
  <sheetFormatPr defaultColWidth="11.44140625" defaultRowHeight="14.4"/>
  <cols>
    <col min="1" max="3" width="21.109375" customWidth="1"/>
    <col min="4" max="4" width="23.6640625" customWidth="1"/>
    <col min="11" max="11" width="30.6640625" customWidth="1"/>
    <col min="12" max="12" width="30.44140625" customWidth="1"/>
    <col min="13" max="13" width="31.33203125" customWidth="1"/>
  </cols>
  <sheetData>
    <row r="3" spans="1:62">
      <c r="A3" t="s">
        <v>18</v>
      </c>
      <c r="B3" s="3" t="s">
        <v>111</v>
      </c>
      <c r="P3" s="13"/>
    </row>
    <row r="4" spans="1:62">
      <c r="B4" s="1" t="s">
        <v>101</v>
      </c>
      <c r="C4" s="1">
        <v>30.942762700069586</v>
      </c>
      <c r="D4" s="1">
        <v>26.224321503131524</v>
      </c>
      <c r="E4" s="1">
        <v>22.773521224773834</v>
      </c>
      <c r="F4" s="1">
        <v>24.877453027139875</v>
      </c>
      <c r="G4" s="1">
        <v>20.572755741127349</v>
      </c>
      <c r="H4" s="1">
        <v>49.235525400139181</v>
      </c>
      <c r="I4" s="1">
        <v>50.071816283924846</v>
      </c>
      <c r="J4" s="1">
        <v>54.9223034098817</v>
      </c>
      <c r="K4" s="1">
        <v>36.488691718858739</v>
      </c>
      <c r="L4" s="1">
        <v>54.834272790535834</v>
      </c>
      <c r="M4" s="1">
        <v>43.082185107863602</v>
      </c>
      <c r="N4" s="1">
        <v>39.411308281141267</v>
      </c>
      <c r="O4" s="1">
        <v>59.843215031315246</v>
      </c>
      <c r="P4" s="1">
        <v>58.214648573416838</v>
      </c>
      <c r="Q4" s="1">
        <v>59.755184411969374</v>
      </c>
      <c r="R4" s="1">
        <v>18.57446068197634</v>
      </c>
      <c r="S4" s="1">
        <v>14.674704244954768</v>
      </c>
      <c r="T4" s="1">
        <v>54.78145441892832</v>
      </c>
      <c r="U4" s="1">
        <v>45.740709812108562</v>
      </c>
      <c r="V4" s="1">
        <v>35.080201809324983</v>
      </c>
      <c r="W4" s="1">
        <v>23.433750869867779</v>
      </c>
      <c r="X4" s="1">
        <v>60.679505915100911</v>
      </c>
      <c r="Y4" s="1">
        <v>30.432185107863607</v>
      </c>
      <c r="Z4" s="1">
        <v>42.386743215031316</v>
      </c>
      <c r="AA4" s="1">
        <v>23.979540709812106</v>
      </c>
      <c r="AB4" s="1">
        <v>34.499199721642306</v>
      </c>
      <c r="AC4" s="1">
        <v>52.043702157272094</v>
      </c>
      <c r="AD4" s="1">
        <v>32.536116910229644</v>
      </c>
      <c r="AE4" s="1">
        <v>27.976130828114126</v>
      </c>
      <c r="AF4" s="1">
        <v>36.796798886569242</v>
      </c>
      <c r="AG4" s="1">
        <v>41.409603340292271</v>
      </c>
      <c r="AH4" s="1">
        <v>46.013604732080729</v>
      </c>
      <c r="AI4" s="1">
        <v>42.413152400835074</v>
      </c>
      <c r="AJ4" s="1">
        <v>45.995998608211551</v>
      </c>
      <c r="AK4" s="1">
        <v>50.820076548364646</v>
      </c>
      <c r="AL4" s="1">
        <v>60.380201809324987</v>
      </c>
      <c r="AM4" s="1">
        <v>67.898016701461373</v>
      </c>
      <c r="AN4" s="1">
        <v>39.587369519832983</v>
      </c>
      <c r="AO4" s="1">
        <v>43.918475991649267</v>
      </c>
      <c r="AP4" s="1">
        <v>55.415274878218511</v>
      </c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</row>
    <row r="5" spans="1:62">
      <c r="B5" s="1" t="s">
        <v>102</v>
      </c>
      <c r="C5" s="1">
        <v>79.39481558803061</v>
      </c>
      <c r="D5" s="1">
        <v>72.722094641614476</v>
      </c>
      <c r="E5" s="1">
        <v>65.054627696590117</v>
      </c>
      <c r="F5" s="1">
        <v>59.948851774530269</v>
      </c>
      <c r="G5" s="1">
        <v>48.698538622129433</v>
      </c>
      <c r="H5" s="1">
        <v>64.596868475991641</v>
      </c>
      <c r="I5" s="1">
        <v>59.948851774530269</v>
      </c>
      <c r="J5" s="1">
        <v>92.14164926931106</v>
      </c>
      <c r="K5" s="1">
        <v>41.920180932498255</v>
      </c>
      <c r="L5" s="1">
        <v>68.250139178844819</v>
      </c>
      <c r="M5" s="1">
        <v>51.251426583159358</v>
      </c>
      <c r="N5" s="1">
        <v>59.755184411969374</v>
      </c>
      <c r="O5" s="1">
        <v>80.151878914405003</v>
      </c>
      <c r="P5" s="1">
        <v>67.721955462769671</v>
      </c>
      <c r="Q5" s="1">
        <v>59.403061934585949</v>
      </c>
      <c r="R5" s="1">
        <v>47.923869171885869</v>
      </c>
      <c r="S5" s="1">
        <v>49.393980514961726</v>
      </c>
      <c r="T5" s="1">
        <v>50.846485734168404</v>
      </c>
      <c r="U5" s="1">
        <v>68.302957550452334</v>
      </c>
      <c r="V5" s="1">
        <v>45.414996520528881</v>
      </c>
      <c r="W5" s="1">
        <v>42.448364648573417</v>
      </c>
      <c r="X5" s="1">
        <v>60.758733472512176</v>
      </c>
      <c r="Y5" s="1">
        <v>50.547181628392487</v>
      </c>
      <c r="Z5" s="1">
        <v>43.337473903966597</v>
      </c>
      <c r="AA5" s="1">
        <v>72.71329157967989</v>
      </c>
      <c r="AB5" s="1">
        <v>65.36273486430062</v>
      </c>
      <c r="AC5" s="1">
        <v>37.342588726513569</v>
      </c>
      <c r="AD5" s="1">
        <v>33.231558803061937</v>
      </c>
      <c r="AE5" s="1">
        <v>48.751356993736955</v>
      </c>
      <c r="AF5" s="1">
        <v>56.128322894919968</v>
      </c>
      <c r="AG5" s="1">
        <v>44.297007654836463</v>
      </c>
      <c r="AH5" s="1">
        <v>58.557967988865691</v>
      </c>
      <c r="AI5" s="1">
        <v>67.818789144050115</v>
      </c>
      <c r="AJ5" s="1">
        <v>36.77919276270007</v>
      </c>
      <c r="AK5" s="1">
        <v>36.189387613082808</v>
      </c>
      <c r="AL5" s="1">
        <v>33.046694502435628</v>
      </c>
      <c r="AM5" s="1">
        <v>38.504592901878915</v>
      </c>
      <c r="AN5" s="1">
        <v>51.990883785664579</v>
      </c>
      <c r="AO5" s="1">
        <v>42.765274878218506</v>
      </c>
      <c r="AP5" s="1">
        <v>68.382185107863606</v>
      </c>
      <c r="AQ5" s="1">
        <v>52.448643006263048</v>
      </c>
      <c r="AR5" s="1">
        <v>49.534829505915106</v>
      </c>
      <c r="AS5" s="1">
        <v>62.580967292971472</v>
      </c>
      <c r="AT5" s="1">
        <v>82.916040361865001</v>
      </c>
      <c r="AU5" s="1">
        <v>40.987056367432153</v>
      </c>
      <c r="AV5" s="1">
        <v>65.142658315935975</v>
      </c>
      <c r="AW5" s="1">
        <v>58.848469032707023</v>
      </c>
      <c r="AX5" s="1">
        <v>35.458733472512179</v>
      </c>
      <c r="AY5" s="1">
        <v>42.598016701461376</v>
      </c>
      <c r="AZ5" s="1">
        <v>35.194641614474598</v>
      </c>
      <c r="BA5" s="1"/>
      <c r="BB5" s="1"/>
      <c r="BC5" s="1"/>
      <c r="BD5" s="1"/>
      <c r="BE5" s="1"/>
      <c r="BF5" s="1"/>
      <c r="BG5" s="1"/>
      <c r="BH5" s="1"/>
      <c r="BI5" s="1"/>
      <c r="BJ5" s="1"/>
    </row>
    <row r="6" spans="1:62">
      <c r="B6" s="1" t="s">
        <v>104</v>
      </c>
      <c r="C6" s="1">
        <v>74.984481558803068</v>
      </c>
      <c r="D6" s="1">
        <v>59.587926235212244</v>
      </c>
      <c r="E6" s="1">
        <v>79.94940848990953</v>
      </c>
      <c r="F6" s="1">
        <v>68.901565762004168</v>
      </c>
      <c r="G6" s="1">
        <v>67.721955462769671</v>
      </c>
      <c r="H6" s="1">
        <v>69.834690327070277</v>
      </c>
      <c r="I6" s="1">
        <v>83.549860821155178</v>
      </c>
      <c r="J6" s="1">
        <v>75.759151009046633</v>
      </c>
      <c r="K6" s="1">
        <v>55.776200417536536</v>
      </c>
      <c r="L6" s="1">
        <v>51.436290883785666</v>
      </c>
      <c r="M6" s="1">
        <v>65.054627696590117</v>
      </c>
      <c r="N6" s="1">
        <v>69.007202505219212</v>
      </c>
      <c r="O6" s="1">
        <v>52.043702157272094</v>
      </c>
      <c r="P6" s="1">
        <v>75.44224077940153</v>
      </c>
      <c r="Q6" s="1">
        <v>75.44224077940153</v>
      </c>
      <c r="R6" s="1">
        <v>91.983194154488515</v>
      </c>
      <c r="S6" s="1">
        <v>64.059881697981908</v>
      </c>
      <c r="T6" s="1">
        <v>78.320842032011129</v>
      </c>
      <c r="U6" s="1">
        <v>59.966457898399447</v>
      </c>
      <c r="V6" s="1">
        <v>91.076478775226164</v>
      </c>
      <c r="W6" s="1">
        <v>55.626548364648571</v>
      </c>
      <c r="X6" s="1">
        <v>51.357063326374394</v>
      </c>
      <c r="Y6" s="1">
        <v>45.04526791927627</v>
      </c>
      <c r="Z6" s="1">
        <v>75.512665274878216</v>
      </c>
      <c r="AA6" s="1">
        <v>79.139526791927636</v>
      </c>
      <c r="AB6" s="1">
        <v>44.138552540013919</v>
      </c>
      <c r="AC6" s="1">
        <v>45.670285316631876</v>
      </c>
      <c r="AD6" s="1">
        <v>58.09140570633263</v>
      </c>
      <c r="AE6" s="1">
        <v>53.126478775226168</v>
      </c>
      <c r="AF6" s="1">
        <v>60.459429366736259</v>
      </c>
      <c r="AG6" s="1">
        <v>67.528288100208769</v>
      </c>
      <c r="AH6" s="1">
        <v>49.182707028531659</v>
      </c>
      <c r="AI6" s="1">
        <v>70.15160055671538</v>
      </c>
      <c r="AJ6" s="1">
        <v>78.532115518441188</v>
      </c>
      <c r="AK6" s="1">
        <v>71.234377174669447</v>
      </c>
      <c r="AL6" s="1">
        <v>41.90257480862909</v>
      </c>
      <c r="AM6" s="1">
        <v>58.751635351426579</v>
      </c>
      <c r="AN6" s="1">
        <v>49.6580723729993</v>
      </c>
      <c r="AO6" s="1">
        <v>57.660055671537926</v>
      </c>
      <c r="AP6" s="1">
        <v>48.9714335421016</v>
      </c>
      <c r="AQ6" s="1">
        <v>48.311203897007658</v>
      </c>
      <c r="AR6" s="1">
        <v>48.302400835073065</v>
      </c>
      <c r="AS6" s="1">
        <v>79.148329853862208</v>
      </c>
      <c r="AT6" s="1">
        <v>42.237091162143351</v>
      </c>
      <c r="AU6" s="1">
        <v>37.888378566457895</v>
      </c>
      <c r="AV6" s="1">
        <v>55.600139178844813</v>
      </c>
      <c r="AW6" s="1">
        <v>63.989457202505214</v>
      </c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</row>
    <row r="7" spans="1:62">
      <c r="B7" s="1" t="s">
        <v>103</v>
      </c>
      <c r="C7" s="1">
        <v>68.399791231732777</v>
      </c>
      <c r="D7" s="1">
        <v>88.365135699373695</v>
      </c>
      <c r="E7" s="1">
        <v>65.846903270702853</v>
      </c>
      <c r="F7" s="1">
        <v>49.534829505915106</v>
      </c>
      <c r="G7" s="1">
        <v>78.224008350730685</v>
      </c>
      <c r="H7" s="1">
        <v>74.306645789839948</v>
      </c>
      <c r="I7" s="1">
        <v>82.916040361865001</v>
      </c>
      <c r="J7" s="1">
        <v>97.018545581071677</v>
      </c>
      <c r="K7" s="1">
        <v>74.870041753653439</v>
      </c>
      <c r="L7" s="1">
        <v>70.054766875434936</v>
      </c>
      <c r="M7" s="1">
        <v>69.139248434237999</v>
      </c>
      <c r="N7" s="1">
        <v>74.922860125260954</v>
      </c>
      <c r="O7" s="1">
        <v>67.598712595685456</v>
      </c>
      <c r="P7" s="1">
        <v>61.894328462073766</v>
      </c>
      <c r="Q7" s="1">
        <v>58.601983298538613</v>
      </c>
      <c r="R7" s="1">
        <v>43.751217814892136</v>
      </c>
      <c r="S7" s="1">
        <v>64.552853166318712</v>
      </c>
      <c r="T7" s="1">
        <v>78.320842032011129</v>
      </c>
      <c r="U7" s="1">
        <v>87.264752957550442</v>
      </c>
      <c r="V7" s="1">
        <v>91.983194154488515</v>
      </c>
      <c r="W7" s="1">
        <v>89.324669450243562</v>
      </c>
      <c r="X7" s="1">
        <v>52.439839944328462</v>
      </c>
      <c r="Y7" s="1">
        <v>88.365135699373695</v>
      </c>
      <c r="Z7" s="1">
        <v>80.327940153096733</v>
      </c>
      <c r="AA7" s="1">
        <v>61.251704940848988</v>
      </c>
      <c r="AB7" s="1">
        <v>77.132428670842032</v>
      </c>
      <c r="AC7" s="1">
        <v>67.167362560890737</v>
      </c>
      <c r="AD7" s="1">
        <v>67.167362560890737</v>
      </c>
      <c r="AE7" s="1">
        <v>44.974843423799584</v>
      </c>
      <c r="AF7" s="1">
        <v>47.351670146137785</v>
      </c>
      <c r="AG7" s="1">
        <v>83.68190675017398</v>
      </c>
      <c r="AH7" s="1">
        <v>76.762700069589428</v>
      </c>
      <c r="AI7" s="1">
        <v>53.557828810020879</v>
      </c>
      <c r="AJ7" s="1">
        <v>76.789109255393186</v>
      </c>
      <c r="AK7" s="1">
        <v>58.487543493389005</v>
      </c>
      <c r="AL7" s="1">
        <v>52.078914405010437</v>
      </c>
      <c r="AM7" s="1">
        <v>63.628531663187196</v>
      </c>
      <c r="AN7" s="1">
        <v>84.218893528183713</v>
      </c>
      <c r="AO7" s="1">
        <v>73.980932498260273</v>
      </c>
      <c r="AP7" s="1">
        <v>45.661482254697283</v>
      </c>
      <c r="AQ7" s="1">
        <v>59.52630480167015</v>
      </c>
      <c r="AR7" s="1">
        <v>72.396381350034787</v>
      </c>
      <c r="AS7" s="1">
        <v>67.633924843423799</v>
      </c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</row>
    <row r="8" spans="1:62">
      <c r="B8" s="1" t="s">
        <v>105</v>
      </c>
      <c r="C8" s="1">
        <v>101.98347251217814</v>
      </c>
      <c r="D8" s="1">
        <v>106.77233820459291</v>
      </c>
      <c r="E8" s="1">
        <v>138.72745302713989</v>
      </c>
      <c r="F8" s="1">
        <v>100.89189283228949</v>
      </c>
      <c r="G8" s="1">
        <v>93.198016701461384</v>
      </c>
      <c r="H8" s="1">
        <v>80.776896311760623</v>
      </c>
      <c r="I8" s="1">
        <v>102.60848990953376</v>
      </c>
      <c r="J8" s="1">
        <v>78.628949199721632</v>
      </c>
      <c r="K8" s="1">
        <v>87.889770354906062</v>
      </c>
      <c r="L8" s="1">
        <v>127.21304801670145</v>
      </c>
      <c r="M8" s="1">
        <v>159.72275574112734</v>
      </c>
      <c r="N8" s="1">
        <v>98.118928322894917</v>
      </c>
      <c r="O8" s="1">
        <v>84.861517049408491</v>
      </c>
      <c r="P8" s="1">
        <v>90.909220598469034</v>
      </c>
      <c r="Q8" s="1">
        <v>87.924982602644391</v>
      </c>
      <c r="R8" s="1">
        <v>91.639874739039655</v>
      </c>
      <c r="S8" s="1">
        <v>147.60974251913709</v>
      </c>
      <c r="T8" s="1">
        <v>99.509812108559501</v>
      </c>
      <c r="U8" s="1">
        <v>102.13312456506611</v>
      </c>
      <c r="V8" s="1">
        <v>81.498747390396659</v>
      </c>
      <c r="W8" s="1">
        <v>87.863361169102305</v>
      </c>
      <c r="X8" s="1">
        <v>102.13312456506611</v>
      </c>
      <c r="Y8" s="1">
        <v>128.90323590814197</v>
      </c>
      <c r="Z8" s="1">
        <v>80.371955462769662</v>
      </c>
      <c r="AA8" s="1">
        <v>80.371955462769662</v>
      </c>
      <c r="AB8" s="1">
        <v>92.722651356993737</v>
      </c>
      <c r="AC8" s="1">
        <v>83.29457202505219</v>
      </c>
      <c r="AD8" s="1">
        <v>136.59711203897007</v>
      </c>
      <c r="AE8" s="1">
        <v>104.85327070285317</v>
      </c>
      <c r="AF8" s="1">
        <v>92.731454418928323</v>
      </c>
      <c r="AG8" s="1">
        <v>106.41141266527487</v>
      </c>
      <c r="AH8" s="1">
        <v>88.409151009046624</v>
      </c>
      <c r="AI8" s="1">
        <v>109.95904662491301</v>
      </c>
      <c r="AJ8" s="1">
        <v>133.69210160055673</v>
      </c>
      <c r="AK8" s="1">
        <v>87.502435629784273</v>
      </c>
      <c r="AL8" s="1">
        <v>97.564335421015997</v>
      </c>
      <c r="AM8" s="1">
        <v>117.56489213639527</v>
      </c>
      <c r="AN8" s="1">
        <v>157.24029227557412</v>
      </c>
      <c r="AO8" s="1">
        <v>81.533959638135002</v>
      </c>
      <c r="AP8" s="1">
        <v>78.197599164926928</v>
      </c>
      <c r="AQ8" s="1">
        <v>90.363430758524714</v>
      </c>
      <c r="AR8" s="1">
        <v>104.29867780097426</v>
      </c>
      <c r="AS8" s="1">
        <v>139.66057759220598</v>
      </c>
      <c r="AT8" s="1">
        <v>107.28291579679889</v>
      </c>
      <c r="AU8" s="1">
        <v>124.28162839248435</v>
      </c>
      <c r="AV8" s="1">
        <v>104.98531663187195</v>
      </c>
      <c r="AW8" s="1">
        <v>117.25678496868476</v>
      </c>
      <c r="AX8" s="1">
        <v>87.387995824634658</v>
      </c>
      <c r="AY8" s="1">
        <v>127.21304801670145</v>
      </c>
      <c r="AZ8" s="1">
        <v>159.72275574112734</v>
      </c>
      <c r="BA8" s="1">
        <v>89.315866388308976</v>
      </c>
      <c r="BB8" s="1">
        <v>87.889770354906062</v>
      </c>
      <c r="BC8" s="1">
        <v>127.21304801670145</v>
      </c>
      <c r="BD8" s="1">
        <v>159.72275574112734</v>
      </c>
      <c r="BE8" s="1">
        <v>83.29457202505219</v>
      </c>
      <c r="BF8" s="1">
        <v>136.59711203897007</v>
      </c>
      <c r="BG8" s="1">
        <v>84.606228253305503</v>
      </c>
      <c r="BH8" s="1">
        <v>74.966875434933883</v>
      </c>
      <c r="BI8" s="1">
        <v>82.211795407098123</v>
      </c>
      <c r="BJ8" s="1">
        <v>90.909220598469034</v>
      </c>
    </row>
    <row r="9" spans="1:62">
      <c r="B9" s="16" t="s">
        <v>106</v>
      </c>
      <c r="C9" s="1">
        <v>112.74961725817677</v>
      </c>
      <c r="D9" s="1">
        <v>120.98928322894919</v>
      </c>
      <c r="E9" s="1">
        <v>119.32550452331246</v>
      </c>
      <c r="F9" s="1">
        <v>111.1562630480167</v>
      </c>
      <c r="G9" s="1">
        <v>96.736847599164932</v>
      </c>
      <c r="H9" s="1">
        <v>99.10487125956854</v>
      </c>
      <c r="I9" s="1">
        <v>93.365274878218514</v>
      </c>
      <c r="J9" s="1">
        <v>93.629366736256088</v>
      </c>
      <c r="K9" s="1">
        <v>97.203409881697979</v>
      </c>
      <c r="L9" s="1">
        <v>103.43597773138482</v>
      </c>
      <c r="M9" s="1">
        <v>113.26899791231732</v>
      </c>
      <c r="N9" s="1">
        <v>104.67720946416145</v>
      </c>
      <c r="O9" s="1">
        <v>106.55226165622825</v>
      </c>
      <c r="P9" s="1">
        <v>85.803444676409185</v>
      </c>
      <c r="Q9" s="1">
        <v>95.847738343771738</v>
      </c>
      <c r="R9" s="1">
        <v>85.7946416144746</v>
      </c>
      <c r="S9" s="1">
        <v>97.634759916492683</v>
      </c>
      <c r="T9" s="1">
        <v>80.380758524704248</v>
      </c>
      <c r="U9" s="1">
        <v>125.75173973556019</v>
      </c>
      <c r="V9" s="1">
        <v>85.424913013221996</v>
      </c>
      <c r="W9" s="1">
        <v>80.574425887265136</v>
      </c>
      <c r="X9" s="1">
        <v>65.81169102296451</v>
      </c>
      <c r="Y9" s="1">
        <v>71.445650661099506</v>
      </c>
      <c r="Z9" s="1">
        <v>66.771224773834376</v>
      </c>
      <c r="AA9" s="1">
        <v>72.264335421016014</v>
      </c>
      <c r="AB9" s="1">
        <v>98.761551844119694</v>
      </c>
      <c r="AC9" s="1">
        <v>96.701635351426575</v>
      </c>
      <c r="AD9" s="1">
        <v>85.57456506610994</v>
      </c>
      <c r="AE9" s="1">
        <v>93.805427974947804</v>
      </c>
      <c r="AF9" s="1">
        <v>91.675086986778012</v>
      </c>
      <c r="AG9" s="1">
        <v>87.713709116214332</v>
      </c>
      <c r="AH9" s="1">
        <v>98.198155880306189</v>
      </c>
      <c r="AI9" s="1">
        <v>133.46322199025749</v>
      </c>
      <c r="AJ9" s="1">
        <v>88.893319415448858</v>
      </c>
      <c r="AK9" s="1">
        <v>72.15869867780097</v>
      </c>
      <c r="AL9" s="1">
        <v>76.718684759916499</v>
      </c>
      <c r="AM9" s="1">
        <v>97.132985386221293</v>
      </c>
      <c r="AN9" s="1">
        <v>217.15393180236603</v>
      </c>
      <c r="AO9" s="1">
        <v>191.74829505915099</v>
      </c>
      <c r="AP9" s="1">
        <v>131.82585247042451</v>
      </c>
      <c r="AQ9" s="1">
        <v>134.10584551148224</v>
      </c>
      <c r="AR9" s="1">
        <v>159.687543493389</v>
      </c>
      <c r="AS9" s="1">
        <v>125.57567849686848</v>
      </c>
      <c r="AT9" s="1">
        <v>174.76718858733472</v>
      </c>
      <c r="AU9" s="1">
        <v>109.06993736951983</v>
      </c>
      <c r="AV9" s="1">
        <v>147.53051496172583</v>
      </c>
      <c r="AW9" s="1">
        <v>99.509812108559501</v>
      </c>
      <c r="AX9" s="1">
        <v>104.28987473903966</v>
      </c>
      <c r="AY9" s="1">
        <v>87.898573416840634</v>
      </c>
      <c r="AZ9" s="1">
        <v>118.35716771050799</v>
      </c>
      <c r="BA9" s="1"/>
      <c r="BB9" s="1"/>
      <c r="BC9" s="1"/>
      <c r="BD9" s="1"/>
      <c r="BE9" s="1"/>
      <c r="BF9" s="1"/>
      <c r="BG9" s="1"/>
      <c r="BH9" s="1"/>
      <c r="BI9" s="1"/>
      <c r="BJ9" s="1"/>
    </row>
    <row r="11" spans="1:62">
      <c r="B11" s="3" t="s">
        <v>112</v>
      </c>
    </row>
    <row r="12" spans="1:62">
      <c r="B12" s="1" t="s">
        <v>101</v>
      </c>
      <c r="C12" s="1">
        <v>23.108037578288101</v>
      </c>
      <c r="D12" s="1">
        <v>20.035768963117608</v>
      </c>
      <c r="E12" s="1">
        <v>16.945894224077939</v>
      </c>
      <c r="F12" s="1">
        <v>14.621885873347251</v>
      </c>
      <c r="G12" s="1">
        <v>12.421120389700764</v>
      </c>
      <c r="H12" s="1">
        <v>8.9879262352122478</v>
      </c>
      <c r="I12" s="1">
        <v>156.1839248434238</v>
      </c>
      <c r="J12" s="1">
        <v>215.63980514961727</v>
      </c>
      <c r="K12" s="1">
        <v>13.794398051496172</v>
      </c>
      <c r="L12" s="1">
        <v>18.961795407098119</v>
      </c>
      <c r="M12" s="1">
        <v>16.100800278357688</v>
      </c>
      <c r="N12" s="1">
        <v>11.496798886569241</v>
      </c>
      <c r="O12" s="1">
        <v>13.794398051496172</v>
      </c>
      <c r="P12" s="1">
        <v>13.794398051496172</v>
      </c>
      <c r="Q12" s="1">
        <v>13.988065414057063</v>
      </c>
      <c r="R12" s="1">
        <v>12.385908141962421</v>
      </c>
      <c r="S12" s="1">
        <v>11.496798886569241</v>
      </c>
      <c r="T12" s="1">
        <v>11.734481558803061</v>
      </c>
      <c r="U12" s="1">
        <v>19.780480167014613</v>
      </c>
      <c r="V12" s="1">
        <v>14.727522616562283</v>
      </c>
      <c r="W12" s="1">
        <v>13.407063326374391</v>
      </c>
      <c r="X12" s="1">
        <v>21.699547668754349</v>
      </c>
      <c r="Y12" s="1">
        <v>16.584968684759918</v>
      </c>
      <c r="Z12" s="1">
        <v>13.407063326374391</v>
      </c>
      <c r="AA12" s="1">
        <v>16.743423799582462</v>
      </c>
      <c r="AB12" s="1">
        <v>11.505601948503827</v>
      </c>
      <c r="AC12" s="1">
        <v>11.725678496868476</v>
      </c>
      <c r="AD12" s="1">
        <v>14.727522616562283</v>
      </c>
      <c r="AE12" s="1">
        <v>16.584968684759918</v>
      </c>
      <c r="AF12" s="1">
        <v>17.96704940848991</v>
      </c>
      <c r="AG12" s="1">
        <v>13.407063326374391</v>
      </c>
      <c r="AH12" s="1">
        <v>18.539248434237994</v>
      </c>
      <c r="AI12" s="1">
        <v>17.518093249826023</v>
      </c>
      <c r="AJ12" s="1">
        <v>15.431767571329159</v>
      </c>
      <c r="AK12" s="1">
        <v>12.095407098121086</v>
      </c>
      <c r="AL12" s="1">
        <v>15.070842032011136</v>
      </c>
      <c r="AM12" s="1">
        <v>10.818963117606122</v>
      </c>
      <c r="AN12" s="1">
        <v>16.206437021572722</v>
      </c>
      <c r="AO12" s="1">
        <v>16.576165622825329</v>
      </c>
      <c r="AP12" s="1">
        <v>10.255567153792624</v>
      </c>
      <c r="AQ12" s="1">
        <v>22.483020180932499</v>
      </c>
      <c r="AR12" s="1">
        <v>14.727522616562283</v>
      </c>
      <c r="AS12" s="1"/>
      <c r="AT12" s="1"/>
      <c r="AU12" s="1"/>
      <c r="AV12" s="1"/>
      <c r="AW12" s="1"/>
      <c r="AX12" s="1"/>
      <c r="AY12" s="1"/>
      <c r="AZ12" s="1"/>
    </row>
    <row r="13" spans="1:62">
      <c r="B13" s="1" t="s">
        <v>102</v>
      </c>
      <c r="C13" s="1">
        <v>20.335073068893529</v>
      </c>
      <c r="D13" s="1">
        <v>28.469102296450941</v>
      </c>
      <c r="E13" s="1">
        <v>17.711760612386918</v>
      </c>
      <c r="F13" s="1">
        <v>18.997007654836462</v>
      </c>
      <c r="G13" s="1">
        <v>18.85615866388309</v>
      </c>
      <c r="H13" s="1">
        <v>18.85615866388309</v>
      </c>
      <c r="I13" s="1">
        <v>17.174773834377177</v>
      </c>
      <c r="J13" s="1">
        <v>18.776931106471814</v>
      </c>
      <c r="K13" s="1">
        <v>25.775365344467641</v>
      </c>
      <c r="L13" s="1">
        <v>19.762874043145441</v>
      </c>
      <c r="M13" s="1">
        <v>20.22063326374391</v>
      </c>
      <c r="N13" s="1">
        <v>17.077940153096726</v>
      </c>
      <c r="O13" s="1">
        <v>21.858002783576893</v>
      </c>
      <c r="P13" s="1">
        <v>22.958385525400139</v>
      </c>
      <c r="Q13" s="1">
        <v>24.252435629784273</v>
      </c>
      <c r="R13" s="1">
        <v>19.46356993736952</v>
      </c>
      <c r="S13" s="1">
        <v>16.813848295059152</v>
      </c>
      <c r="T13" s="1">
        <v>21.858002783576893</v>
      </c>
      <c r="U13" s="1">
        <v>26.726096033402921</v>
      </c>
      <c r="V13" s="1">
        <v>20.467118997912316</v>
      </c>
      <c r="W13" s="1">
        <v>26.937369519832988</v>
      </c>
      <c r="X13" s="1">
        <v>21.188970076548365</v>
      </c>
      <c r="Y13" s="1">
        <v>24.190814196242172</v>
      </c>
      <c r="Z13" s="1">
        <v>20.467118997912316</v>
      </c>
      <c r="AA13" s="1">
        <v>24.190814196242172</v>
      </c>
      <c r="AB13" s="1">
        <v>20.026965901183019</v>
      </c>
      <c r="AC13" s="1">
        <v>19.243493389004872</v>
      </c>
      <c r="AD13" s="1">
        <v>14.736325678496867</v>
      </c>
      <c r="AE13" s="1">
        <v>20.026965901183019</v>
      </c>
      <c r="AF13" s="1">
        <v>31.849478079331941</v>
      </c>
      <c r="AG13" s="1">
        <v>23.222477383437717</v>
      </c>
      <c r="AH13" s="1">
        <v>19.199478079331939</v>
      </c>
      <c r="AI13" s="1">
        <v>19.692449547668755</v>
      </c>
      <c r="AJ13" s="1">
        <v>13.882428670842032</v>
      </c>
      <c r="AK13" s="1">
        <v>11.426374391092555</v>
      </c>
      <c r="AL13" s="1">
        <v>17.113152400835073</v>
      </c>
      <c r="AM13" s="1">
        <v>18.618475991649269</v>
      </c>
      <c r="AN13" s="1">
        <v>19.181871955462768</v>
      </c>
      <c r="AO13" s="1">
        <v>21.646729297146834</v>
      </c>
      <c r="AP13" s="1">
        <v>15.757480862908837</v>
      </c>
      <c r="AQ13" s="1">
        <v>17.113152400835073</v>
      </c>
      <c r="AR13" s="1"/>
      <c r="AS13" s="1"/>
      <c r="AT13" s="1"/>
      <c r="AU13" s="1"/>
      <c r="AV13" s="1"/>
      <c r="AW13" s="1"/>
      <c r="AX13" s="1"/>
      <c r="AY13" s="1"/>
      <c r="AZ13" s="1"/>
    </row>
    <row r="14" spans="1:62">
      <c r="B14" s="1" t="s">
        <v>104</v>
      </c>
      <c r="C14" s="1">
        <v>31.401635351426599</v>
      </c>
      <c r="D14" s="1">
        <v>42.17546972860125</v>
      </c>
      <c r="E14" s="1">
        <v>46.647425191370914</v>
      </c>
      <c r="F14" s="1">
        <v>36.198190675017393</v>
      </c>
      <c r="G14" s="1">
        <v>37.509846903270699</v>
      </c>
      <c r="H14" s="1">
        <v>55.159986082115516</v>
      </c>
      <c r="I14" s="1">
        <v>49.270737647877525</v>
      </c>
      <c r="J14" s="1">
        <v>43.275852470424489</v>
      </c>
      <c r="K14" s="1">
        <v>52.475052192066805</v>
      </c>
      <c r="L14" s="1">
        <v>41.585664578983994</v>
      </c>
      <c r="M14" s="1">
        <v>45.159707724425886</v>
      </c>
      <c r="N14" s="1">
        <v>46.24248434237996</v>
      </c>
      <c r="O14" s="1">
        <v>31.321294363256783</v>
      </c>
      <c r="P14" s="1">
        <v>60.829157967988863</v>
      </c>
      <c r="Q14" s="1">
        <v>43.135003479471123</v>
      </c>
      <c r="R14" s="1">
        <v>38.583820459290187</v>
      </c>
      <c r="S14" s="1">
        <v>33.090709812108564</v>
      </c>
      <c r="T14" s="1">
        <v>46.084029227557416</v>
      </c>
      <c r="U14" s="1">
        <v>51.269032707028536</v>
      </c>
      <c r="V14" s="1">
        <v>41.01346555323591</v>
      </c>
      <c r="W14" s="1">
        <v>44.464265831593593</v>
      </c>
      <c r="X14" s="1">
        <v>35.696416144745996</v>
      </c>
      <c r="Y14" s="1">
        <v>43.214231036882396</v>
      </c>
      <c r="Z14" s="1">
        <v>30.009638135003481</v>
      </c>
      <c r="AA14" s="1">
        <v>49.534829505915106</v>
      </c>
      <c r="AB14" s="1">
        <v>38.363743910925535</v>
      </c>
      <c r="AC14" s="1">
        <v>38.812700069589425</v>
      </c>
      <c r="AD14" s="1">
        <v>38.812700069589425</v>
      </c>
      <c r="AE14" s="1">
        <v>30.388169798190678</v>
      </c>
      <c r="AF14" s="1">
        <v>53.637056367432152</v>
      </c>
      <c r="AG14" s="1">
        <v>45.300556715379265</v>
      </c>
      <c r="AH14" s="1">
        <v>39.296868475991651</v>
      </c>
      <c r="AI14" s="1">
        <v>43.390292275574112</v>
      </c>
      <c r="AJ14" s="1">
        <v>41.409603340292271</v>
      </c>
      <c r="AK14" s="1">
        <v>41.893771746694505</v>
      </c>
      <c r="AL14" s="1">
        <v>56.242762700069591</v>
      </c>
      <c r="AM14" s="1">
        <v>47.202018093249826</v>
      </c>
      <c r="AN14" s="1">
        <v>32.659359777313853</v>
      </c>
      <c r="AO14" s="1">
        <v>44.98364648573417</v>
      </c>
      <c r="AP14" s="1">
        <v>41.171920668058455</v>
      </c>
      <c r="AQ14" s="1">
        <v>31.638204592901875</v>
      </c>
      <c r="AR14" s="1">
        <v>40.546903270702856</v>
      </c>
      <c r="AS14" s="1">
        <v>31.638204592901875</v>
      </c>
      <c r="AT14" s="1">
        <v>29.736743215031318</v>
      </c>
      <c r="AU14" s="1"/>
      <c r="AV14" s="1"/>
      <c r="AW14" s="1"/>
      <c r="AX14" s="1"/>
      <c r="AY14" s="1"/>
      <c r="AZ14" s="1"/>
    </row>
    <row r="15" spans="1:62">
      <c r="B15" s="1" t="s">
        <v>103</v>
      </c>
      <c r="C15" s="1">
        <v>47.017153792623517</v>
      </c>
      <c r="D15" s="1">
        <v>39.288065414057066</v>
      </c>
      <c r="E15" s="1">
        <v>38.548608211551844</v>
      </c>
      <c r="F15" s="1">
        <v>44.085734168406404</v>
      </c>
      <c r="G15" s="1">
        <v>42.932533054975643</v>
      </c>
      <c r="H15" s="1">
        <v>47.034759916492689</v>
      </c>
      <c r="I15" s="1">
        <v>41.36558803061935</v>
      </c>
      <c r="J15" s="1">
        <v>35.256263048016699</v>
      </c>
      <c r="K15" s="1">
        <v>41.347981906750171</v>
      </c>
      <c r="L15" s="1">
        <v>48.364022268615166</v>
      </c>
      <c r="M15" s="1">
        <v>47.571746694502437</v>
      </c>
      <c r="N15" s="1">
        <v>36.048538622129442</v>
      </c>
      <c r="O15" s="1">
        <v>33.178740431454415</v>
      </c>
      <c r="P15" s="1">
        <v>52.818371607515658</v>
      </c>
      <c r="Q15" s="1">
        <v>37.201739735560196</v>
      </c>
      <c r="R15" s="1">
        <v>55.380062630480161</v>
      </c>
      <c r="S15" s="1">
        <v>49.69328462073765</v>
      </c>
      <c r="T15" s="1">
        <v>35.511551844119694</v>
      </c>
      <c r="U15" s="1">
        <v>37.932393876130831</v>
      </c>
      <c r="V15" s="1">
        <v>58.971711899791224</v>
      </c>
      <c r="W15" s="1">
        <v>55.996276965901181</v>
      </c>
      <c r="X15" s="1">
        <v>52.439839944328462</v>
      </c>
      <c r="Y15" s="1">
        <v>56.005080027835767</v>
      </c>
      <c r="Z15" s="1">
        <v>36.585525400139183</v>
      </c>
      <c r="AA15" s="1">
        <v>58.161830201809316</v>
      </c>
      <c r="AB15" s="1">
        <v>47.105184411969375</v>
      </c>
      <c r="AC15" s="1">
        <v>48.557689631176061</v>
      </c>
      <c r="AD15" s="1">
        <v>52.765553235908136</v>
      </c>
      <c r="AE15" s="1">
        <v>42.589213639526797</v>
      </c>
      <c r="AF15" s="1">
        <v>39.464126652748782</v>
      </c>
      <c r="AG15" s="1">
        <v>38.240501043841334</v>
      </c>
      <c r="AH15" s="1">
        <v>44.42905358385525</v>
      </c>
      <c r="AI15" s="1">
        <v>40.731767571329158</v>
      </c>
      <c r="AJ15" s="1">
        <v>49.420389700765483</v>
      </c>
      <c r="AK15" s="1">
        <v>35.414718162839243</v>
      </c>
      <c r="AL15" s="1">
        <v>38.680654140570631</v>
      </c>
      <c r="AM15" s="1">
        <v>44.112143354210161</v>
      </c>
      <c r="AN15" s="1">
        <v>35.414718162839243</v>
      </c>
      <c r="AO15" s="1">
        <v>49.728496868475993</v>
      </c>
      <c r="AP15" s="1">
        <v>41.559255393180237</v>
      </c>
      <c r="AQ15" s="1">
        <v>35.625991649269309</v>
      </c>
      <c r="AR15" s="1">
        <v>36.77919276270007</v>
      </c>
      <c r="AS15" s="1">
        <v>43.627974947807935</v>
      </c>
      <c r="AT15" s="1">
        <v>37.905984690327074</v>
      </c>
      <c r="AU15" s="1">
        <v>42.351530967292973</v>
      </c>
      <c r="AV15" s="1">
        <v>43.319867780097425</v>
      </c>
      <c r="AW15" s="1">
        <v>35.282672233820456</v>
      </c>
      <c r="AX15" s="1"/>
      <c r="AY15" s="1"/>
      <c r="AZ15" s="1"/>
    </row>
    <row r="16" spans="1:62">
      <c r="B16" s="1" t="s">
        <v>105</v>
      </c>
      <c r="C16" s="1">
        <v>66.903270702853163</v>
      </c>
      <c r="D16" s="1">
        <v>66.542345163535146</v>
      </c>
      <c r="E16" s="1">
        <v>45.106889352818371</v>
      </c>
      <c r="F16" s="1">
        <v>54.209255393180236</v>
      </c>
      <c r="G16" s="1">
        <v>53.020842032011132</v>
      </c>
      <c r="H16" s="1">
        <v>61.806297842727901</v>
      </c>
      <c r="I16" s="1">
        <v>69.790675017397362</v>
      </c>
      <c r="J16" s="1">
        <v>83.250556715379261</v>
      </c>
      <c r="K16" s="1">
        <v>53.038448155880303</v>
      </c>
      <c r="L16" s="1">
        <v>57.54561586638831</v>
      </c>
      <c r="M16" s="1">
        <v>66.53354210160056</v>
      </c>
      <c r="N16" s="1">
        <v>72.132289491997213</v>
      </c>
      <c r="O16" s="1">
        <v>73.012595685455807</v>
      </c>
      <c r="P16" s="1">
        <v>105.01172581767572</v>
      </c>
      <c r="Q16" s="1">
        <v>60.494641614474595</v>
      </c>
      <c r="R16" s="1">
        <v>60.52105080027836</v>
      </c>
      <c r="S16" s="1">
        <v>63.919032707028528</v>
      </c>
      <c r="T16" s="1">
        <v>84.3509394572025</v>
      </c>
      <c r="U16" s="1">
        <v>79.042693110647193</v>
      </c>
      <c r="V16" s="1">
        <v>69.843493389004877</v>
      </c>
      <c r="W16" s="1">
        <v>62.52814892136395</v>
      </c>
      <c r="X16" s="1">
        <v>62.52814892136395</v>
      </c>
      <c r="Y16" s="1">
        <v>65.91732776617954</v>
      </c>
      <c r="Z16" s="1">
        <v>52.378218510786361</v>
      </c>
      <c r="AA16" s="1">
        <v>73.382324286708425</v>
      </c>
      <c r="AB16" s="1">
        <v>91.895163535142657</v>
      </c>
      <c r="AC16" s="1">
        <v>67.809986082115515</v>
      </c>
      <c r="AD16" s="1">
        <v>73.980932498260273</v>
      </c>
      <c r="AE16" s="1">
        <v>60.943597773138485</v>
      </c>
      <c r="AF16" s="1">
        <v>70.15160055671538</v>
      </c>
      <c r="AG16" s="1">
        <v>72.255532359081414</v>
      </c>
      <c r="AH16" s="1">
        <v>77.968719554627697</v>
      </c>
      <c r="AI16" s="1">
        <v>74.544328462073764</v>
      </c>
      <c r="AJ16" s="1">
        <v>78.364857341684058</v>
      </c>
      <c r="AK16" s="1">
        <v>227.05737647877524</v>
      </c>
      <c r="AL16" s="1">
        <v>48.302400835073065</v>
      </c>
      <c r="AM16" s="1">
        <v>71.067118997912317</v>
      </c>
      <c r="AN16" s="1">
        <v>56.506854558107165</v>
      </c>
      <c r="AO16" s="1">
        <v>79.905393180236601</v>
      </c>
      <c r="AP16" s="1">
        <v>74.37707028531662</v>
      </c>
      <c r="AQ16" s="1">
        <v>61.947146833681288</v>
      </c>
      <c r="AR16" s="1">
        <v>57.017432150313148</v>
      </c>
      <c r="AS16" s="1"/>
      <c r="AT16" s="1"/>
      <c r="AU16" s="1"/>
      <c r="AV16" s="1"/>
      <c r="AW16" s="1"/>
      <c r="AX16" s="1"/>
      <c r="AY16" s="1"/>
      <c r="AZ16" s="1"/>
    </row>
    <row r="17" spans="1:52">
      <c r="B17" s="16" t="s">
        <v>106</v>
      </c>
      <c r="C17" s="1">
        <v>84.588622129436331</v>
      </c>
      <c r="D17" s="1">
        <v>76.137682672233822</v>
      </c>
      <c r="E17" s="1">
        <v>78.3384481558803</v>
      </c>
      <c r="F17" s="1">
        <v>71.428044537230335</v>
      </c>
      <c r="G17" s="1">
        <v>91.639874739039655</v>
      </c>
      <c r="H17" s="1">
        <v>114.98559498956159</v>
      </c>
      <c r="I17" s="1">
        <v>79.39481558803061</v>
      </c>
      <c r="J17" s="1">
        <v>140.82258176757134</v>
      </c>
      <c r="K17" s="1">
        <v>114.99439805149616</v>
      </c>
      <c r="L17" s="1">
        <v>99.10487125956854</v>
      </c>
      <c r="M17" s="1">
        <v>106.22654836464858</v>
      </c>
      <c r="N17" s="1">
        <v>107.28291579679889</v>
      </c>
      <c r="O17" s="1">
        <v>119.89770354906054</v>
      </c>
      <c r="P17" s="1">
        <v>82.607933194154498</v>
      </c>
      <c r="Q17" s="1">
        <v>97.511517049408482</v>
      </c>
      <c r="R17" s="1">
        <v>90.988448155880306</v>
      </c>
      <c r="S17" s="1">
        <v>78.72578288100209</v>
      </c>
      <c r="T17" s="1">
        <v>63.901426583159363</v>
      </c>
      <c r="U17" s="1">
        <v>55.952261656228252</v>
      </c>
      <c r="V17" s="1">
        <v>69.59700765483646</v>
      </c>
      <c r="W17" s="1">
        <v>69.174460681976342</v>
      </c>
      <c r="X17" s="1">
        <v>98.453444676409191</v>
      </c>
      <c r="Y17" s="1">
        <v>76.551426583159355</v>
      </c>
      <c r="Z17" s="1">
        <v>66.991301322199021</v>
      </c>
      <c r="AA17" s="1">
        <v>80.354349338900491</v>
      </c>
      <c r="AB17" s="1">
        <v>65.380340988169792</v>
      </c>
      <c r="AC17" s="1">
        <v>92.564196242171192</v>
      </c>
      <c r="AD17" s="1">
        <v>46.004801670146136</v>
      </c>
      <c r="AE17" s="1">
        <v>92.564196242171192</v>
      </c>
      <c r="AF17" s="1">
        <v>93.057167710507997</v>
      </c>
      <c r="AG17" s="1">
        <v>79.430027835768968</v>
      </c>
      <c r="AH17" s="1">
        <v>55.380062630480161</v>
      </c>
      <c r="AI17" s="1">
        <v>59.966457898399447</v>
      </c>
      <c r="AJ17" s="1">
        <v>60.494641614474595</v>
      </c>
      <c r="AK17" s="1">
        <v>92.027209464161459</v>
      </c>
      <c r="AL17" s="1">
        <v>83.29457202505219</v>
      </c>
      <c r="AM17" s="1">
        <v>105.11736256089074</v>
      </c>
      <c r="AN17" s="1">
        <v>102.39721642310369</v>
      </c>
      <c r="AO17" s="1">
        <v>77.158837856645789</v>
      </c>
      <c r="AP17" s="1">
        <v>86.736569241475294</v>
      </c>
      <c r="AQ17" s="1">
        <v>103.27752261656228</v>
      </c>
      <c r="AR17" s="1">
        <v>90.81238691718859</v>
      </c>
      <c r="AS17" s="1">
        <v>56.938204592901883</v>
      </c>
      <c r="AT17" s="1">
        <v>66.287056367432143</v>
      </c>
      <c r="AU17" s="1">
        <v>64.253549060542795</v>
      </c>
      <c r="AV17" s="1">
        <v>86.507689631176063</v>
      </c>
      <c r="AW17" s="1">
        <v>72.959777313848292</v>
      </c>
      <c r="AX17" s="1">
        <v>83.162526096033403</v>
      </c>
      <c r="AY17" s="1">
        <v>76.797912317327757</v>
      </c>
      <c r="AZ17" s="1">
        <v>75.855984690327077</v>
      </c>
    </row>
    <row r="19" spans="1:52">
      <c r="B19" s="47" t="s">
        <v>0</v>
      </c>
      <c r="C19" s="47"/>
    </row>
    <row r="20" spans="1:52">
      <c r="B20" s="47" t="s">
        <v>107</v>
      </c>
      <c r="C20" s="47"/>
    </row>
    <row r="21" spans="1:52">
      <c r="B21" s="1" t="s">
        <v>101</v>
      </c>
      <c r="C21" s="1">
        <f>TTEST(C4:AP4,C12:AR12,2,2)</f>
        <v>4.9926444758262318E-3</v>
      </c>
    </row>
    <row r="22" spans="1:52">
      <c r="B22" s="1" t="s">
        <v>102</v>
      </c>
      <c r="C22" s="1">
        <f>TTEST(C5:AZ5,C13:AQ13,2,2)</f>
        <v>3.189095523561728E-26</v>
      </c>
    </row>
    <row r="23" spans="1:52">
      <c r="B23" s="1" t="s">
        <v>104</v>
      </c>
      <c r="C23" s="1">
        <f>TTEST(C6:AW6,C14:AT14,2,2)</f>
        <v>6.3132256433228136E-14</v>
      </c>
    </row>
    <row r="24" spans="1:52">
      <c r="B24" s="1" t="s">
        <v>103</v>
      </c>
      <c r="C24" s="1">
        <f>TTEST(C7:AS7,C15:AW15,2,2)</f>
        <v>5.1129914793112116E-19</v>
      </c>
    </row>
    <row r="25" spans="1:52">
      <c r="B25" s="1" t="s">
        <v>105</v>
      </c>
      <c r="C25" s="1">
        <f>TTEST(C8:BJ8,C16:AR16,2,2)</f>
        <v>2.1966134386418711E-9</v>
      </c>
    </row>
    <row r="26" spans="1:52">
      <c r="B26" s="16" t="s">
        <v>106</v>
      </c>
      <c r="C26" s="1">
        <f>TTEST(C9:AZ9,C17:AZ17,2,2)</f>
        <v>2.4189272496713065E-5</v>
      </c>
    </row>
    <row r="28" spans="1:52">
      <c r="A28" t="s">
        <v>19</v>
      </c>
      <c r="B28" s="57" t="s">
        <v>110</v>
      </c>
      <c r="C28" s="58"/>
    </row>
    <row r="29" spans="1:52">
      <c r="B29" s="1" t="s">
        <v>42</v>
      </c>
      <c r="C29" s="1" t="s">
        <v>113</v>
      </c>
      <c r="D29" s="5" t="s">
        <v>114</v>
      </c>
      <c r="E29" s="12"/>
    </row>
    <row r="30" spans="1:52">
      <c r="B30" s="1">
        <v>99</v>
      </c>
      <c r="C30" s="1">
        <v>25</v>
      </c>
      <c r="D30" s="45">
        <f>TTEST(B30:B35,C30:C35,2,2)</f>
        <v>2.7465492284127338E-8</v>
      </c>
      <c r="E30" s="27"/>
    </row>
    <row r="31" spans="1:52">
      <c r="B31" s="1">
        <v>102</v>
      </c>
      <c r="C31" s="1">
        <v>29</v>
      </c>
      <c r="D31" s="45"/>
      <c r="E31" s="27"/>
    </row>
    <row r="32" spans="1:52">
      <c r="B32" s="1">
        <v>95</v>
      </c>
      <c r="C32" s="1">
        <v>30</v>
      </c>
      <c r="D32" s="45"/>
      <c r="E32" s="27"/>
    </row>
    <row r="33" spans="2:5">
      <c r="B33" s="1">
        <v>86</v>
      </c>
      <c r="C33" s="1">
        <v>21</v>
      </c>
      <c r="D33" s="45"/>
      <c r="E33" s="27"/>
    </row>
    <row r="34" spans="2:5">
      <c r="B34" s="1">
        <v>105</v>
      </c>
      <c r="C34" s="1">
        <v>34</v>
      </c>
      <c r="D34" s="45"/>
      <c r="E34" s="27"/>
    </row>
    <row r="35" spans="2:5">
      <c r="B35" s="1">
        <v>117</v>
      </c>
      <c r="C35" s="1">
        <v>19</v>
      </c>
      <c r="D35" s="45"/>
      <c r="E35" s="27"/>
    </row>
    <row r="36" spans="2:5">
      <c r="D36" s="27"/>
      <c r="E36" s="27"/>
    </row>
    <row r="37" spans="2:5">
      <c r="D37" s="27"/>
      <c r="E37" s="27"/>
    </row>
    <row r="38" spans="2:5">
      <c r="D38" s="27"/>
      <c r="E38" s="27"/>
    </row>
  </sheetData>
  <mergeCells count="4">
    <mergeCell ref="B19:C19"/>
    <mergeCell ref="B20:C20"/>
    <mergeCell ref="B28:C28"/>
    <mergeCell ref="D30:D35"/>
  </mergeCells>
  <pageMargins left="0.7" right="0.7" top="0.75" bottom="0.75" header="0.3" footer="0.3"/>
  <pageSetup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F13"/>
  <sheetViews>
    <sheetView tabSelected="1" workbookViewId="0">
      <selection activeCell="E4" sqref="E4:F7"/>
    </sheetView>
  </sheetViews>
  <sheetFormatPr defaultColWidth="11.44140625" defaultRowHeight="14.4"/>
  <cols>
    <col min="1" max="1" width="21.44140625" customWidth="1"/>
    <col min="2" max="2" width="13" customWidth="1"/>
    <col min="3" max="3" width="12.77734375" customWidth="1"/>
    <col min="4" max="4" width="13.6640625" customWidth="1"/>
    <col min="5" max="5" width="13.77734375" customWidth="1"/>
    <col min="6" max="6" width="18.33203125" customWidth="1"/>
  </cols>
  <sheetData>
    <row r="2" spans="1:6">
      <c r="A2" t="s">
        <v>30</v>
      </c>
      <c r="B2" s="49" t="s">
        <v>56</v>
      </c>
      <c r="C2" s="50"/>
      <c r="D2" s="50"/>
      <c r="E2" s="50"/>
      <c r="F2" s="50"/>
    </row>
    <row r="3" spans="1:6">
      <c r="B3" s="16"/>
      <c r="C3" s="18" t="s">
        <v>49</v>
      </c>
      <c r="D3" s="18" t="s">
        <v>50</v>
      </c>
      <c r="E3" s="38" t="s">
        <v>53</v>
      </c>
      <c r="F3" s="38"/>
    </row>
    <row r="4" spans="1:6">
      <c r="B4" s="16" t="s">
        <v>43</v>
      </c>
      <c r="C4" s="25">
        <v>20.106201302716105</v>
      </c>
      <c r="D4" s="25">
        <v>62.831879070987831</v>
      </c>
      <c r="E4" s="53">
        <f>TTEST(C4:C7,D4:D7,2,2)</f>
        <v>8.9026430810488864E-3</v>
      </c>
      <c r="F4" s="53"/>
    </row>
    <row r="5" spans="1:6">
      <c r="B5" s="16" t="s">
        <v>44</v>
      </c>
      <c r="C5" s="25">
        <v>15.07965097703708</v>
      </c>
      <c r="D5" s="25">
        <v>70.371704559506369</v>
      </c>
      <c r="E5" s="53"/>
      <c r="F5" s="53"/>
    </row>
    <row r="6" spans="1:6">
      <c r="B6" s="16" t="s">
        <v>45</v>
      </c>
      <c r="C6" s="25">
        <v>12.566375814197565</v>
      </c>
      <c r="D6" s="25">
        <v>120.63720781629664</v>
      </c>
      <c r="E6" s="53"/>
      <c r="F6" s="53"/>
    </row>
    <row r="7" spans="1:6">
      <c r="B7" s="16" t="s">
        <v>59</v>
      </c>
      <c r="C7" s="2">
        <v>25.13275162839513</v>
      </c>
      <c r="D7" s="2">
        <v>52.778778419629774</v>
      </c>
      <c r="E7" s="53"/>
      <c r="F7" s="53"/>
    </row>
    <row r="9" spans="1:6">
      <c r="A9" t="s">
        <v>31</v>
      </c>
      <c r="B9" s="49" t="s">
        <v>56</v>
      </c>
      <c r="C9" s="50"/>
      <c r="D9" s="50"/>
      <c r="E9" s="50"/>
      <c r="F9" s="50"/>
    </row>
    <row r="10" spans="1:6">
      <c r="B10" s="14"/>
      <c r="C10" s="20" t="s">
        <v>57</v>
      </c>
      <c r="D10" s="20" t="s">
        <v>58</v>
      </c>
      <c r="E10" s="54" t="s">
        <v>60</v>
      </c>
      <c r="F10" s="54"/>
    </row>
    <row r="11" spans="1:6">
      <c r="B11" s="16" t="s">
        <v>43</v>
      </c>
      <c r="C11" s="19">
        <v>53.7</v>
      </c>
      <c r="D11" s="19">
        <v>14.3</v>
      </c>
      <c r="E11" s="53">
        <f>TTEST(C11:C13,D11:D13,2,2)</f>
        <v>1.9745075123042788E-3</v>
      </c>
      <c r="F11" s="53"/>
    </row>
    <row r="12" spans="1:6">
      <c r="B12" s="16" t="s">
        <v>44</v>
      </c>
      <c r="C12" s="19">
        <v>39.6</v>
      </c>
      <c r="D12" s="19">
        <v>3.3</v>
      </c>
      <c r="E12" s="53"/>
      <c r="F12" s="53"/>
    </row>
    <row r="13" spans="1:6">
      <c r="B13" s="16" t="s">
        <v>45</v>
      </c>
      <c r="C13" s="19">
        <v>44.6</v>
      </c>
      <c r="D13" s="19">
        <v>5.8</v>
      </c>
      <c r="E13" s="53"/>
      <c r="F13" s="53"/>
    </row>
  </sheetData>
  <mergeCells count="6">
    <mergeCell ref="B9:F9"/>
    <mergeCell ref="E10:F10"/>
    <mergeCell ref="E11:F13"/>
    <mergeCell ref="B2:F2"/>
    <mergeCell ref="E3:F3"/>
    <mergeCell ref="E4:F7"/>
  </mergeCells>
  <phoneticPr fontId="6" type="noConversion"/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7"/>
  <sheetViews>
    <sheetView workbookViewId="0">
      <selection activeCell="B35" sqref="B35"/>
    </sheetView>
  </sheetViews>
  <sheetFormatPr defaultColWidth="8.77734375" defaultRowHeight="14.4"/>
  <cols>
    <col min="1" max="1" width="12.109375" customWidth="1"/>
    <col min="2" max="2" width="12.77734375" customWidth="1"/>
    <col min="4" max="4" width="13" customWidth="1"/>
    <col min="5" max="5" width="18.33203125" customWidth="1"/>
    <col min="6" max="6" width="18.44140625" customWidth="1"/>
    <col min="7" max="7" width="9.44140625" customWidth="1"/>
    <col min="8" max="8" width="9.77734375" customWidth="1"/>
    <col min="9" max="9" width="29.44140625" customWidth="1"/>
    <col min="10" max="10" width="29.109375" customWidth="1"/>
    <col min="11" max="11" width="25.33203125" customWidth="1"/>
  </cols>
  <sheetData>
    <row r="2" spans="1:6" ht="15" customHeight="1">
      <c r="A2" t="s">
        <v>12</v>
      </c>
      <c r="B2" s="37" t="s">
        <v>95</v>
      </c>
      <c r="C2" s="37"/>
      <c r="D2" s="37"/>
      <c r="E2" s="37"/>
      <c r="F2" s="37"/>
    </row>
    <row r="3" spans="1:6">
      <c r="B3" s="1" t="s">
        <v>93</v>
      </c>
      <c r="C3" s="1" t="s">
        <v>90</v>
      </c>
      <c r="D3" s="1" t="s">
        <v>94</v>
      </c>
      <c r="E3" s="38" t="s">
        <v>63</v>
      </c>
      <c r="F3" s="38"/>
    </row>
    <row r="4" spans="1:6">
      <c r="B4" s="1">
        <v>2.1</v>
      </c>
      <c r="C4" s="1">
        <v>5.5</v>
      </c>
      <c r="D4" s="1">
        <v>3.4</v>
      </c>
      <c r="E4" s="1" t="s">
        <v>96</v>
      </c>
      <c r="F4" s="1">
        <f>TTEST(B4:B10,C4:C8,2,2)</f>
        <v>7.7349499647278407E-4</v>
      </c>
    </row>
    <row r="5" spans="1:6">
      <c r="B5" s="1">
        <v>1.9</v>
      </c>
      <c r="C5" s="1">
        <v>12.5</v>
      </c>
      <c r="D5" s="1">
        <v>3.8</v>
      </c>
      <c r="E5" s="1" t="s">
        <v>97</v>
      </c>
      <c r="F5" s="1">
        <f>TTEST(B4:B10,D4:D9,2,2)</f>
        <v>1.0359029963479731E-2</v>
      </c>
    </row>
    <row r="6" spans="1:6">
      <c r="B6" s="1">
        <v>1.1000000000000001</v>
      </c>
      <c r="C6" s="1">
        <v>11.5</v>
      </c>
      <c r="D6" s="1">
        <v>4.4000000000000004</v>
      </c>
      <c r="E6" s="1" t="s">
        <v>98</v>
      </c>
      <c r="F6" s="1">
        <f>TTEST(C4:C8,D4:D9,2,2)</f>
        <v>4.9013993086141888E-3</v>
      </c>
    </row>
    <row r="7" spans="1:6">
      <c r="B7" s="1">
        <v>1.8</v>
      </c>
      <c r="C7" s="1">
        <v>15.2</v>
      </c>
      <c r="D7" s="1">
        <v>3.1</v>
      </c>
    </row>
    <row r="8" spans="1:6">
      <c r="B8" s="1">
        <v>1.9</v>
      </c>
      <c r="C8" s="1">
        <v>5.6</v>
      </c>
      <c r="D8" s="1">
        <v>2.6</v>
      </c>
    </row>
    <row r="9" spans="1:6">
      <c r="B9" s="1">
        <v>3.2</v>
      </c>
      <c r="C9" s="1"/>
      <c r="D9" s="1">
        <v>3.7</v>
      </c>
    </row>
    <row r="10" spans="1:6">
      <c r="B10" s="1">
        <v>3.5</v>
      </c>
      <c r="C10" s="1"/>
      <c r="D10" s="1"/>
    </row>
    <row r="12" spans="1:6">
      <c r="A12" t="s">
        <v>13</v>
      </c>
      <c r="B12" s="37" t="s">
        <v>99</v>
      </c>
      <c r="C12" s="37"/>
      <c r="D12" s="37"/>
      <c r="E12" s="37"/>
      <c r="F12" s="37"/>
    </row>
    <row r="13" spans="1:6">
      <c r="B13" s="1" t="s">
        <v>93</v>
      </c>
      <c r="C13" s="1" t="s">
        <v>90</v>
      </c>
      <c r="D13" s="1" t="s">
        <v>94</v>
      </c>
      <c r="E13" s="38" t="s">
        <v>63</v>
      </c>
      <c r="F13" s="38"/>
    </row>
    <row r="14" spans="1:6">
      <c r="B14" s="1">
        <v>65.5</v>
      </c>
      <c r="C14" s="1">
        <v>68.2</v>
      </c>
      <c r="D14" s="1">
        <v>67.099999999999994</v>
      </c>
      <c r="E14" s="4" t="s">
        <v>96</v>
      </c>
      <c r="F14" s="1">
        <f>TTEST(B14:B16,C14:C16,2,2)</f>
        <v>0.64163959546592531</v>
      </c>
    </row>
    <row r="15" spans="1:6">
      <c r="B15" s="1">
        <v>78.8</v>
      </c>
      <c r="C15" s="1">
        <v>61.6</v>
      </c>
      <c r="D15" s="1">
        <v>64</v>
      </c>
      <c r="E15" s="4" t="s">
        <v>97</v>
      </c>
      <c r="F15" s="1">
        <f>TTEST(B14:B16,D14:D17,2,2)</f>
        <v>8.3686386655176775E-2</v>
      </c>
    </row>
    <row r="16" spans="1:6">
      <c r="B16" s="1">
        <v>69</v>
      </c>
      <c r="C16" s="1">
        <v>75.099999999999994</v>
      </c>
      <c r="D16" s="1">
        <v>53.3</v>
      </c>
      <c r="E16" s="4" t="s">
        <v>98</v>
      </c>
      <c r="F16" s="1">
        <f>TTEST(C14:C16,D14:D17,2,2)</f>
        <v>0.15788494383959614</v>
      </c>
    </row>
    <row r="17" spans="1:6">
      <c r="B17" s="1"/>
      <c r="C17" s="1"/>
      <c r="D17" s="1">
        <v>52.5</v>
      </c>
    </row>
    <row r="22" spans="1:6">
      <c r="A22" t="s">
        <v>14</v>
      </c>
      <c r="B22" s="37" t="s">
        <v>100</v>
      </c>
      <c r="C22" s="37"/>
      <c r="D22" s="37"/>
      <c r="E22" s="37"/>
      <c r="F22" s="37"/>
    </row>
    <row r="23" spans="1:6">
      <c r="B23" s="1" t="s">
        <v>93</v>
      </c>
      <c r="C23" s="1" t="s">
        <v>90</v>
      </c>
      <c r="D23" s="1" t="s">
        <v>94</v>
      </c>
      <c r="E23" s="38" t="s">
        <v>63</v>
      </c>
      <c r="F23" s="38"/>
    </row>
    <row r="24" spans="1:6">
      <c r="B24" s="1">
        <v>3.8</v>
      </c>
      <c r="C24" s="1">
        <v>2.7</v>
      </c>
      <c r="D24" s="1">
        <v>0.8</v>
      </c>
      <c r="E24" s="4" t="s">
        <v>96</v>
      </c>
      <c r="F24" s="1">
        <f>TTEST(B24:B27,C24:C27,2,2)</f>
        <v>0.41368937545464568</v>
      </c>
    </row>
    <row r="25" spans="1:6">
      <c r="B25" s="1">
        <v>1.3</v>
      </c>
      <c r="C25" s="1">
        <v>4.5</v>
      </c>
      <c r="D25" s="1">
        <v>1.8</v>
      </c>
      <c r="E25" s="4" t="s">
        <v>97</v>
      </c>
      <c r="F25" s="1">
        <f>TTEST(B24:B27,D24:D26,2,2)</f>
        <v>5.5160279852326979E-2</v>
      </c>
    </row>
    <row r="26" spans="1:6">
      <c r="B26" s="1">
        <v>3.4</v>
      </c>
      <c r="C26" s="1">
        <v>5.9</v>
      </c>
      <c r="D26" s="1">
        <v>0.3</v>
      </c>
      <c r="E26" s="4" t="s">
        <v>98</v>
      </c>
      <c r="F26" s="1">
        <f>TTEST(C24:C27,D24:D26,2,2)</f>
        <v>5.6472258546448155E-2</v>
      </c>
    </row>
    <row r="27" spans="1:6">
      <c r="B27" s="1">
        <v>2.8</v>
      </c>
      <c r="C27" s="1">
        <v>1.9</v>
      </c>
      <c r="D27" s="1"/>
    </row>
  </sheetData>
  <mergeCells count="6">
    <mergeCell ref="E23:F23"/>
    <mergeCell ref="B2:F2"/>
    <mergeCell ref="E3:F3"/>
    <mergeCell ref="B12:F12"/>
    <mergeCell ref="E13:F13"/>
    <mergeCell ref="B22:F22"/>
  </mergeCells>
  <phoneticPr fontId="6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34"/>
  <sheetViews>
    <sheetView workbookViewId="0">
      <selection activeCell="S25" sqref="S25"/>
    </sheetView>
  </sheetViews>
  <sheetFormatPr defaultColWidth="8.77734375" defaultRowHeight="14.4"/>
  <cols>
    <col min="4" max="4" width="25.109375" customWidth="1"/>
    <col min="5" max="5" width="8.77734375" customWidth="1"/>
    <col min="8" max="8" width="13.109375" customWidth="1"/>
    <col min="9" max="9" width="12" bestFit="1" customWidth="1"/>
  </cols>
  <sheetData>
    <row r="2" spans="1:6">
      <c r="A2" t="s">
        <v>15</v>
      </c>
      <c r="B2" s="3" t="s">
        <v>88</v>
      </c>
      <c r="C2" s="3"/>
      <c r="D2" s="3"/>
      <c r="E2" s="3"/>
    </row>
    <row r="3" spans="1:6">
      <c r="B3" s="11" t="s">
        <v>89</v>
      </c>
      <c r="C3" s="11" t="s">
        <v>90</v>
      </c>
      <c r="D3" s="5" t="s">
        <v>91</v>
      </c>
      <c r="E3" s="5"/>
      <c r="F3" s="3"/>
    </row>
    <row r="4" spans="1:6">
      <c r="B4" s="10">
        <v>3.5</v>
      </c>
      <c r="C4" s="10">
        <v>6.7600000000000007</v>
      </c>
      <c r="D4" s="39">
        <f>TTEST(B4:B8,C4:C9,2,2)</f>
        <v>1.3279348559307671E-4</v>
      </c>
      <c r="E4" s="40"/>
    </row>
    <row r="5" spans="1:6">
      <c r="B5" s="10">
        <v>3.3</v>
      </c>
      <c r="C5" s="10">
        <v>8.58</v>
      </c>
      <c r="D5" s="41"/>
      <c r="E5" s="42"/>
    </row>
    <row r="6" spans="1:6">
      <c r="B6" s="10">
        <v>4.2</v>
      </c>
      <c r="C6" s="10">
        <v>7.2799999999999994</v>
      </c>
      <c r="D6" s="41"/>
      <c r="E6" s="42"/>
    </row>
    <row r="7" spans="1:6">
      <c r="B7" s="1">
        <v>1.8</v>
      </c>
      <c r="C7" s="1">
        <v>7.41</v>
      </c>
      <c r="D7" s="41"/>
      <c r="E7" s="42"/>
    </row>
    <row r="8" spans="1:6">
      <c r="B8" s="1">
        <v>2.8</v>
      </c>
      <c r="C8" s="1">
        <v>7.6700000000000008</v>
      </c>
      <c r="D8" s="41"/>
      <c r="E8" s="42"/>
    </row>
    <row r="9" spans="1:6">
      <c r="B9" s="1"/>
      <c r="C9" s="1">
        <v>11.05</v>
      </c>
      <c r="D9" s="43"/>
      <c r="E9" s="44"/>
    </row>
    <row r="11" spans="1:6">
      <c r="A11" t="s">
        <v>16</v>
      </c>
      <c r="B11" s="3" t="s">
        <v>88</v>
      </c>
      <c r="C11" s="3"/>
      <c r="D11" s="3"/>
      <c r="E11" s="3"/>
    </row>
    <row r="12" spans="1:6">
      <c r="B12" s="11" t="s">
        <v>92</v>
      </c>
      <c r="C12" s="11" t="s">
        <v>42</v>
      </c>
      <c r="D12" s="5" t="s">
        <v>47</v>
      </c>
      <c r="E12" s="5"/>
    </row>
    <row r="13" spans="1:6">
      <c r="B13" s="10">
        <v>9.6999999999999993</v>
      </c>
      <c r="C13" s="10">
        <v>0.3</v>
      </c>
      <c r="D13" s="39">
        <f>TTEST(B13:B21,C13:C16,2,2)</f>
        <v>2.1906260469283762E-5</v>
      </c>
      <c r="E13" s="40"/>
    </row>
    <row r="14" spans="1:6">
      <c r="B14" s="10">
        <v>15.9</v>
      </c>
      <c r="C14" s="10">
        <v>1.2</v>
      </c>
      <c r="D14" s="41"/>
      <c r="E14" s="42"/>
    </row>
    <row r="15" spans="1:6">
      <c r="B15" s="10">
        <v>14.45</v>
      </c>
      <c r="C15" s="10">
        <v>0</v>
      </c>
      <c r="D15" s="41"/>
      <c r="E15" s="42"/>
    </row>
    <row r="16" spans="1:6">
      <c r="B16" s="1">
        <v>10.1</v>
      </c>
      <c r="C16" s="1">
        <v>2.2999999999999998</v>
      </c>
      <c r="D16" s="41"/>
      <c r="E16" s="42"/>
    </row>
    <row r="17" spans="2:5">
      <c r="B17" s="1">
        <v>10.425000000000001</v>
      </c>
      <c r="C17" s="1"/>
      <c r="D17" s="41"/>
      <c r="E17" s="42"/>
    </row>
    <row r="18" spans="2:5">
      <c r="B18" s="1">
        <v>12.9</v>
      </c>
      <c r="C18" s="1"/>
      <c r="D18" s="41"/>
      <c r="E18" s="42"/>
    </row>
    <row r="19" spans="2:5">
      <c r="B19" s="1">
        <v>16.7</v>
      </c>
      <c r="C19" s="1"/>
      <c r="D19" s="41"/>
      <c r="E19" s="42"/>
    </row>
    <row r="20" spans="2:5">
      <c r="B20" s="1">
        <v>9</v>
      </c>
      <c r="C20" s="1"/>
      <c r="D20" s="41"/>
      <c r="E20" s="42"/>
    </row>
    <row r="21" spans="2:5">
      <c r="B21" s="1">
        <v>9.15</v>
      </c>
      <c r="C21" s="1"/>
      <c r="D21" s="43"/>
      <c r="E21" s="44"/>
    </row>
    <row r="26" spans="2:5">
      <c r="B26" s="6"/>
      <c r="C26" s="6"/>
    </row>
    <row r="27" spans="2:5">
      <c r="B27" s="6"/>
      <c r="C27" s="6"/>
    </row>
    <row r="28" spans="2:5">
      <c r="B28" s="6"/>
      <c r="C28" s="6"/>
    </row>
    <row r="29" spans="2:5">
      <c r="B29" s="6"/>
      <c r="C29" s="6"/>
    </row>
    <row r="30" spans="2:5">
      <c r="B30" s="6"/>
      <c r="C30" s="6"/>
    </row>
    <row r="31" spans="2:5">
      <c r="B31" s="6"/>
      <c r="C31" s="6"/>
    </row>
    <row r="32" spans="2:5">
      <c r="B32" s="6"/>
      <c r="C32" s="6"/>
    </row>
    <row r="33" spans="2:3">
      <c r="B33" s="6"/>
      <c r="C33" s="6"/>
    </row>
    <row r="34" spans="2:3">
      <c r="B34" s="6"/>
      <c r="C34" s="6"/>
    </row>
  </sheetData>
  <mergeCells count="2">
    <mergeCell ref="D4:E9"/>
    <mergeCell ref="D13:E21"/>
  </mergeCells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I29"/>
  <sheetViews>
    <sheetView topLeftCell="A9" zoomScaleNormal="100" workbookViewId="0">
      <selection activeCell="D32" sqref="D32"/>
    </sheetView>
  </sheetViews>
  <sheetFormatPr defaultColWidth="8.77734375" defaultRowHeight="14.4"/>
  <cols>
    <col min="1" max="1" width="13.109375" customWidth="1"/>
    <col min="2" max="2" width="11.44140625" customWidth="1"/>
    <col min="5" max="5" width="10.44140625" customWidth="1"/>
    <col min="8" max="8" width="23.77734375" customWidth="1"/>
    <col min="9" max="9" width="25.44140625" customWidth="1"/>
    <col min="10" max="10" width="26" customWidth="1"/>
    <col min="11" max="11" width="24.6640625" customWidth="1"/>
  </cols>
  <sheetData>
    <row r="3" spans="1:9" ht="15" customHeight="1">
      <c r="A3" t="s">
        <v>20</v>
      </c>
      <c r="B3" s="37" t="s">
        <v>54</v>
      </c>
      <c r="C3" s="37"/>
      <c r="D3" s="37"/>
      <c r="E3" s="21"/>
      <c r="F3" s="21"/>
    </row>
    <row r="4" spans="1:9">
      <c r="B4" s="16" t="s">
        <v>43</v>
      </c>
      <c r="C4" s="19">
        <v>85.2</v>
      </c>
      <c r="D4" s="22"/>
      <c r="E4" s="24"/>
      <c r="F4" s="24"/>
    </row>
    <row r="5" spans="1:9">
      <c r="B5" s="16" t="s">
        <v>44</v>
      </c>
      <c r="C5" s="19">
        <v>79.400000000000006</v>
      </c>
      <c r="D5" s="22"/>
      <c r="E5" s="24"/>
      <c r="F5" s="24"/>
    </row>
    <row r="6" spans="1:9">
      <c r="B6" s="16" t="s">
        <v>45</v>
      </c>
      <c r="C6" s="19">
        <v>63.6</v>
      </c>
      <c r="D6" s="22"/>
      <c r="E6" s="24"/>
      <c r="F6" s="24"/>
    </row>
    <row r="8" spans="1:9">
      <c r="A8" t="s">
        <v>21</v>
      </c>
      <c r="B8" s="37" t="s">
        <v>55</v>
      </c>
      <c r="C8" s="37"/>
      <c r="D8" s="37"/>
    </row>
    <row r="9" spans="1:9">
      <c r="B9" s="16" t="s">
        <v>43</v>
      </c>
      <c r="C9" s="19">
        <v>74.8</v>
      </c>
      <c r="D9" s="22"/>
    </row>
    <row r="10" spans="1:9">
      <c r="B10" s="16" t="s">
        <v>44</v>
      </c>
      <c r="C10" s="19">
        <v>81.7</v>
      </c>
      <c r="D10" s="22"/>
    </row>
    <row r="11" spans="1:9">
      <c r="B11" s="16" t="s">
        <v>45</v>
      </c>
      <c r="C11" s="19">
        <v>65.2</v>
      </c>
      <c r="D11" s="22"/>
    </row>
    <row r="14" spans="1:9">
      <c r="A14" t="s">
        <v>22</v>
      </c>
      <c r="B14" s="37" t="s">
        <v>46</v>
      </c>
      <c r="C14" s="46"/>
      <c r="D14" s="46"/>
      <c r="E14" s="46"/>
      <c r="F14" s="46"/>
    </row>
    <row r="15" spans="1:9">
      <c r="B15" s="1" t="s">
        <v>37</v>
      </c>
      <c r="C15" s="1" t="s">
        <v>51</v>
      </c>
      <c r="D15" s="1" t="s">
        <v>73</v>
      </c>
      <c r="E15" s="1" t="s">
        <v>74</v>
      </c>
      <c r="F15" s="1" t="s">
        <v>75</v>
      </c>
      <c r="G15" s="1" t="s">
        <v>76</v>
      </c>
      <c r="H15" s="38" t="s">
        <v>63</v>
      </c>
      <c r="I15" s="38"/>
    </row>
    <row r="16" spans="1:9">
      <c r="B16" s="1">
        <v>0.1</v>
      </c>
      <c r="C16" s="1">
        <v>1.9</v>
      </c>
      <c r="D16" s="1">
        <v>0.6</v>
      </c>
      <c r="E16" s="1">
        <v>0.8</v>
      </c>
      <c r="F16" s="1">
        <v>2.1</v>
      </c>
      <c r="G16" s="1">
        <v>0</v>
      </c>
      <c r="H16" s="1" t="s">
        <v>77</v>
      </c>
      <c r="I16" s="1">
        <f>TTEST(B16:B18,C16:C20,2,2)</f>
        <v>1.9454734013691129E-2</v>
      </c>
    </row>
    <row r="17" spans="1:9">
      <c r="B17" s="1">
        <v>0.2</v>
      </c>
      <c r="C17" s="1">
        <v>1.6</v>
      </c>
      <c r="D17" s="1">
        <v>0.89999999999999991</v>
      </c>
      <c r="E17" s="1">
        <v>0.6</v>
      </c>
      <c r="F17" s="1">
        <v>1.4000000000000001</v>
      </c>
      <c r="G17" s="1">
        <v>0.1</v>
      </c>
      <c r="H17" s="1" t="s">
        <v>82</v>
      </c>
      <c r="I17" s="1">
        <f>TTEST(B16:B20,D16:D19,2,2)</f>
        <v>1.9782636542222277E-3</v>
      </c>
    </row>
    <row r="18" spans="1:9">
      <c r="B18" s="1">
        <v>0</v>
      </c>
      <c r="C18" s="1">
        <v>4.3</v>
      </c>
      <c r="D18" s="1">
        <v>1.0999999999999999</v>
      </c>
      <c r="E18" s="1">
        <v>0.6</v>
      </c>
      <c r="F18" s="1">
        <v>3.5999999999999996</v>
      </c>
      <c r="G18" s="1">
        <v>0</v>
      </c>
      <c r="H18" s="1" t="s">
        <v>81</v>
      </c>
      <c r="I18" s="1">
        <f>TTEST(B16:B18,E16:E19,2,2)</f>
        <v>8.0443820246630217E-4</v>
      </c>
    </row>
    <row r="19" spans="1:9">
      <c r="B19" s="1"/>
      <c r="C19" s="1">
        <v>5.3</v>
      </c>
      <c r="D19" s="1">
        <v>0.89999999999999991</v>
      </c>
      <c r="E19" s="1">
        <v>0.6</v>
      </c>
      <c r="F19" s="1">
        <v>1.7000000000000002</v>
      </c>
      <c r="G19" s="1"/>
      <c r="H19" s="1" t="s">
        <v>80</v>
      </c>
      <c r="I19" s="1">
        <f>TTEST(B16:B18,F16:F23,2,2)</f>
        <v>5.5176533966799259E-3</v>
      </c>
    </row>
    <row r="20" spans="1:9">
      <c r="B20" s="1"/>
      <c r="C20" s="1">
        <v>5.8999999999999995</v>
      </c>
      <c r="D20" s="1"/>
      <c r="E20" s="1"/>
      <c r="F20" s="1">
        <v>1.4000000000000001</v>
      </c>
      <c r="G20" s="1"/>
      <c r="H20" s="1" t="s">
        <v>79</v>
      </c>
      <c r="I20" s="1">
        <f>TTEST(B16:B18,G16:G18,2,2)</f>
        <v>0.37390096630005903</v>
      </c>
    </row>
    <row r="21" spans="1:9">
      <c r="B21" s="1"/>
      <c r="C21" s="1"/>
      <c r="D21" s="1"/>
      <c r="E21" s="1"/>
      <c r="F21" s="1">
        <v>1.3</v>
      </c>
      <c r="G21" s="1"/>
      <c r="H21" s="1" t="s">
        <v>78</v>
      </c>
      <c r="I21" s="1">
        <f>TTEST(C16:C20,E16:E19,2,2)</f>
        <v>1.5775894856808182E-2</v>
      </c>
    </row>
    <row r="22" spans="1:9">
      <c r="B22" s="1"/>
      <c r="D22" s="1"/>
      <c r="E22" s="1"/>
      <c r="F22" s="1">
        <v>1.0999999999999999</v>
      </c>
      <c r="G22" s="1"/>
    </row>
    <row r="23" spans="1:9">
      <c r="B23" s="1"/>
      <c r="C23" s="1"/>
      <c r="D23" s="1"/>
      <c r="E23" s="1"/>
      <c r="F23" s="1">
        <v>2.2999999999999998</v>
      </c>
      <c r="G23" s="1"/>
    </row>
    <row r="25" spans="1:9">
      <c r="A25" t="s">
        <v>40</v>
      </c>
      <c r="B25" s="3" t="s">
        <v>46</v>
      </c>
      <c r="C25" s="3"/>
      <c r="D25" s="3"/>
      <c r="E25" s="3"/>
      <c r="F25" s="3"/>
      <c r="G25" s="3"/>
    </row>
    <row r="26" spans="1:9">
      <c r="B26" s="1"/>
      <c r="C26" s="11" t="s">
        <v>41</v>
      </c>
      <c r="D26" s="11" t="s">
        <v>42</v>
      </c>
      <c r="E26" s="47" t="s">
        <v>47</v>
      </c>
      <c r="F26" s="47"/>
    </row>
    <row r="27" spans="1:9">
      <c r="B27" s="1" t="s">
        <v>43</v>
      </c>
      <c r="C27" s="10">
        <v>1.0709999999999999E-3</v>
      </c>
      <c r="D27" s="10">
        <v>8.1818181820000007</v>
      </c>
      <c r="E27" s="45">
        <f>TTEST(C27:C29,D27:D29,2,2)</f>
        <v>1.2552646824735632E-3</v>
      </c>
      <c r="F27" s="45"/>
    </row>
    <row r="28" spans="1:9">
      <c r="B28" s="1" t="s">
        <v>44</v>
      </c>
      <c r="C28" s="10">
        <v>1.1429999999999999E-3</v>
      </c>
      <c r="D28" s="10">
        <v>12.66666667</v>
      </c>
      <c r="E28" s="45"/>
      <c r="F28" s="45"/>
    </row>
    <row r="29" spans="1:9">
      <c r="B29" s="1" t="s">
        <v>45</v>
      </c>
      <c r="C29" s="10">
        <v>1.214E-3</v>
      </c>
      <c r="D29" s="10">
        <v>10.90909091</v>
      </c>
      <c r="E29" s="45"/>
      <c r="F29" s="45"/>
    </row>
  </sheetData>
  <mergeCells count="6">
    <mergeCell ref="H15:I15"/>
    <mergeCell ref="E27:F29"/>
    <mergeCell ref="B3:D3"/>
    <mergeCell ref="B8:D8"/>
    <mergeCell ref="B14:F14"/>
    <mergeCell ref="E26:F26"/>
  </mergeCells>
  <phoneticPr fontId="6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X31"/>
  <sheetViews>
    <sheetView topLeftCell="F21" workbookViewId="0">
      <selection activeCell="A6" sqref="A6"/>
    </sheetView>
  </sheetViews>
  <sheetFormatPr defaultColWidth="8.77734375" defaultRowHeight="14.4"/>
  <cols>
    <col min="1" max="1" width="11.6640625" customWidth="1"/>
    <col min="2" max="2" width="16.77734375" customWidth="1"/>
    <col min="3" max="4" width="9" bestFit="1" customWidth="1"/>
    <col min="5" max="5" width="9.6640625" customWidth="1"/>
    <col min="6" max="6" width="9" bestFit="1" customWidth="1"/>
    <col min="7" max="7" width="12.21875" customWidth="1"/>
    <col min="8" max="8" width="12" customWidth="1"/>
    <col min="9" max="9" width="13.33203125" customWidth="1"/>
    <col min="10" max="10" width="9.33203125" customWidth="1"/>
    <col min="11" max="11" width="9" bestFit="1" customWidth="1"/>
    <col min="12" max="14" width="11.77734375" bestFit="1" customWidth="1"/>
    <col min="15" max="17" width="9" bestFit="1" customWidth="1"/>
    <col min="19" max="19" width="11" customWidth="1"/>
    <col min="20" max="20" width="10.77734375" customWidth="1"/>
    <col min="21" max="22" width="11.44140625" customWidth="1"/>
    <col min="23" max="23" width="11.33203125" customWidth="1"/>
    <col min="24" max="24" width="12.44140625" customWidth="1"/>
  </cols>
  <sheetData>
    <row r="2" spans="1:24" ht="15" customHeight="1">
      <c r="A2" t="s">
        <v>23</v>
      </c>
      <c r="B2" s="49" t="s">
        <v>129</v>
      </c>
      <c r="C2" s="50"/>
      <c r="D2" s="50"/>
      <c r="E2" s="50"/>
      <c r="F2" s="50"/>
    </row>
    <row r="3" spans="1:24">
      <c r="B3" s="1" t="s">
        <v>37</v>
      </c>
      <c r="C3" s="1" t="s">
        <v>51</v>
      </c>
      <c r="D3" s="1" t="s">
        <v>74</v>
      </c>
      <c r="E3" s="1" t="s">
        <v>75</v>
      </c>
      <c r="F3" s="1" t="s">
        <v>76</v>
      </c>
      <c r="G3" s="38" t="s">
        <v>63</v>
      </c>
      <c r="H3" s="38"/>
      <c r="I3" s="12"/>
      <c r="J3" s="12"/>
      <c r="K3" s="12"/>
      <c r="L3" s="12"/>
      <c r="M3" s="12"/>
    </row>
    <row r="4" spans="1:24">
      <c r="B4" s="1">
        <v>301.39954876415999</v>
      </c>
      <c r="C4" s="1">
        <v>178.05451890687999</v>
      </c>
      <c r="D4" s="1">
        <v>425.73929660415996</v>
      </c>
      <c r="E4" s="1">
        <v>87.535182479359989</v>
      </c>
      <c r="F4" s="1">
        <v>241.71646980095997</v>
      </c>
      <c r="G4" s="1" t="s">
        <v>77</v>
      </c>
      <c r="H4" s="1">
        <f>TTEST(B4:B7,C4:C7,2,2)</f>
        <v>1.5761255204044321E-2</v>
      </c>
    </row>
    <row r="5" spans="1:24">
      <c r="B5" s="1">
        <v>311.34672859135998</v>
      </c>
      <c r="C5" s="1">
        <v>167.11262109695997</v>
      </c>
      <c r="D5" s="1">
        <v>313.33616455679999</v>
      </c>
      <c r="E5" s="1">
        <v>147.21826144255999</v>
      </c>
      <c r="F5" s="1">
        <v>219.83267418111998</v>
      </c>
      <c r="G5" s="1" t="s">
        <v>81</v>
      </c>
      <c r="H5" s="1">
        <f>TTEST(B4:B7,D4:D7,2,2)</f>
        <v>0.50503117080837567</v>
      </c>
      <c r="I5" s="29"/>
      <c r="J5" s="29"/>
      <c r="K5" s="29"/>
      <c r="L5" s="29"/>
      <c r="M5" s="29"/>
    </row>
    <row r="6" spans="1:24">
      <c r="B6" s="1">
        <v>530.1846847897599</v>
      </c>
      <c r="C6" s="1">
        <v>224.80626409471998</v>
      </c>
      <c r="D6" s="1">
        <v>342.18298605567998</v>
      </c>
      <c r="E6" s="1">
        <v>167.11262109695997</v>
      </c>
      <c r="F6" s="1">
        <v>120.36087590911998</v>
      </c>
      <c r="G6" s="1" t="s">
        <v>80</v>
      </c>
      <c r="H6" s="1">
        <f>TTEST(B4:B7,E4:E7,2,2)</f>
        <v>4.1243968041487656E-3</v>
      </c>
      <c r="I6" s="29"/>
      <c r="J6" s="29"/>
      <c r="K6" s="29"/>
      <c r="L6" s="29"/>
      <c r="M6" s="29"/>
    </row>
    <row r="7" spans="1:24">
      <c r="B7" s="1">
        <v>429.71816853503998</v>
      </c>
      <c r="C7" s="1">
        <v>241.71646980095997</v>
      </c>
      <c r="D7" s="1">
        <v>321.29390841855997</v>
      </c>
      <c r="E7" s="1">
        <v>148.21297942528</v>
      </c>
      <c r="F7" s="1">
        <v>287.47349700607998</v>
      </c>
      <c r="G7" s="1" t="s">
        <v>79</v>
      </c>
      <c r="H7" s="1">
        <f>TTEST(B4:B7,F4:F7,2,2)</f>
        <v>3.4658115897483924E-2</v>
      </c>
      <c r="I7" s="29"/>
      <c r="J7" s="29"/>
      <c r="K7" s="29"/>
      <c r="L7" s="29"/>
      <c r="M7" s="29"/>
    </row>
    <row r="8" spans="1:24">
      <c r="B8" s="29"/>
      <c r="C8" s="29"/>
      <c r="D8" s="29"/>
      <c r="E8" s="29"/>
      <c r="F8" s="29"/>
      <c r="G8" s="1" t="s">
        <v>78</v>
      </c>
      <c r="H8" s="1">
        <f>TTEST(C4:C7,D4:D7,2,2)</f>
        <v>3.3231241132460291E-3</v>
      </c>
      <c r="I8" s="29"/>
      <c r="J8" s="29"/>
      <c r="K8" s="29"/>
      <c r="L8" s="29"/>
      <c r="M8" s="29"/>
    </row>
    <row r="9" spans="1:24">
      <c r="B9" s="29"/>
      <c r="C9" s="29"/>
      <c r="D9" s="29"/>
      <c r="E9" s="29"/>
      <c r="F9" s="29"/>
      <c r="G9" s="1" t="s">
        <v>122</v>
      </c>
      <c r="H9" s="1">
        <f>TTEST(C5:C8,D5:D8,2,2)</f>
        <v>9.0800484467261893E-3</v>
      </c>
      <c r="I9" s="29"/>
      <c r="J9" s="29"/>
      <c r="K9" s="29"/>
      <c r="L9" s="29"/>
      <c r="M9" s="29"/>
    </row>
    <row r="10" spans="1:24">
      <c r="B10" s="29"/>
      <c r="C10" s="29"/>
      <c r="D10" s="29"/>
      <c r="E10" s="29"/>
      <c r="F10" s="29"/>
      <c r="I10" s="29"/>
      <c r="J10" s="29"/>
      <c r="K10" s="29"/>
      <c r="L10" s="29"/>
      <c r="M10" s="29"/>
    </row>
    <row r="11" spans="1:24">
      <c r="B11" s="29"/>
      <c r="C11" s="29"/>
      <c r="D11" s="29"/>
      <c r="E11" s="29"/>
      <c r="F11" s="29"/>
      <c r="I11" s="29"/>
      <c r="J11" s="29"/>
      <c r="K11" s="29"/>
      <c r="L11" s="29"/>
      <c r="M11" s="29"/>
    </row>
    <row r="13" spans="1:24">
      <c r="A13" t="s">
        <v>24</v>
      </c>
      <c r="B13" s="30"/>
      <c r="C13" s="48" t="s">
        <v>1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</row>
    <row r="14" spans="1:24">
      <c r="B14" s="17" t="s">
        <v>121</v>
      </c>
      <c r="C14" s="52" t="s">
        <v>42</v>
      </c>
      <c r="D14" s="52"/>
      <c r="E14" s="52"/>
      <c r="F14" s="52" t="s">
        <v>51</v>
      </c>
      <c r="G14" s="52"/>
      <c r="H14" s="52"/>
      <c r="I14" s="52" t="s">
        <v>74</v>
      </c>
      <c r="J14" s="52"/>
      <c r="K14" s="52"/>
      <c r="L14" s="52" t="s">
        <v>75</v>
      </c>
      <c r="M14" s="52"/>
      <c r="N14" s="52"/>
      <c r="O14" s="52" t="s">
        <v>76</v>
      </c>
      <c r="P14" s="52"/>
      <c r="Q14" s="52"/>
      <c r="R14" s="1"/>
      <c r="S14" s="1" t="s">
        <v>77</v>
      </c>
      <c r="T14" s="1" t="s">
        <v>82</v>
      </c>
      <c r="U14" s="1" t="s">
        <v>80</v>
      </c>
      <c r="V14" s="1" t="s">
        <v>79</v>
      </c>
      <c r="W14" s="1" t="s">
        <v>78</v>
      </c>
      <c r="X14" s="1" t="s">
        <v>122</v>
      </c>
    </row>
    <row r="15" spans="1:24">
      <c r="B15" s="32" t="s">
        <v>126</v>
      </c>
      <c r="C15" s="31">
        <v>0.78138300000000005</v>
      </c>
      <c r="D15" s="31">
        <v>1.1270880000000001</v>
      </c>
      <c r="E15" s="31">
        <v>1.1354759999999999</v>
      </c>
      <c r="F15" s="31">
        <v>0.40744200000000003</v>
      </c>
      <c r="G15" s="31">
        <v>0.45832699999999998</v>
      </c>
      <c r="H15" s="31">
        <v>0.29461799999999999</v>
      </c>
      <c r="I15" s="31">
        <v>1.490111</v>
      </c>
      <c r="J15" s="31">
        <v>1.0268649999999999</v>
      </c>
      <c r="K15" s="31">
        <v>1.0034749999999999</v>
      </c>
      <c r="L15" s="31">
        <v>0.40366600000000002</v>
      </c>
      <c r="M15" s="31">
        <v>0.68472299999999997</v>
      </c>
      <c r="N15" s="31">
        <v>0.66665799999999997</v>
      </c>
      <c r="O15" s="31">
        <v>0.97034299999999996</v>
      </c>
      <c r="P15" s="31">
        <v>0.90728500000000001</v>
      </c>
      <c r="Q15" s="31">
        <v>1.4051039999999999</v>
      </c>
      <c r="R15" s="45" t="s">
        <v>0</v>
      </c>
      <c r="S15" s="1">
        <f>TTEST(C15:E15,F15:H15,2,2)</f>
        <v>7.643148391824302E-3</v>
      </c>
      <c r="T15" s="1">
        <f>TTEST(C15:E15,I15:K15,2,2)</f>
        <v>0.46480491708653676</v>
      </c>
      <c r="U15" s="1">
        <f>TTEST(C15:E15,L15:N15,2,2)</f>
        <v>4.3854998951236748E-2</v>
      </c>
      <c r="V15" s="1">
        <f>TTEST(C15:E15,O15:Q15,2,2)</f>
        <v>0.70431509161608419</v>
      </c>
      <c r="W15" s="1">
        <f>TTEST(F15:H15,I15:K15,2,2)</f>
        <v>8.9819146061652262E-3</v>
      </c>
      <c r="X15" s="1">
        <f>TTEST(L15:N15,O15:Q15,2,2)</f>
        <v>4.8102966075089001E-2</v>
      </c>
    </row>
    <row r="16" spans="1:24">
      <c r="B16" s="32" t="s">
        <v>127</v>
      </c>
      <c r="C16" s="31">
        <v>1.3585069999999999</v>
      </c>
      <c r="D16" s="31">
        <v>0.90798199999999996</v>
      </c>
      <c r="E16" s="31">
        <v>0.810701</v>
      </c>
      <c r="F16" s="31">
        <v>0.19376299999999999</v>
      </c>
      <c r="G16" s="31">
        <v>0.104101</v>
      </c>
      <c r="H16" s="31">
        <v>0.19365099999999999</v>
      </c>
      <c r="I16" s="31">
        <v>2.0255329999999998</v>
      </c>
      <c r="J16" s="31">
        <v>1.0426329999999999</v>
      </c>
      <c r="K16" s="31">
        <v>1.1026359999999999</v>
      </c>
      <c r="L16" s="31">
        <v>0.33347100000000002</v>
      </c>
      <c r="M16" s="31">
        <v>0.35869600000000001</v>
      </c>
      <c r="N16" s="31">
        <v>0.38645800000000002</v>
      </c>
      <c r="O16" s="31">
        <v>0.53165099999999998</v>
      </c>
      <c r="P16" s="31">
        <v>0.76556900000000006</v>
      </c>
      <c r="Q16" s="31">
        <v>1.088195</v>
      </c>
      <c r="R16" s="45"/>
      <c r="S16" s="1">
        <f>TTEST(C16:E16,F16:H16,2,2)</f>
        <v>7.3357037478874515E-3</v>
      </c>
      <c r="T16" s="1">
        <f t="shared" ref="T16:T17" si="0">TTEST(C16:E16,I16:K16,2,2)</f>
        <v>0.36863057208311417</v>
      </c>
      <c r="U16" s="1">
        <f t="shared" ref="U16:U17" si="1">TTEST(C16:E16,L16:N16,2,2)</f>
        <v>1.7076500625052893E-2</v>
      </c>
      <c r="V16" s="1">
        <f t="shared" ref="V16:V17" si="2">TTEST(C16:E16,O16:Q16,2,2)</f>
        <v>0.379210352562175</v>
      </c>
      <c r="W16" s="1">
        <f t="shared" ref="W16:W17" si="3">TTEST(F16:H16,I16:K16,2,2)</f>
        <v>1.8482577646477507E-2</v>
      </c>
      <c r="X16" s="1">
        <f t="shared" ref="X16:X17" si="4">TTEST(L16:N16,O16:Q16,2,2)</f>
        <v>5.4781930120476011E-2</v>
      </c>
    </row>
    <row r="17" spans="1:24">
      <c r="B17" s="32" t="s">
        <v>128</v>
      </c>
      <c r="C17" s="31">
        <v>0.85832799999999998</v>
      </c>
      <c r="D17" s="31">
        <v>1.1775770000000001</v>
      </c>
      <c r="E17" s="31">
        <v>0.98936800000000003</v>
      </c>
      <c r="F17" s="31">
        <v>0.28522399999999998</v>
      </c>
      <c r="G17" s="31">
        <v>0.48319600000000001</v>
      </c>
      <c r="H17" s="31">
        <v>0.39611099999999999</v>
      </c>
      <c r="I17" s="31">
        <v>1.374093</v>
      </c>
      <c r="J17" s="31">
        <v>0.98394099999999995</v>
      </c>
      <c r="K17" s="31">
        <v>1.061086</v>
      </c>
      <c r="L17" s="31">
        <v>0.58536200000000005</v>
      </c>
      <c r="M17" s="31">
        <v>0.51280199999999998</v>
      </c>
      <c r="N17" s="31">
        <v>0.56549899999999997</v>
      </c>
      <c r="O17" s="31">
        <v>0.71102200000000004</v>
      </c>
      <c r="P17" s="31">
        <v>0.66659800000000002</v>
      </c>
      <c r="Q17" s="31">
        <v>1.059256</v>
      </c>
      <c r="R17" s="45"/>
      <c r="S17" s="1">
        <f t="shared" ref="S17" si="5">TTEST(C17:E17,F17:H17,2,2)</f>
        <v>4.6998177072103599E-3</v>
      </c>
      <c r="T17" s="1">
        <f t="shared" si="0"/>
        <v>0.43380031277331221</v>
      </c>
      <c r="U17" s="1">
        <f t="shared" si="1"/>
        <v>8.8385450800040396E-3</v>
      </c>
      <c r="V17" s="1">
        <f t="shared" si="2"/>
        <v>0.27418450658233035</v>
      </c>
      <c r="W17" s="1">
        <f t="shared" si="3"/>
        <v>4.7446632739776388E-3</v>
      </c>
      <c r="X17" s="1">
        <f t="shared" si="4"/>
        <v>0.11028769104585001</v>
      </c>
    </row>
    <row r="18" spans="1:24"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20" spans="1:24">
      <c r="A20" t="s">
        <v>25</v>
      </c>
      <c r="B20" s="3"/>
      <c r="C20" s="47" t="s">
        <v>1</v>
      </c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</row>
    <row r="21" spans="1:24">
      <c r="B21" s="17" t="s">
        <v>121</v>
      </c>
      <c r="C21" s="51" t="s">
        <v>42</v>
      </c>
      <c r="D21" s="51"/>
      <c r="E21" s="51"/>
      <c r="F21" s="51" t="s">
        <v>51</v>
      </c>
      <c r="G21" s="51"/>
      <c r="H21" s="51"/>
      <c r="I21" s="51" t="s">
        <v>74</v>
      </c>
      <c r="J21" s="51"/>
      <c r="K21" s="51"/>
      <c r="L21" s="51" t="s">
        <v>75</v>
      </c>
      <c r="M21" s="51"/>
      <c r="N21" s="51"/>
      <c r="O21" s="51" t="s">
        <v>76</v>
      </c>
      <c r="P21" s="51"/>
      <c r="Q21" s="51"/>
      <c r="R21" s="1"/>
      <c r="S21" s="1" t="s">
        <v>77</v>
      </c>
      <c r="T21" s="1" t="s">
        <v>82</v>
      </c>
      <c r="U21" s="1" t="s">
        <v>80</v>
      </c>
      <c r="V21" s="1" t="s">
        <v>79</v>
      </c>
      <c r="W21" s="1" t="s">
        <v>78</v>
      </c>
      <c r="X21" s="1" t="s">
        <v>122</v>
      </c>
    </row>
    <row r="22" spans="1:24">
      <c r="B22" s="7" t="s">
        <v>117</v>
      </c>
      <c r="C22" s="8">
        <v>0.55154400000000003</v>
      </c>
      <c r="D22" s="8">
        <v>1.2990189999999999</v>
      </c>
      <c r="E22" s="8">
        <v>1.3957390000000001</v>
      </c>
      <c r="F22" s="8">
        <v>0.74961</v>
      </c>
      <c r="G22" s="8">
        <v>1.0277989999999999</v>
      </c>
      <c r="H22" s="8">
        <v>0.75414256000000002</v>
      </c>
      <c r="I22" s="8">
        <v>1.584076</v>
      </c>
      <c r="J22" s="8">
        <v>1.4305220000000001</v>
      </c>
      <c r="K22" s="8">
        <v>1.22661</v>
      </c>
      <c r="L22" s="8">
        <v>1.303134</v>
      </c>
      <c r="M22" s="8">
        <v>1.2948679999999999</v>
      </c>
      <c r="N22" s="8">
        <v>1.2115530000000001</v>
      </c>
      <c r="O22" s="8">
        <v>1.390749</v>
      </c>
      <c r="P22" s="8">
        <v>1.3467089999999999</v>
      </c>
      <c r="Q22" s="8">
        <v>1.835275</v>
      </c>
      <c r="R22" s="45" t="s">
        <v>0</v>
      </c>
      <c r="S22" s="1">
        <f>TTEST(C22:E22,F22:H22,2,2)</f>
        <v>0.44599681032146443</v>
      </c>
      <c r="T22" s="1">
        <f>TTEST(C22:E22,I22:K22,2,2)</f>
        <v>0.31092112046837506</v>
      </c>
      <c r="U22" s="1">
        <f>TTEST(C22:E22,L22:N22,2,2)</f>
        <v>0.52268555828106267</v>
      </c>
      <c r="V22" s="1">
        <f>TTEST(C22:E22,O22:Q22,2,2)</f>
        <v>0.22574201356735238</v>
      </c>
      <c r="W22" s="1">
        <f>TTEST(F22:H22,I22:K22,2,2)</f>
        <v>1.4672775144516082E-2</v>
      </c>
      <c r="X22" s="1">
        <f>TTEST(L22:N22,O22:Q22,2,2)</f>
        <v>0.18431454227881511</v>
      </c>
    </row>
    <row r="23" spans="1:24">
      <c r="B23" s="7" t="s">
        <v>118</v>
      </c>
      <c r="C23" s="8">
        <v>0.98859399999999997</v>
      </c>
      <c r="D23" s="8">
        <v>0.98526599999999998</v>
      </c>
      <c r="E23" s="8">
        <v>1.0266649999999999</v>
      </c>
      <c r="F23" s="8">
        <v>0.50783999999999996</v>
      </c>
      <c r="G23" s="8">
        <v>0.65681900000000004</v>
      </c>
      <c r="H23" s="8">
        <v>0.53652193000000004</v>
      </c>
      <c r="I23" s="8">
        <v>1.2029380000000001</v>
      </c>
      <c r="J23" s="8">
        <v>1.057188</v>
      </c>
      <c r="K23" s="8">
        <v>0.99434</v>
      </c>
      <c r="L23" s="8">
        <v>0.85661699999999996</v>
      </c>
      <c r="M23" s="8">
        <v>0.87361299999999997</v>
      </c>
      <c r="N23" s="8">
        <v>0.89332699999999998</v>
      </c>
      <c r="O23" s="8">
        <v>1.043148</v>
      </c>
      <c r="P23" s="8">
        <v>0.97831800000000002</v>
      </c>
      <c r="Q23" s="8">
        <v>1.165341</v>
      </c>
      <c r="R23" s="45"/>
      <c r="S23" s="1">
        <f>TTEST(C23:E23,F23:H23,2,2)</f>
        <v>8.0446937921419665E-4</v>
      </c>
      <c r="T23" s="1">
        <f t="shared" ref="T23:T25" si="6">TTEST(C23:E23,I23:K23,2,2)</f>
        <v>0.25145049017784527</v>
      </c>
      <c r="U23" s="1">
        <f t="shared" ref="U23:U25" si="7">TTEST(C23:E23,L23:N23,2,2)</f>
        <v>1.7848373154500067E-3</v>
      </c>
      <c r="V23" s="1">
        <f t="shared" ref="V23:V25" si="8">TTEST(C23:E23,O23:Q23,2,2)</f>
        <v>0.33281983723884379</v>
      </c>
      <c r="W23" s="1">
        <f t="shared" ref="W23:W25" si="9">TTEST(F23:H23,I23:K23,2,2)</f>
        <v>2.5241637051451908E-3</v>
      </c>
      <c r="X23" s="1">
        <f t="shared" ref="X23:X25" si="10">TTEST(L23:N23,O23:Q23,2,2)</f>
        <v>2.8253465812720063E-2</v>
      </c>
    </row>
    <row r="24" spans="1:24">
      <c r="B24" s="7" t="s">
        <v>119</v>
      </c>
      <c r="C24" s="8">
        <v>1.222116</v>
      </c>
      <c r="D24" s="8">
        <v>0.95934699999999995</v>
      </c>
      <c r="E24" s="8">
        <v>0.85292699999999999</v>
      </c>
      <c r="F24" s="8">
        <v>0.50654399999999999</v>
      </c>
      <c r="G24" s="8">
        <v>0.51321099999999997</v>
      </c>
      <c r="H24" s="8">
        <v>0.49836122999999999</v>
      </c>
      <c r="I24" s="8">
        <v>1.003708</v>
      </c>
      <c r="J24" s="8">
        <v>1.1388339999999999</v>
      </c>
      <c r="K24" s="8">
        <v>0.73019900000000004</v>
      </c>
      <c r="L24" s="8">
        <v>0.59678900000000001</v>
      </c>
      <c r="M24" s="8">
        <v>0.73461500000000002</v>
      </c>
      <c r="N24" s="8">
        <v>0.63389499999999999</v>
      </c>
      <c r="O24" s="8">
        <v>0.49212800000000001</v>
      </c>
      <c r="P24" s="8">
        <v>0.55353799999999997</v>
      </c>
      <c r="Q24" s="8">
        <v>0.796095</v>
      </c>
      <c r="R24" s="45"/>
      <c r="S24" s="1">
        <f t="shared" ref="S24:S25" si="11">TTEST(C24:E24,F24:H24,2,2)</f>
        <v>1.0006924982701842E-2</v>
      </c>
      <c r="T24" s="1">
        <f t="shared" si="6"/>
        <v>0.757189963129135</v>
      </c>
      <c r="U24" s="1">
        <f t="shared" si="7"/>
        <v>3.8365369969886376E-2</v>
      </c>
      <c r="V24" s="1">
        <f t="shared" si="8"/>
        <v>5.0509044018742587E-2</v>
      </c>
      <c r="W24" s="1">
        <f t="shared" si="9"/>
        <v>1.9872720919409202E-2</v>
      </c>
      <c r="X24" s="1">
        <f t="shared" si="10"/>
        <v>0.70577940155143315</v>
      </c>
    </row>
    <row r="25" spans="1:24">
      <c r="B25" s="7" t="s">
        <v>120</v>
      </c>
      <c r="C25" s="8">
        <v>0.41313800000000001</v>
      </c>
      <c r="D25" s="8">
        <v>1.4944219999999999</v>
      </c>
      <c r="E25" s="8">
        <v>1.6196900000000001</v>
      </c>
      <c r="F25" s="8">
        <v>0.77776599999999996</v>
      </c>
      <c r="G25" s="8">
        <v>1.083785</v>
      </c>
      <c r="H25" s="8">
        <v>1.12536003</v>
      </c>
      <c r="I25" s="8">
        <v>0.94300700000000004</v>
      </c>
      <c r="J25" s="8">
        <v>0.59584899999999996</v>
      </c>
      <c r="K25" s="8">
        <v>0.78027999999999997</v>
      </c>
      <c r="L25" s="8">
        <v>0.912825</v>
      </c>
      <c r="M25" s="8">
        <v>0.84158299999999997</v>
      </c>
      <c r="N25" s="8">
        <v>0.65422199999999997</v>
      </c>
      <c r="O25" s="8">
        <v>0.62173999999999996</v>
      </c>
      <c r="P25" s="8">
        <v>0.81067699999999998</v>
      </c>
      <c r="Q25" s="8">
        <v>0.69767299999999999</v>
      </c>
      <c r="R25" s="45"/>
      <c r="S25" s="1">
        <f t="shared" si="11"/>
        <v>0.67462606210792819</v>
      </c>
      <c r="T25" s="1">
        <f t="shared" si="6"/>
        <v>0.36661441317936105</v>
      </c>
      <c r="U25" s="1">
        <f t="shared" si="7"/>
        <v>0.39394362687417944</v>
      </c>
      <c r="V25" s="1">
        <f t="shared" si="8"/>
        <v>0.2950923112266301</v>
      </c>
      <c r="W25" s="1">
        <f t="shared" si="9"/>
        <v>0.20838796226178286</v>
      </c>
      <c r="X25" s="1">
        <f t="shared" si="10"/>
        <v>0.38220249342045115</v>
      </c>
    </row>
    <row r="27" spans="1:24">
      <c r="A27" t="s">
        <v>26</v>
      </c>
      <c r="C27" s="47" t="s">
        <v>1</v>
      </c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</row>
    <row r="28" spans="1:24">
      <c r="B28" s="17" t="s">
        <v>121</v>
      </c>
      <c r="C28" s="52" t="s">
        <v>42</v>
      </c>
      <c r="D28" s="52"/>
      <c r="E28" s="52"/>
      <c r="F28" s="52" t="s">
        <v>51</v>
      </c>
      <c r="G28" s="52"/>
      <c r="H28" s="52"/>
      <c r="I28" s="52" t="s">
        <v>74</v>
      </c>
      <c r="J28" s="52"/>
      <c r="K28" s="52"/>
      <c r="L28" s="52" t="s">
        <v>75</v>
      </c>
      <c r="M28" s="52"/>
      <c r="N28" s="52"/>
      <c r="O28" s="52" t="s">
        <v>76</v>
      </c>
      <c r="P28" s="52"/>
      <c r="Q28" s="52"/>
      <c r="R28" s="1"/>
      <c r="S28" s="1" t="s">
        <v>77</v>
      </c>
      <c r="T28" s="1" t="s">
        <v>82</v>
      </c>
      <c r="U28" s="1" t="s">
        <v>80</v>
      </c>
      <c r="V28" s="1" t="s">
        <v>79</v>
      </c>
      <c r="W28" s="1" t="s">
        <v>78</v>
      </c>
      <c r="X28" s="1" t="s">
        <v>122</v>
      </c>
    </row>
    <row r="29" spans="1:24">
      <c r="B29" s="32" t="s">
        <v>123</v>
      </c>
      <c r="C29" s="31">
        <v>0.99890699999999999</v>
      </c>
      <c r="D29" s="31">
        <v>1.053483454</v>
      </c>
      <c r="E29" s="31">
        <v>0.95027099999999998</v>
      </c>
      <c r="F29" s="31">
        <v>0.46343595900000001</v>
      </c>
      <c r="G29" s="31">
        <v>0.65990251499999997</v>
      </c>
      <c r="H29" s="31">
        <v>0.45628400000000002</v>
      </c>
      <c r="I29" s="31">
        <v>1.2780320000000001</v>
      </c>
      <c r="J29" s="31">
        <v>1.159597</v>
      </c>
      <c r="K29" s="31">
        <v>1.2302649999999999</v>
      </c>
      <c r="L29" s="31">
        <v>1.1447959999999999</v>
      </c>
      <c r="M29" s="31">
        <v>1.1035969999999999</v>
      </c>
      <c r="N29" s="31">
        <v>1.2411449999999999</v>
      </c>
      <c r="O29" s="31">
        <v>1.385003</v>
      </c>
      <c r="P29" s="31">
        <v>1.185165</v>
      </c>
      <c r="Q29" s="31">
        <v>1.3288819999999999</v>
      </c>
      <c r="R29" s="45" t="s">
        <v>0</v>
      </c>
      <c r="S29" s="1">
        <f>TTEST(C29:E29,F29:H29,2,2)</f>
        <v>2.9038782889776664E-3</v>
      </c>
      <c r="T29" s="1">
        <f>TTEST(C29:E29,I29:K29,2,2)</f>
        <v>8.2124523733817494E-3</v>
      </c>
      <c r="U29" s="1">
        <f>TTEST(C29:E29,L29:N29,2,2)</f>
        <v>3.2465879979797246E-2</v>
      </c>
      <c r="V29" s="1">
        <f>TTEST(C29:E29,O29:Q29,2,2)</f>
        <v>1.0911253218606611E-2</v>
      </c>
      <c r="W29" s="1">
        <f>TTEST(F29:H29,I29:K29,2,2)</f>
        <v>7.5196162713169379E-4</v>
      </c>
      <c r="X29" s="1">
        <f>TTEST(L29:N29,O29:Q29,2,2)</f>
        <v>0.13135985306721221</v>
      </c>
    </row>
    <row r="30" spans="1:24">
      <c r="B30" s="32" t="s">
        <v>124</v>
      </c>
      <c r="C30" s="31">
        <v>0.86847600000000003</v>
      </c>
      <c r="D30" s="31">
        <v>1.009987126</v>
      </c>
      <c r="E30" s="31">
        <v>1.140056</v>
      </c>
      <c r="F30" s="31">
        <v>0.32898390700000002</v>
      </c>
      <c r="G30" s="31">
        <v>0.44390114400000003</v>
      </c>
      <c r="H30" s="31">
        <v>0.36354599999999998</v>
      </c>
      <c r="I30" s="31">
        <v>1.1989019999999999</v>
      </c>
      <c r="J30" s="31">
        <v>1.1180049999999999</v>
      </c>
      <c r="K30" s="31">
        <v>0.89101900000000001</v>
      </c>
      <c r="L30" s="31">
        <v>0.65442299999999998</v>
      </c>
      <c r="M30" s="31">
        <v>0.62735600000000002</v>
      </c>
      <c r="N30" s="31">
        <v>0.64994300000000005</v>
      </c>
      <c r="O30" s="31">
        <v>0.73279399999999995</v>
      </c>
      <c r="P30" s="31">
        <v>0.78601799999999999</v>
      </c>
      <c r="Q30" s="31">
        <v>1.0833010000000001</v>
      </c>
      <c r="R30" s="45"/>
      <c r="S30" s="1">
        <f>TTEST(C30:E30,F30:H30,2,2)</f>
        <v>1.8357640056838318E-3</v>
      </c>
      <c r="T30" s="1">
        <f t="shared" ref="T30:T31" si="12">TTEST(C30:E30,I30:K30,2,2)</f>
        <v>0.62939417041703771</v>
      </c>
      <c r="U30" s="1">
        <f t="shared" ref="U30:U31" si="13">TTEST(C30:E30,L30:N30,2,2)</f>
        <v>1.0081401624599355E-2</v>
      </c>
      <c r="V30" s="1">
        <f t="shared" ref="V30:V31" si="14">TTEST(C30:E30,O30:Q30,2,2)</f>
        <v>0.35982000878128179</v>
      </c>
      <c r="W30" s="1">
        <f t="shared" ref="W30:W31" si="15">TTEST(F30:H30,I30:K30,2,2)</f>
        <v>2.1586990061649245E-3</v>
      </c>
      <c r="X30" s="1">
        <f t="shared" ref="X30:X31" si="16">TTEST(L30:N30,O30:Q30,2,2)</f>
        <v>0.11055146418510961</v>
      </c>
    </row>
    <row r="31" spans="1:24">
      <c r="B31" s="32" t="s">
        <v>125</v>
      </c>
      <c r="C31" s="31">
        <v>0.67657699999999998</v>
      </c>
      <c r="D31" s="31">
        <v>1.2674270000000001</v>
      </c>
      <c r="E31" s="31">
        <v>1.1661649999999999</v>
      </c>
      <c r="F31" s="31">
        <v>0.81495799999999996</v>
      </c>
      <c r="G31" s="31">
        <v>0.97509800000000002</v>
      </c>
      <c r="H31" s="31">
        <v>0.66320199999999996</v>
      </c>
      <c r="I31" s="31">
        <v>1.640021</v>
      </c>
      <c r="J31" s="31">
        <v>1.006289</v>
      </c>
      <c r="K31" s="31">
        <v>0.861236</v>
      </c>
      <c r="L31" s="31">
        <v>0.96943199999999996</v>
      </c>
      <c r="M31" s="31">
        <v>0.83919500000000002</v>
      </c>
      <c r="N31" s="31">
        <v>1.0340290000000001</v>
      </c>
      <c r="O31" s="31">
        <v>1.116255</v>
      </c>
      <c r="P31" s="31">
        <v>0.91871899999999995</v>
      </c>
      <c r="Q31" s="31">
        <v>1.5399339999999999</v>
      </c>
      <c r="R31" s="45"/>
      <c r="S31" s="1">
        <f t="shared" ref="S31" si="17">TTEST(C31:E31,F31:H31,2,2)</f>
        <v>0.34237186298840327</v>
      </c>
      <c r="T31" s="1">
        <f t="shared" si="12"/>
        <v>0.68239073979208564</v>
      </c>
      <c r="U31" s="1">
        <f t="shared" si="13"/>
        <v>0.66523991064428456</v>
      </c>
      <c r="V31" s="1">
        <f t="shared" si="14"/>
        <v>0.58138201646426935</v>
      </c>
      <c r="W31" s="1">
        <f t="shared" si="15"/>
        <v>0.24100359623935028</v>
      </c>
      <c r="X31" s="1">
        <f t="shared" si="16"/>
        <v>0.27251961375282163</v>
      </c>
    </row>
  </sheetData>
  <mergeCells count="23">
    <mergeCell ref="R29:R31"/>
    <mergeCell ref="C14:E14"/>
    <mergeCell ref="F14:H14"/>
    <mergeCell ref="I14:K14"/>
    <mergeCell ref="L14:N14"/>
    <mergeCell ref="O14:Q14"/>
    <mergeCell ref="I21:K21"/>
    <mergeCell ref="L21:N21"/>
    <mergeCell ref="O21:Q21"/>
    <mergeCell ref="C20:Q20"/>
    <mergeCell ref="C28:E28"/>
    <mergeCell ref="F28:H28"/>
    <mergeCell ref="R22:R25"/>
    <mergeCell ref="I28:K28"/>
    <mergeCell ref="L28:N28"/>
    <mergeCell ref="O28:Q28"/>
    <mergeCell ref="C27:Q27"/>
    <mergeCell ref="C13:Q13"/>
    <mergeCell ref="R15:R17"/>
    <mergeCell ref="B2:F2"/>
    <mergeCell ref="G3:H3"/>
    <mergeCell ref="C21:E21"/>
    <mergeCell ref="F21:H21"/>
  </mergeCells>
  <phoneticPr fontId="6" type="noConversion"/>
  <pageMargins left="0.7" right="0.7" top="0.75" bottom="0.75" header="0.3" footer="0.3"/>
  <pageSetup scale="64" fitToWidth="2" fitToHeight="0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14"/>
  <sheetViews>
    <sheetView workbookViewId="0">
      <selection activeCell="H11" sqref="H11"/>
    </sheetView>
  </sheetViews>
  <sheetFormatPr defaultColWidth="8.77734375" defaultRowHeight="14.4"/>
  <cols>
    <col min="3" max="4" width="12.77734375" customWidth="1"/>
    <col min="6" max="6" width="26" customWidth="1"/>
  </cols>
  <sheetData>
    <row r="2" spans="1:6">
      <c r="A2" t="s">
        <v>2</v>
      </c>
      <c r="B2" s="49" t="s">
        <v>48</v>
      </c>
      <c r="C2" s="50"/>
      <c r="D2" s="50"/>
      <c r="E2" s="50"/>
      <c r="F2" s="50"/>
    </row>
    <row r="3" spans="1:6">
      <c r="B3" s="16"/>
      <c r="C3" s="18" t="s">
        <v>49</v>
      </c>
      <c r="D3" s="18" t="s">
        <v>50</v>
      </c>
      <c r="E3" s="38" t="s">
        <v>53</v>
      </c>
      <c r="F3" s="38"/>
    </row>
    <row r="4" spans="1:6">
      <c r="B4" s="16" t="s">
        <v>43</v>
      </c>
      <c r="C4" s="19">
        <v>20.106201302716105</v>
      </c>
      <c r="D4" s="19">
        <v>62.831879070987831</v>
      </c>
      <c r="E4" s="53">
        <f>TTEST(C4:C7,D4:D7,2,2)</f>
        <v>8.9026430810488864E-3</v>
      </c>
      <c r="F4" s="53"/>
    </row>
    <row r="5" spans="1:6">
      <c r="B5" s="16" t="s">
        <v>44</v>
      </c>
      <c r="C5" s="19">
        <v>15.07965097703708</v>
      </c>
      <c r="D5" s="19">
        <v>70.371704559506369</v>
      </c>
      <c r="E5" s="53"/>
      <c r="F5" s="53"/>
    </row>
    <row r="6" spans="1:6">
      <c r="B6" s="16" t="s">
        <v>45</v>
      </c>
      <c r="C6" s="19">
        <v>12.566375814197565</v>
      </c>
      <c r="D6" s="19">
        <v>120.63720781629664</v>
      </c>
      <c r="E6" s="53"/>
      <c r="F6" s="53"/>
    </row>
    <row r="7" spans="1:6">
      <c r="B7" s="16" t="s">
        <v>59</v>
      </c>
      <c r="C7" s="1">
        <v>25.13275162839513</v>
      </c>
      <c r="D7" s="1">
        <v>52.778778419629774</v>
      </c>
      <c r="E7" s="53"/>
      <c r="F7" s="53"/>
    </row>
    <row r="8" spans="1:6">
      <c r="B8" s="13"/>
      <c r="E8" s="23"/>
      <c r="F8" s="23"/>
    </row>
    <row r="9" spans="1:6">
      <c r="A9" t="s">
        <v>3</v>
      </c>
      <c r="B9" s="49" t="s">
        <v>56</v>
      </c>
      <c r="C9" s="50"/>
      <c r="D9" s="50"/>
      <c r="E9" s="50"/>
      <c r="F9" s="50"/>
    </row>
    <row r="10" spans="1:6">
      <c r="B10" s="14"/>
      <c r="C10" s="20" t="s">
        <v>57</v>
      </c>
      <c r="D10" s="20" t="s">
        <v>58</v>
      </c>
      <c r="E10" s="54" t="s">
        <v>60</v>
      </c>
      <c r="F10" s="54"/>
    </row>
    <row r="11" spans="1:6">
      <c r="B11" s="16" t="s">
        <v>43</v>
      </c>
      <c r="C11" s="19">
        <v>2.5132751628395131</v>
      </c>
      <c r="D11" s="19">
        <v>10.053100651358053</v>
      </c>
      <c r="E11" s="53">
        <f>TTEST(C11:C14,D11:D14,2,2)</f>
        <v>5.2573357325051634E-3</v>
      </c>
      <c r="F11" s="53"/>
    </row>
    <row r="12" spans="1:6">
      <c r="B12" s="16" t="s">
        <v>44</v>
      </c>
      <c r="C12" s="19">
        <v>0</v>
      </c>
      <c r="D12" s="19">
        <v>12.566375814197565</v>
      </c>
      <c r="E12" s="53"/>
      <c r="F12" s="53"/>
    </row>
    <row r="13" spans="1:6">
      <c r="B13" s="16" t="s">
        <v>45</v>
      </c>
      <c r="C13" s="19">
        <v>0</v>
      </c>
      <c r="D13" s="19">
        <v>15.07965097703708</v>
      </c>
      <c r="E13" s="53"/>
      <c r="F13" s="53"/>
    </row>
    <row r="14" spans="1:6">
      <c r="B14" s="16" t="s">
        <v>59</v>
      </c>
      <c r="C14" s="1">
        <v>2.5132751628395131</v>
      </c>
      <c r="D14" s="1">
        <v>25.13275162839513</v>
      </c>
      <c r="E14" s="53"/>
      <c r="F14" s="53"/>
    </row>
  </sheetData>
  <mergeCells count="6">
    <mergeCell ref="E11:F14"/>
    <mergeCell ref="E4:F7"/>
    <mergeCell ref="E3:F3"/>
    <mergeCell ref="B2:F2"/>
    <mergeCell ref="B9:F9"/>
    <mergeCell ref="E10:F10"/>
  </mergeCells>
  <phoneticPr fontId="6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32"/>
  <sheetViews>
    <sheetView topLeftCell="A7" workbookViewId="0">
      <selection activeCell="J20" sqref="J20"/>
    </sheetView>
  </sheetViews>
  <sheetFormatPr defaultColWidth="8.77734375" defaultRowHeight="14.4"/>
  <cols>
    <col min="1" max="1" width="12.77734375" customWidth="1"/>
    <col min="5" max="5" width="9.44140625" customWidth="1"/>
    <col min="7" max="7" width="17.77734375" customWidth="1"/>
    <col min="8" max="8" width="11.77734375" bestFit="1" customWidth="1"/>
  </cols>
  <sheetData>
    <row r="2" spans="1:8">
      <c r="A2" t="s">
        <v>29</v>
      </c>
      <c r="B2" s="49" t="s">
        <v>56</v>
      </c>
      <c r="C2" s="50"/>
      <c r="D2" s="50"/>
      <c r="E2" s="50"/>
      <c r="F2" s="50"/>
    </row>
    <row r="3" spans="1:8">
      <c r="B3" s="16"/>
      <c r="C3" s="18" t="s">
        <v>42</v>
      </c>
      <c r="D3" s="18" t="s">
        <v>51</v>
      </c>
      <c r="E3" s="38" t="s">
        <v>52</v>
      </c>
      <c r="F3" s="38"/>
    </row>
    <row r="4" spans="1:8">
      <c r="B4" s="16" t="s">
        <v>43</v>
      </c>
      <c r="C4" s="19">
        <v>0</v>
      </c>
      <c r="D4" s="19">
        <v>2.5132751628395131</v>
      </c>
      <c r="E4" s="53">
        <f>TTEST(C4:C6,D4:D6,2,2)</f>
        <v>3.7996600196887075E-2</v>
      </c>
      <c r="F4" s="53"/>
    </row>
    <row r="5" spans="1:8">
      <c r="B5" s="16" t="s">
        <v>44</v>
      </c>
      <c r="C5" s="19">
        <v>0</v>
      </c>
      <c r="D5" s="19">
        <v>3.7699127442592699</v>
      </c>
      <c r="E5" s="53"/>
      <c r="F5" s="53"/>
    </row>
    <row r="6" spans="1:8">
      <c r="B6" s="16" t="s">
        <v>45</v>
      </c>
      <c r="C6" s="19">
        <v>0</v>
      </c>
      <c r="D6" s="19">
        <v>7.5398254885185398</v>
      </c>
      <c r="E6" s="53"/>
      <c r="F6" s="53"/>
    </row>
    <row r="8" spans="1:8" ht="15" customHeight="1">
      <c r="A8" t="s">
        <v>28</v>
      </c>
      <c r="B8" s="49" t="s">
        <v>48</v>
      </c>
      <c r="C8" s="50"/>
      <c r="D8" s="50"/>
      <c r="E8" s="50"/>
      <c r="F8" s="50"/>
    </row>
    <row r="9" spans="1:8">
      <c r="B9" s="16"/>
      <c r="C9" s="18" t="s">
        <v>42</v>
      </c>
      <c r="D9" s="18" t="s">
        <v>51</v>
      </c>
      <c r="E9" s="38" t="s">
        <v>52</v>
      </c>
      <c r="F9" s="38"/>
    </row>
    <row r="10" spans="1:8">
      <c r="B10" s="16" t="s">
        <v>43</v>
      </c>
      <c r="C10" s="19">
        <v>7.5398250000000004</v>
      </c>
      <c r="D10" s="19">
        <v>25.132750000000001</v>
      </c>
      <c r="E10" s="53">
        <f>TTEST(C10:C12,D10:D12,2,2)</f>
        <v>3.1162558401216108E-3</v>
      </c>
      <c r="F10" s="53"/>
    </row>
    <row r="11" spans="1:8">
      <c r="B11" s="16" t="s">
        <v>44</v>
      </c>
      <c r="C11" s="19">
        <v>7.52257</v>
      </c>
      <c r="D11" s="19">
        <v>22.619479999999999</v>
      </c>
      <c r="E11" s="53"/>
      <c r="F11" s="53"/>
    </row>
    <row r="12" spans="1:8">
      <c r="B12" s="16" t="s">
        <v>45</v>
      </c>
      <c r="C12" s="19">
        <v>5.0265500000000003</v>
      </c>
      <c r="D12" s="19">
        <v>17.592929999999999</v>
      </c>
      <c r="E12" s="53"/>
      <c r="F12" s="53"/>
    </row>
    <row r="14" spans="1:8" ht="15" customHeight="1">
      <c r="A14" t="s">
        <v>27</v>
      </c>
      <c r="B14" s="55" t="s">
        <v>72</v>
      </c>
      <c r="C14" s="56"/>
      <c r="D14" s="56"/>
      <c r="E14" s="56"/>
      <c r="F14" s="56"/>
      <c r="G14" s="38" t="s">
        <v>63</v>
      </c>
      <c r="H14" s="38"/>
    </row>
    <row r="15" spans="1:8">
      <c r="B15" s="1" t="s">
        <v>61</v>
      </c>
      <c r="C15" s="1" t="s">
        <v>65</v>
      </c>
      <c r="D15" s="1" t="s">
        <v>67</v>
      </c>
      <c r="E15" s="1" t="s">
        <v>51</v>
      </c>
      <c r="F15" s="1" t="s">
        <v>66</v>
      </c>
      <c r="G15" s="1" t="s">
        <v>64</v>
      </c>
      <c r="H15" s="1">
        <f>TTEST(B16:B21,C16:C20,2,2)</f>
        <v>7.9974983857106598E-4</v>
      </c>
    </row>
    <row r="16" spans="1:8">
      <c r="B16" s="1">
        <v>6.7092651757188495</v>
      </c>
      <c r="C16" s="1">
        <v>6.0465116279069768</v>
      </c>
      <c r="D16" s="1">
        <v>38.362068965517246</v>
      </c>
      <c r="E16" s="1">
        <v>14.730290456431536</v>
      </c>
      <c r="F16" s="1">
        <v>51.937984496124031</v>
      </c>
      <c r="G16" s="1" t="s">
        <v>68</v>
      </c>
      <c r="H16" s="1">
        <f>TTEST(B16:B21,D16:D22,2,2)</f>
        <v>6.0825437448188016E-7</v>
      </c>
    </row>
    <row r="17" spans="2:8">
      <c r="B17" s="1">
        <v>8.6111111111111107</v>
      </c>
      <c r="C17" s="1">
        <v>0</v>
      </c>
      <c r="D17" s="1">
        <v>45.867768595041326</v>
      </c>
      <c r="E17" s="1">
        <v>10.1010101010101</v>
      </c>
      <c r="F17" s="1">
        <v>25</v>
      </c>
      <c r="G17" s="1" t="s">
        <v>69</v>
      </c>
      <c r="H17" s="1">
        <f>TTEST(B16:B21,E16:E21,2,2)</f>
        <v>0.93110871751663549</v>
      </c>
    </row>
    <row r="18" spans="2:8">
      <c r="B18" s="1">
        <v>10.431654676258994</v>
      </c>
      <c r="C18" s="1">
        <v>5.3658536585365857</v>
      </c>
      <c r="D18" s="1">
        <v>31.746031746031743</v>
      </c>
      <c r="E18" s="1">
        <v>9.7435897435897445</v>
      </c>
      <c r="F18" s="1">
        <v>26.344086021505376</v>
      </c>
      <c r="G18" s="1" t="s">
        <v>70</v>
      </c>
      <c r="H18" s="1">
        <f>TTEST(B16:B21,F16:F21,2,2)</f>
        <v>1.4532740385912448E-3</v>
      </c>
    </row>
    <row r="19" spans="2:8">
      <c r="B19" s="1">
        <v>9.67741935483871</v>
      </c>
      <c r="C19" s="1">
        <v>0</v>
      </c>
      <c r="D19" s="1">
        <v>33.684210526315788</v>
      </c>
      <c r="E19" s="1">
        <v>12.716763005780345</v>
      </c>
      <c r="F19" s="1">
        <v>24.858757062146893</v>
      </c>
      <c r="G19" s="16" t="s">
        <v>71</v>
      </c>
      <c r="H19" s="1">
        <f>TTEST(E16:E21,F16:F21,2,2)</f>
        <v>1.9874049873406605E-3</v>
      </c>
    </row>
    <row r="20" spans="2:8">
      <c r="B20" s="1">
        <v>10.126582278481013</v>
      </c>
      <c r="C20" s="1">
        <v>0</v>
      </c>
      <c r="D20" s="1">
        <v>45.679012345679013</v>
      </c>
      <c r="E20" s="1">
        <v>1.2987012987012987</v>
      </c>
      <c r="F20" s="15">
        <v>22.75132275132275</v>
      </c>
    </row>
    <row r="21" spans="2:8">
      <c r="B21" s="1">
        <v>10.247349823321555</v>
      </c>
      <c r="C21" s="1"/>
      <c r="D21" s="1">
        <v>52.525252525252533</v>
      </c>
      <c r="E21" s="1">
        <v>6.1224489795918364</v>
      </c>
      <c r="F21" s="1">
        <v>49.640287769784173</v>
      </c>
    </row>
    <row r="22" spans="2:8">
      <c r="B22" s="1"/>
      <c r="C22" s="1"/>
      <c r="D22" s="1">
        <v>38.427947598253276</v>
      </c>
      <c r="E22" s="1"/>
      <c r="F22" s="1"/>
    </row>
    <row r="24" spans="2:8">
      <c r="B24" s="55" t="s">
        <v>62</v>
      </c>
      <c r="C24" s="56"/>
      <c r="D24" s="56"/>
      <c r="E24" s="56"/>
      <c r="F24" s="56"/>
      <c r="G24" s="38" t="s">
        <v>63</v>
      </c>
      <c r="H24" s="38"/>
    </row>
    <row r="25" spans="2:8">
      <c r="B25" s="1" t="s">
        <v>61</v>
      </c>
      <c r="C25" s="1" t="s">
        <v>65</v>
      </c>
      <c r="D25" s="1" t="s">
        <v>67</v>
      </c>
      <c r="E25" s="1" t="s">
        <v>51</v>
      </c>
      <c r="F25" s="1" t="s">
        <v>66</v>
      </c>
      <c r="G25" s="1" t="s">
        <v>64</v>
      </c>
      <c r="H25" s="1">
        <f>TTEST(B26:B31,C26:C30,2,2)</f>
        <v>3.8079682743587147E-2</v>
      </c>
    </row>
    <row r="26" spans="2:8">
      <c r="B26" s="1">
        <v>39.29712460063898</v>
      </c>
      <c r="C26" s="1">
        <v>66.511627906976742</v>
      </c>
      <c r="D26" s="1">
        <v>26.293103448275861</v>
      </c>
      <c r="E26" s="1">
        <v>51.659751037344407</v>
      </c>
      <c r="F26" s="1">
        <v>35.65891472868217</v>
      </c>
      <c r="G26" s="1" t="s">
        <v>68</v>
      </c>
      <c r="H26" s="1">
        <f>TTEST(B26:B31,D26:D32,2,2)</f>
        <v>4.551457481976262E-4</v>
      </c>
    </row>
    <row r="27" spans="2:8">
      <c r="B27" s="1">
        <v>47.5</v>
      </c>
      <c r="C27" s="1">
        <v>64.743589743589752</v>
      </c>
      <c r="D27" s="1">
        <v>38.429752066115704</v>
      </c>
      <c r="E27" s="1">
        <v>46.464646464646464</v>
      </c>
      <c r="F27" s="1">
        <v>21.666666666666668</v>
      </c>
      <c r="G27" s="1" t="s">
        <v>69</v>
      </c>
      <c r="H27" s="1">
        <f>TTEST(B26:B31,E26:E31,2,2)</f>
        <v>0.11746748187587185</v>
      </c>
    </row>
    <row r="28" spans="2:8">
      <c r="B28" s="1">
        <v>60.431654676258994</v>
      </c>
      <c r="C28" s="1">
        <v>52.682926829268297</v>
      </c>
      <c r="D28" s="1">
        <v>33.862433862433861</v>
      </c>
      <c r="E28" s="1">
        <v>33.846153846153847</v>
      </c>
      <c r="F28" s="1">
        <v>17.20430107526882</v>
      </c>
      <c r="G28" s="1" t="s">
        <v>70</v>
      </c>
      <c r="H28" s="1">
        <f>TTEST(B26:B31,F26:F31,2,2)</f>
        <v>9.3835547848667025E-5</v>
      </c>
    </row>
    <row r="29" spans="2:8">
      <c r="B29" s="1">
        <v>47.096774193548384</v>
      </c>
      <c r="C29" s="1">
        <v>51.595744680851062</v>
      </c>
      <c r="D29" s="1">
        <v>28.421052631578945</v>
      </c>
      <c r="E29" s="1">
        <v>34.393063583815028</v>
      </c>
      <c r="F29" s="1">
        <v>12.994350282485875</v>
      </c>
      <c r="G29" s="16" t="s">
        <v>71</v>
      </c>
      <c r="H29" s="1">
        <f>TTEST(E26:E31,F26:F31,2,2)</f>
        <v>1.3432885415369114E-3</v>
      </c>
    </row>
    <row r="30" spans="2:8">
      <c r="B30" s="1">
        <v>46.835443037974684</v>
      </c>
      <c r="C30" s="1">
        <v>54.950495049504951</v>
      </c>
      <c r="D30" s="1">
        <v>16.049382716049383</v>
      </c>
      <c r="E30" s="1">
        <v>35.064935064935064</v>
      </c>
      <c r="F30" s="1">
        <v>19.576719576719576</v>
      </c>
    </row>
    <row r="31" spans="2:8">
      <c r="B31" s="1">
        <v>46.289752650176681</v>
      </c>
      <c r="C31" s="1"/>
      <c r="D31" s="1">
        <v>16.161616161616163</v>
      </c>
      <c r="E31" s="1">
        <v>43.440233236151606</v>
      </c>
      <c r="F31" s="1">
        <v>22.302158273381295</v>
      </c>
    </row>
    <row r="32" spans="2:8">
      <c r="B32" s="1"/>
      <c r="C32" s="1"/>
      <c r="D32" s="1">
        <v>13.973799126637553</v>
      </c>
      <c r="E32" s="1"/>
      <c r="F32" s="1"/>
    </row>
  </sheetData>
  <mergeCells count="10">
    <mergeCell ref="G24:H24"/>
    <mergeCell ref="G14:H14"/>
    <mergeCell ref="E9:F9"/>
    <mergeCell ref="E10:F12"/>
    <mergeCell ref="B2:F2"/>
    <mergeCell ref="E3:F3"/>
    <mergeCell ref="E4:F6"/>
    <mergeCell ref="B8:F8"/>
    <mergeCell ref="B24:F24"/>
    <mergeCell ref="B14:F14"/>
  </mergeCells>
  <phoneticPr fontId="6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D23"/>
  <sheetViews>
    <sheetView topLeftCell="A10" workbookViewId="0">
      <selection activeCell="A3" sqref="A3"/>
    </sheetView>
  </sheetViews>
  <sheetFormatPr defaultColWidth="11.44140625" defaultRowHeight="14.4"/>
  <cols>
    <col min="1" max="1" width="21.44140625" customWidth="1"/>
    <col min="2" max="2" width="13.77734375" customWidth="1"/>
    <col min="9" max="9" width="17.33203125" customWidth="1"/>
    <col min="10" max="10" width="17.109375" customWidth="1"/>
    <col min="11" max="11" width="18.33203125" customWidth="1"/>
  </cols>
  <sheetData>
    <row r="3" spans="1:4">
      <c r="A3" t="s">
        <v>9</v>
      </c>
      <c r="B3" s="37" t="s">
        <v>116</v>
      </c>
      <c r="C3" s="37"/>
      <c r="D3" s="37"/>
    </row>
    <row r="4" spans="1:4">
      <c r="B4" s="16" t="s">
        <v>43</v>
      </c>
      <c r="C4" s="19">
        <v>8.1999999999999993</v>
      </c>
      <c r="D4" s="22"/>
    </row>
    <row r="5" spans="1:4">
      <c r="B5" s="16" t="s">
        <v>44</v>
      </c>
      <c r="C5" s="19">
        <v>7.06</v>
      </c>
      <c r="D5" s="22"/>
    </row>
    <row r="6" spans="1:4">
      <c r="B6" s="16" t="s">
        <v>45</v>
      </c>
      <c r="C6" s="19">
        <v>7.6</v>
      </c>
      <c r="D6" s="22"/>
    </row>
    <row r="9" spans="1:4">
      <c r="A9" t="s">
        <v>10</v>
      </c>
      <c r="B9" s="37" t="s">
        <v>86</v>
      </c>
      <c r="C9" s="37"/>
      <c r="D9" s="37"/>
    </row>
    <row r="10" spans="1:4">
      <c r="B10" s="16" t="s">
        <v>43</v>
      </c>
      <c r="C10" s="19">
        <v>33.03</v>
      </c>
      <c r="D10" s="22"/>
    </row>
    <row r="11" spans="1:4">
      <c r="B11" s="16" t="s">
        <v>44</v>
      </c>
      <c r="C11" s="19">
        <v>28.37</v>
      </c>
      <c r="D11" s="22"/>
    </row>
    <row r="12" spans="1:4">
      <c r="B12" s="16" t="s">
        <v>45</v>
      </c>
      <c r="C12" s="19">
        <v>25.53</v>
      </c>
      <c r="D12" s="22"/>
    </row>
    <row r="15" spans="1:4" ht="15" customHeight="1">
      <c r="A15" s="28" t="s">
        <v>4</v>
      </c>
      <c r="B15" s="37" t="s">
        <v>115</v>
      </c>
      <c r="C15" s="37"/>
      <c r="D15" s="37"/>
    </row>
    <row r="16" spans="1:4">
      <c r="A16" s="28"/>
      <c r="B16" s="16" t="s">
        <v>43</v>
      </c>
      <c r="C16" s="19">
        <v>0</v>
      </c>
    </row>
    <row r="17" spans="1:4">
      <c r="B17" s="16" t="s">
        <v>44</v>
      </c>
      <c r="C17" s="19">
        <v>0</v>
      </c>
    </row>
    <row r="18" spans="1:4">
      <c r="B18" s="16" t="s">
        <v>45</v>
      </c>
      <c r="C18" s="19">
        <v>0</v>
      </c>
    </row>
    <row r="20" spans="1:4" ht="15" customHeight="1">
      <c r="B20" s="37" t="s">
        <v>115</v>
      </c>
      <c r="C20" s="37"/>
      <c r="D20" s="37"/>
    </row>
    <row r="21" spans="1:4">
      <c r="A21" s="28" t="s">
        <v>11</v>
      </c>
      <c r="B21" s="16" t="s">
        <v>43</v>
      </c>
      <c r="C21" s="19">
        <v>0</v>
      </c>
    </row>
    <row r="22" spans="1:4">
      <c r="B22" s="16" t="s">
        <v>44</v>
      </c>
      <c r="C22" s="19">
        <v>0</v>
      </c>
    </row>
    <row r="23" spans="1:4">
      <c r="B23" s="16" t="s">
        <v>45</v>
      </c>
      <c r="C23" s="19">
        <v>0</v>
      </c>
    </row>
  </sheetData>
  <mergeCells count="4">
    <mergeCell ref="B9:D9"/>
    <mergeCell ref="B20:D20"/>
    <mergeCell ref="B15:D15"/>
    <mergeCell ref="B3:D3"/>
  </mergeCells>
  <phoneticPr fontId="6" type="noConversion"/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6"/>
  <sheetViews>
    <sheetView zoomScale="125" workbookViewId="0">
      <selection activeCell="B9" sqref="B9"/>
    </sheetView>
  </sheetViews>
  <sheetFormatPr defaultColWidth="11.44140625" defaultRowHeight="14.4"/>
  <cols>
    <col min="1" max="1" width="21.109375" customWidth="1"/>
    <col min="2" max="2" width="21.6640625" customWidth="1"/>
    <col min="9" max="9" width="30.6640625" customWidth="1"/>
    <col min="10" max="10" width="30.44140625" customWidth="1"/>
    <col min="11" max="11" width="31.33203125" customWidth="1"/>
  </cols>
  <sheetData>
    <row r="2" spans="1:9">
      <c r="A2" t="s">
        <v>17</v>
      </c>
      <c r="B2" s="34"/>
      <c r="C2" s="35" t="s">
        <v>32</v>
      </c>
      <c r="D2" s="5"/>
      <c r="E2" s="5"/>
      <c r="F2" s="5"/>
      <c r="G2" s="5"/>
      <c r="H2" s="5"/>
      <c r="I2" s="1" t="s">
        <v>0</v>
      </c>
    </row>
    <row r="3" spans="1:9">
      <c r="B3" s="33" t="s">
        <v>38</v>
      </c>
      <c r="C3" s="5" t="s">
        <v>36</v>
      </c>
      <c r="D3" s="5"/>
      <c r="E3" s="5"/>
      <c r="F3" s="5" t="s">
        <v>37</v>
      </c>
      <c r="G3" s="5"/>
      <c r="H3" s="36"/>
      <c r="I3" s="1" t="s">
        <v>39</v>
      </c>
    </row>
    <row r="4" spans="1:9">
      <c r="B4" s="9" t="s">
        <v>33</v>
      </c>
      <c r="C4" s="26">
        <v>4.2999999999999997E-2</v>
      </c>
      <c r="D4" s="26">
        <v>2.81E-2</v>
      </c>
      <c r="E4" s="26">
        <v>4.5699999999999998E-2</v>
      </c>
      <c r="F4" s="26">
        <v>1.8621000000000001</v>
      </c>
      <c r="G4" s="26">
        <v>1.4847999999999999</v>
      </c>
      <c r="H4" s="26">
        <v>1.7230000000000001</v>
      </c>
      <c r="I4" s="1">
        <f>TTEST(C4:E4,F4:H4,2,2)</f>
        <v>1.1603497212259447E-4</v>
      </c>
    </row>
    <row r="5" spans="1:9">
      <c r="B5" s="9" t="s">
        <v>34</v>
      </c>
      <c r="C5" s="26">
        <v>0.1346</v>
      </c>
      <c r="D5" s="26">
        <v>4.9399999999999999E-2</v>
      </c>
      <c r="E5" s="26">
        <v>3.7100000000000001E-2</v>
      </c>
      <c r="F5" s="26">
        <v>1.5209999999999999</v>
      </c>
      <c r="G5" s="26">
        <v>1.6941999999999999</v>
      </c>
      <c r="H5" s="26">
        <v>1.7028000000000001</v>
      </c>
      <c r="I5" s="1">
        <f>TTEST(C5:E5,F5:H5,2,2)</f>
        <v>1.9508607872085143E-5</v>
      </c>
    </row>
    <row r="6" spans="1:9">
      <c r="B6" s="9" t="s">
        <v>35</v>
      </c>
      <c r="C6" s="26">
        <v>5.5171999999999999E-2</v>
      </c>
      <c r="D6" s="26">
        <v>6.2068999999999999E-2</v>
      </c>
      <c r="E6" s="26">
        <v>4.1378999999999999E-2</v>
      </c>
      <c r="F6" s="26">
        <v>5.1723999999999999E-2</v>
      </c>
      <c r="G6" s="26">
        <v>5.9374999999999997E-2</v>
      </c>
      <c r="H6" s="26">
        <v>4.4828E-2</v>
      </c>
      <c r="I6" s="1">
        <f>TTEST(C6:E6,F6:H6,2,2)</f>
        <v>0.90920281654705226</v>
      </c>
    </row>
  </sheetData>
  <phoneticPr fontId="6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Figure.1</vt:lpstr>
      <vt:lpstr>Figure.2</vt:lpstr>
      <vt:lpstr>Figure.3</vt:lpstr>
      <vt:lpstr>Figure.4</vt:lpstr>
      <vt:lpstr>Figure.5</vt:lpstr>
      <vt:lpstr>Figure.6</vt:lpstr>
      <vt:lpstr>Figure.7</vt:lpstr>
      <vt:lpstr>Supplementary Figure 1</vt:lpstr>
      <vt:lpstr>Supplementary Figure 3</vt:lpstr>
      <vt:lpstr>Supplementary Figure 4</vt:lpstr>
      <vt:lpstr>Supplementary 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2025-06-01T18:41:36Z</dcterms:modified>
</cp:coreProperties>
</file>