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bay\Dropbox\My PC (DESKTOP-QC2RR0C)\Documents\Sean\Work\1. Projects\1. Research\4. SAEF\PRJ012 - SAEF - T2-Chemo\PRJ012.1 - Caves\10. Manuscript\NatureComms\Submission 4\Tables\"/>
    </mc:Choice>
  </mc:AlternateContent>
  <xr:revisionPtr revIDLastSave="0" documentId="13_ncr:1_{7186253D-EC1B-4B2B-9BC9-B5B0D638C9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" sheetId="1" r:id="rId1"/>
    <sheet name="b" sheetId="5" r:id="rId2"/>
    <sheet name="c" sheetId="6" r:id="rId3"/>
    <sheet name="d" sheetId="7" r:id="rId4"/>
  </sheets>
  <definedNames>
    <definedName name="_xlnm._FilterDatabase" localSheetId="0" hidden="1">a!$F$1:$F$97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6" l="1"/>
  <c r="P15" i="6"/>
  <c r="P14" i="6"/>
  <c r="P13" i="6"/>
  <c r="P12" i="6"/>
  <c r="P11" i="6"/>
  <c r="P10" i="6"/>
  <c r="P9" i="6"/>
  <c r="P8" i="6"/>
  <c r="P7" i="6"/>
  <c r="P6" i="6"/>
  <c r="P5" i="6"/>
  <c r="P4" i="6"/>
  <c r="P3" i="6"/>
  <c r="P2" i="6"/>
</calcChain>
</file>

<file path=xl/sharedStrings.xml><?xml version="1.0" encoding="utf-8"?>
<sst xmlns="http://schemas.openxmlformats.org/spreadsheetml/2006/main" count="1020" uniqueCount="331">
  <si>
    <t>Sample</t>
  </si>
  <si>
    <t>Cave</t>
  </si>
  <si>
    <t>Type</t>
  </si>
  <si>
    <t>Rep</t>
  </si>
  <si>
    <t>Entrance</t>
  </si>
  <si>
    <t>CA</t>
  </si>
  <si>
    <t>CB</t>
  </si>
  <si>
    <t>CC</t>
  </si>
  <si>
    <t>EA</t>
  </si>
  <si>
    <t>EB</t>
  </si>
  <si>
    <t>EC</t>
  </si>
  <si>
    <t>Site</t>
  </si>
  <si>
    <t>Limestone</t>
  </si>
  <si>
    <t>Volcanic</t>
  </si>
  <si>
    <t>H1-CB-SA</t>
  </si>
  <si>
    <t>SC-CC-SB</t>
  </si>
  <si>
    <t>M3-CC-SA</t>
  </si>
  <si>
    <t>H1-CB-SB</t>
  </si>
  <si>
    <t>SC-CC-SC</t>
  </si>
  <si>
    <t>M3-CC-SB</t>
  </si>
  <si>
    <t>H1-CC-SA</t>
  </si>
  <si>
    <t>SC-E-SA</t>
  </si>
  <si>
    <t>H1-CC-SB</t>
  </si>
  <si>
    <t>H1-CC-SC</t>
  </si>
  <si>
    <t>M3-E-SB</t>
  </si>
  <si>
    <t>H1-E-SA</t>
  </si>
  <si>
    <t>TC-CA-SA</t>
  </si>
  <si>
    <t>M3-E-SC</t>
  </si>
  <si>
    <t>H1-E-SB</t>
  </si>
  <si>
    <t>TC-CA-SB</t>
  </si>
  <si>
    <t>SC-CA-SA</t>
  </si>
  <si>
    <t>H1-E-SC</t>
  </si>
  <si>
    <t>TC-CA-SC</t>
  </si>
  <si>
    <t>SC-CA-SB</t>
  </si>
  <si>
    <t>M3-CA-SA</t>
  </si>
  <si>
    <t>M3-CA-SB</t>
  </si>
  <si>
    <t>TC-CB-SB</t>
  </si>
  <si>
    <t>SC-CB-SA</t>
  </si>
  <si>
    <t>M3-CA-SC</t>
  </si>
  <si>
    <t>TC-CB-SC</t>
  </si>
  <si>
    <t>SC-CB-SB</t>
  </si>
  <si>
    <t>M3-CB-SA</t>
  </si>
  <si>
    <t>TC-CC-SA</t>
  </si>
  <si>
    <t>SC-CB-SC</t>
  </si>
  <si>
    <t>M3-CB-SB</t>
  </si>
  <si>
    <t>TC-CC-SB</t>
  </si>
  <si>
    <t>SC-CC-SA</t>
  </si>
  <si>
    <t>M3-CB-SC</t>
  </si>
  <si>
    <t>TC-E-SB</t>
  </si>
  <si>
    <t>M3-CC-SC</t>
  </si>
  <si>
    <t>SC-E-SC</t>
  </si>
  <si>
    <t>TC-CB-SA</t>
  </si>
  <si>
    <t>SC-CA-SC</t>
  </si>
  <si>
    <t>Basalt</t>
  </si>
  <si>
    <t>Biofilm</t>
  </si>
  <si>
    <t>Cave sample name</t>
  </si>
  <si>
    <t>MetaG ID</t>
  </si>
  <si>
    <t>Sample type</t>
  </si>
  <si>
    <t>Cave type</t>
  </si>
  <si>
    <t>Cave, Zone, Sample description</t>
  </si>
  <si>
    <t>Organic carbon (%)</t>
  </si>
  <si>
    <r>
      <t>δ</t>
    </r>
    <r>
      <rPr>
        <b/>
        <vertAlign val="superscript"/>
        <sz val="8"/>
        <color theme="1"/>
        <rFont val="Arial"/>
        <family val="2"/>
      </rPr>
      <t>13</t>
    </r>
    <r>
      <rPr>
        <b/>
        <sz val="8"/>
        <color theme="1"/>
        <rFont val="Arial"/>
        <family val="2"/>
      </rPr>
      <t>C</t>
    </r>
    <r>
      <rPr>
        <b/>
        <vertAlign val="subscript"/>
        <sz val="8"/>
        <color theme="1"/>
        <rFont val="Arial"/>
        <family val="2"/>
      </rPr>
      <t>biomass</t>
    </r>
    <r>
      <rPr>
        <b/>
        <sz val="8"/>
        <color theme="1"/>
        <rFont val="Arial"/>
        <family val="2"/>
      </rPr>
      <t xml:space="preserve"> (‰)</t>
    </r>
  </si>
  <si>
    <t>Pure culture strain</t>
  </si>
  <si>
    <t>Replicate</t>
  </si>
  <si>
    <t>Carbon substrate</t>
  </si>
  <si>
    <r>
      <t>δ</t>
    </r>
    <r>
      <rPr>
        <b/>
        <vertAlign val="superscript"/>
        <sz val="8"/>
        <color theme="1"/>
        <rFont val="Arial"/>
        <family val="2"/>
      </rPr>
      <t>13</t>
    </r>
    <r>
      <rPr>
        <b/>
        <sz val="8"/>
        <color theme="1"/>
        <rFont val="Arial"/>
        <family val="2"/>
      </rPr>
      <t>C</t>
    </r>
    <r>
      <rPr>
        <b/>
        <vertAlign val="subscript"/>
        <sz val="8"/>
        <color theme="1"/>
        <rFont val="Arial"/>
        <family val="2"/>
      </rPr>
      <t>substrate</t>
    </r>
    <r>
      <rPr>
        <b/>
        <sz val="8"/>
        <color theme="1"/>
        <rFont val="Arial"/>
        <family val="2"/>
      </rPr>
      <t xml:space="preserve"> (‰)</t>
    </r>
  </si>
  <si>
    <r>
      <t>δ</t>
    </r>
    <r>
      <rPr>
        <b/>
        <vertAlign val="superscript"/>
        <sz val="8"/>
        <color theme="1"/>
        <rFont val="Arial"/>
        <family val="2"/>
      </rPr>
      <t>13</t>
    </r>
    <r>
      <rPr>
        <b/>
        <sz val="8"/>
        <color theme="1"/>
        <rFont val="Arial"/>
        <family val="2"/>
      </rPr>
      <t>C</t>
    </r>
    <r>
      <rPr>
        <b/>
        <vertAlign val="subscript"/>
        <sz val="8"/>
        <color theme="1"/>
        <rFont val="Arial"/>
        <family val="2"/>
      </rPr>
      <t>biomass</t>
    </r>
    <r>
      <rPr>
        <b/>
        <sz val="8"/>
        <color theme="1"/>
        <rFont val="Arial"/>
        <family val="2"/>
      </rPr>
      <t xml:space="preserve"> - δ</t>
    </r>
    <r>
      <rPr>
        <b/>
        <vertAlign val="superscript"/>
        <sz val="8"/>
        <color theme="1"/>
        <rFont val="Arial"/>
        <family val="2"/>
      </rPr>
      <t>13</t>
    </r>
    <r>
      <rPr>
        <b/>
        <sz val="8"/>
        <color theme="1"/>
        <rFont val="Arial"/>
        <family val="2"/>
      </rPr>
      <t>C</t>
    </r>
    <r>
      <rPr>
        <b/>
        <vertAlign val="subscript"/>
        <sz val="8"/>
        <color theme="1"/>
        <rFont val="Arial"/>
        <family val="2"/>
      </rPr>
      <t>substrate</t>
    </r>
    <r>
      <rPr>
        <b/>
        <sz val="8"/>
        <color theme="1"/>
        <rFont val="Arial"/>
        <family val="2"/>
      </rPr>
      <t xml:space="preserve"> (‰)</t>
    </r>
  </si>
  <si>
    <r>
      <t>Expected δ</t>
    </r>
    <r>
      <rPr>
        <b/>
        <vertAlign val="superscript"/>
        <sz val="8"/>
        <color theme="1"/>
        <rFont val="Arial"/>
        <family val="2"/>
      </rPr>
      <t>13</t>
    </r>
    <r>
      <rPr>
        <b/>
        <sz val="8"/>
        <color theme="1"/>
        <rFont val="Arial"/>
        <family val="2"/>
      </rPr>
      <t>C</t>
    </r>
    <r>
      <rPr>
        <b/>
        <vertAlign val="subscript"/>
        <sz val="8"/>
        <color theme="1"/>
        <rFont val="Arial"/>
        <family val="2"/>
      </rPr>
      <t>biomass</t>
    </r>
    <r>
      <rPr>
        <b/>
        <sz val="8"/>
        <color theme="1"/>
        <rFont val="Arial"/>
        <family val="2"/>
      </rPr>
      <t xml:space="preserve"> (‰) grown on atmospheric substrates</t>
    </r>
  </si>
  <si>
    <t>M3-E-SA</t>
  </si>
  <si>
    <t>SD8026</t>
  </si>
  <si>
    <t>Sediment</t>
  </si>
  <si>
    <t>Shades of Death, Entrance, sediment A</t>
  </si>
  <si>
    <t>Hydrogenophaga pseudoflava</t>
  </si>
  <si>
    <t>hydrogenotroph</t>
  </si>
  <si>
    <r>
      <t>5% CO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(+20% H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</si>
  <si>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t>SD8027</t>
  </si>
  <si>
    <t>Shades of Death, Entrance, sediment B</t>
  </si>
  <si>
    <t>SD8028</t>
  </si>
  <si>
    <t>Shades of Death, Entrance, sediment C</t>
  </si>
  <si>
    <t>SD8029</t>
  </si>
  <si>
    <t>Shades of Death, Twilight, sediment A</t>
  </si>
  <si>
    <t>Cupriavidus necator</t>
  </si>
  <si>
    <t>SD8030</t>
  </si>
  <si>
    <t>Shades of Death, Twilight, sediment B</t>
  </si>
  <si>
    <t>SD8031</t>
  </si>
  <si>
    <t>Shades of Death, Twilight, sediment C</t>
  </si>
  <si>
    <t>SD8032</t>
  </si>
  <si>
    <t>Shades of Death, Transition, sediment A</t>
  </si>
  <si>
    <t>Methylocapsa gorgona</t>
  </si>
  <si>
    <t>methanotroph</t>
  </si>
  <si>
    <r>
      <t>30% CH</t>
    </r>
    <r>
      <rPr>
        <vertAlign val="subscript"/>
        <sz val="8"/>
        <color theme="1"/>
        <rFont val="Arial"/>
        <family val="2"/>
      </rPr>
      <t>4</t>
    </r>
  </si>
  <si>
    <t>SD8033</t>
  </si>
  <si>
    <t>Shades of Death, Transition, sediment B</t>
  </si>
  <si>
    <t>SD8034</t>
  </si>
  <si>
    <t>Shades of Death, Transition, sediment C</t>
  </si>
  <si>
    <t>SD8035</t>
  </si>
  <si>
    <t>Shades of Death, Deep, sediment A</t>
  </si>
  <si>
    <t>Methylococcus capsulatus</t>
  </si>
  <si>
    <r>
      <t>20% CH</t>
    </r>
    <r>
      <rPr>
        <vertAlign val="subscript"/>
        <sz val="8"/>
        <color theme="1"/>
        <rFont val="Arial"/>
        <family val="2"/>
      </rPr>
      <t>4</t>
    </r>
  </si>
  <si>
    <t>SD8036</t>
  </si>
  <si>
    <t>Shades of Death, Deep, sediment B</t>
  </si>
  <si>
    <t>SD8037</t>
  </si>
  <si>
    <t>Shades of Death, Deep, sediment C</t>
  </si>
  <si>
    <t>SD8013</t>
  </si>
  <si>
    <t>Scrubby Creek, Entrance, sediment A</t>
  </si>
  <si>
    <t>Methylosinus trichosporium</t>
  </si>
  <si>
    <t>SC-E-SB</t>
  </si>
  <si>
    <t>SD8014</t>
  </si>
  <si>
    <t>Scrubby Creek, Entrance, sediment B</t>
  </si>
  <si>
    <t>SD8015</t>
  </si>
  <si>
    <t>Scrubby Creek, Entrance, sediment C</t>
  </si>
  <si>
    <t>SD8016</t>
  </si>
  <si>
    <t>Scrubby Creek, Twilight, sediment A</t>
  </si>
  <si>
    <t>SD8017</t>
  </si>
  <si>
    <t>Scrubby Creek, Twilight, sediment B</t>
  </si>
  <si>
    <t>SD8018</t>
  </si>
  <si>
    <t>Scrubby Creek, Twilight, sediment C</t>
  </si>
  <si>
    <t>SD8019</t>
  </si>
  <si>
    <t>Scrubby Creek, Transition, sediment A</t>
  </si>
  <si>
    <t>SD8020</t>
  </si>
  <si>
    <t>Scrubby Creek, Transition, sediment B</t>
  </si>
  <si>
    <t>SD8021</t>
  </si>
  <si>
    <t>Scrubby Creek, Transition, sediment C</t>
  </si>
  <si>
    <t>SD8022</t>
  </si>
  <si>
    <t>Scrubby Creek, Deep, sediment A</t>
  </si>
  <si>
    <t>SD8023</t>
  </si>
  <si>
    <t>Scrubby Creek, Deep, sediment B</t>
  </si>
  <si>
    <t>SD8024</t>
  </si>
  <si>
    <t>Scrubby Creek, Deep, sediment C</t>
  </si>
  <si>
    <t>SE1494</t>
  </si>
  <si>
    <t>Harman 1, Entrance, bulk sediment</t>
  </si>
  <si>
    <t>SE1495</t>
  </si>
  <si>
    <t>SE1496</t>
  </si>
  <si>
    <t>TC-E-SA</t>
  </si>
  <si>
    <t>SE1512</t>
  </si>
  <si>
    <t>Tunnel cave, Entrance, bulk sediment</t>
  </si>
  <si>
    <t>SE1537</t>
  </si>
  <si>
    <t>TC-E-SC</t>
  </si>
  <si>
    <t>SE1539</t>
  </si>
  <si>
    <t>SE1503</t>
  </si>
  <si>
    <t>Tunnel cave, Twilight, sediment</t>
  </si>
  <si>
    <t>SE1504</t>
  </si>
  <si>
    <t>SE1505</t>
  </si>
  <si>
    <t>SE1506</t>
  </si>
  <si>
    <t>Tunnel cave, Transition, sediment</t>
  </si>
  <si>
    <t>SE1507</t>
  </si>
  <si>
    <t>SE1508</t>
  </si>
  <si>
    <t>SE1509</t>
  </si>
  <si>
    <t>Tunnel cave, Deep, sediment</t>
  </si>
  <si>
    <t>SE1510</t>
  </si>
  <si>
    <t>TC-CC-SC</t>
  </si>
  <si>
    <t>SE1511</t>
  </si>
  <si>
    <t>M3-E-GA</t>
  </si>
  <si>
    <t>SD8039</t>
  </si>
  <si>
    <t>Shades of Death, Entrance, green phototroph A</t>
  </si>
  <si>
    <t>M3-E-GB</t>
  </si>
  <si>
    <t>SD8040</t>
  </si>
  <si>
    <t>Shades of Death, Entrance, green phototroph B</t>
  </si>
  <si>
    <t>M3-CA-fungi</t>
  </si>
  <si>
    <t>SD8042</t>
  </si>
  <si>
    <t>Shades of Death, Twilight, Fungal pellet</t>
  </si>
  <si>
    <t>M3-CA-flow</t>
  </si>
  <si>
    <t>SD8043</t>
  </si>
  <si>
    <t>Shades of Death, Twilight, calcite on dirty flowstone</t>
  </si>
  <si>
    <t>M3-CC-Nod</t>
  </si>
  <si>
    <t>SD8044</t>
  </si>
  <si>
    <t>Shades of Death, Deep, calcite nodules</t>
  </si>
  <si>
    <t>M3-CC-damp</t>
  </si>
  <si>
    <t>SD8045</t>
  </si>
  <si>
    <t>Shades of Death, Deep, damp crust</t>
  </si>
  <si>
    <t>M3-CC-crust</t>
  </si>
  <si>
    <t>SD8046</t>
  </si>
  <si>
    <t>Shades of Death, Deep, crust</t>
  </si>
  <si>
    <t>SC-CC-MM-A</t>
  </si>
  <si>
    <t>SD8053</t>
  </si>
  <si>
    <t>Scrubby Creek, Deep, moonmilk A</t>
  </si>
  <si>
    <t>SC-CC-MM-B</t>
  </si>
  <si>
    <t>SD8054</t>
  </si>
  <si>
    <t>Scrubby Creek, Deep, moonmilk B</t>
  </si>
  <si>
    <t>SC-CA-inf</t>
  </si>
  <si>
    <t>SD8055</t>
  </si>
  <si>
    <t>Scrubby Creek, Twilight, infill between layers of rock</t>
  </si>
  <si>
    <t>SC-CA-WS</t>
  </si>
  <si>
    <t>SD8056</t>
  </si>
  <si>
    <t>Scrubby Creek, Twilight, sediment from pool</t>
  </si>
  <si>
    <t>SC-CB-LS</t>
  </si>
  <si>
    <t>SD8058</t>
  </si>
  <si>
    <t>Scrubby Creek, Transition, light coloured sediment</t>
  </si>
  <si>
    <t>SC-CB-rust</t>
  </si>
  <si>
    <t>SD8059</t>
  </si>
  <si>
    <t>Scrubby Creek, Transition, red rusty rock</t>
  </si>
  <si>
    <t>SE1489</t>
  </si>
  <si>
    <t>Harman 1, Deep, wall biofilm (peanut butter brown)</t>
  </si>
  <si>
    <t>SE1490</t>
  </si>
  <si>
    <t>SE1491</t>
  </si>
  <si>
    <t>SE1492</t>
  </si>
  <si>
    <t>Harman 1, Transition, wall biofilm (peanut butter brown)</t>
  </si>
  <si>
    <t>SE1493</t>
  </si>
  <si>
    <t>H1-CC-SB-BB</t>
  </si>
  <si>
    <t>SE1499</t>
  </si>
  <si>
    <t>Harman 1, Deep, blob/biofilm black</t>
  </si>
  <si>
    <t>H1-CC-SB-B</t>
  </si>
  <si>
    <t>SE1500</t>
  </si>
  <si>
    <t>Harman 1, Deep, biofilm</t>
  </si>
  <si>
    <t>TC-E-SB-1 GW</t>
  </si>
  <si>
    <t>SE1513</t>
  </si>
  <si>
    <t>Tunnel cave, Entrance, green wall &amp; lichen</t>
  </si>
  <si>
    <t>TC-E-SC-1 GW</t>
  </si>
  <si>
    <t>SE1514</t>
  </si>
  <si>
    <t>Tunnel cave, Entrance, green wall &amp; brown/green slime</t>
  </si>
  <si>
    <t>TC-CA-SA-3-GWB</t>
  </si>
  <si>
    <t>SE1519</t>
  </si>
  <si>
    <t>Tunnel cave, Twilight, grey/white biofilm</t>
  </si>
  <si>
    <t>TC-CA-SB-1-WB</t>
  </si>
  <si>
    <t>SE1520</t>
  </si>
  <si>
    <t>Tunnel cave, Twilight, white biofilm</t>
  </si>
  <si>
    <t>TC-CB-SA-1-WB</t>
  </si>
  <si>
    <t>SE1523</t>
  </si>
  <si>
    <t>Tunnel cave, Transition, white biofilm</t>
  </si>
  <si>
    <t>TC-CB-SA-3-MW</t>
  </si>
  <si>
    <t>SE1524</t>
  </si>
  <si>
    <t>Tunnel cave, Transition, moist wall with water</t>
  </si>
  <si>
    <t>TC-CB-SB-3-WB</t>
  </si>
  <si>
    <t>SE1526</t>
  </si>
  <si>
    <t>TC-CB-SC-3-BB</t>
  </si>
  <si>
    <t>SE1528</t>
  </si>
  <si>
    <t>Tunnel cave, Transition, black biofilm</t>
  </si>
  <si>
    <t>TC-CC-SB-1-BB</t>
  </si>
  <si>
    <t>SE1530</t>
  </si>
  <si>
    <t>Tunnel cave, Deep, black biofilm</t>
  </si>
  <si>
    <t>TC-CC-SB-2-WB</t>
  </si>
  <si>
    <t>SE1531</t>
  </si>
  <si>
    <t>Tunnel cave, Deep, white biofilm</t>
  </si>
  <si>
    <t>TC-CC-SC-1-WB</t>
  </si>
  <si>
    <t>SE1533</t>
  </si>
  <si>
    <t>TC-CC-SC-2-BB</t>
  </si>
  <si>
    <t>SE1534</t>
  </si>
  <si>
    <t>TC-CC-SC-3-BB</t>
  </si>
  <si>
    <t>SE1535</t>
  </si>
  <si>
    <t>Tunnel cave, Deep, brown biofilm</t>
  </si>
  <si>
    <t>TC-E-SA-1-GW</t>
  </si>
  <si>
    <t>SE1536</t>
  </si>
  <si>
    <t>Tunnel cave, Entrance, green wall</t>
  </si>
  <si>
    <t>TC-E-SB-3-WYF</t>
  </si>
  <si>
    <t>SE1538</t>
  </si>
  <si>
    <t>Tunnel cave, Entrance, white/yellow fungus</t>
  </si>
  <si>
    <t>TC-CB-SC-2-WB</t>
  </si>
  <si>
    <t>Unsequenced</t>
  </si>
  <si>
    <t>TC-CC-SA-2-WB</t>
  </si>
  <si>
    <t>Tunnel cave, Deep, white biofiilm</t>
  </si>
  <si>
    <t>TC-CC-SA-3-WB</t>
  </si>
  <si>
    <t>TC-CB-SA-2-WB</t>
  </si>
  <si>
    <t>TC-CB-SB-2-GWB</t>
  </si>
  <si>
    <t>Tunnel cave, Transition, grey/white biofilm</t>
  </si>
  <si>
    <t>TC-CA-SB-3-WB</t>
  </si>
  <si>
    <t>TC-CA-SC-2-GWB</t>
  </si>
  <si>
    <t>TC-CA-SC-3-BB</t>
  </si>
  <si>
    <t>Tunnel cave, Twilight, black biofilm</t>
  </si>
  <si>
    <t>M3-CA-FluffyA</t>
  </si>
  <si>
    <t>Shades of Death, Twilight, white fluffy stuff on wall</t>
  </si>
  <si>
    <t>NA</t>
  </si>
  <si>
    <t>M3-CA-FluffyB</t>
  </si>
  <si>
    <t>Shades of Death, Twilight, fluffy fungi</t>
  </si>
  <si>
    <t>M3-CC-Calcite</t>
  </si>
  <si>
    <t>Shades of Death, Deep, calcite crust</t>
  </si>
  <si>
    <t>M3-CC-unknown</t>
  </si>
  <si>
    <t>Shades of Death, brown biofilm</t>
  </si>
  <si>
    <t>SC-CA-Fungi</t>
  </si>
  <si>
    <t>Scrubby Creek, Twilight, fungal pellet</t>
  </si>
  <si>
    <t>SC-CA-WW</t>
  </si>
  <si>
    <t>SC-CB-MM-C</t>
  </si>
  <si>
    <t>Scrubby Creek, Transition, moonmilk C</t>
  </si>
  <si>
    <t>SC-CC-MM-C</t>
  </si>
  <si>
    <t>Scrubby Creek, Deep, moonmilk C</t>
  </si>
  <si>
    <t>Predictor</t>
  </si>
  <si>
    <t>Response</t>
  </si>
  <si>
    <t>SWC</t>
  </si>
  <si>
    <t>TOC</t>
  </si>
  <si>
    <t>pH</t>
  </si>
  <si>
    <t>Sqr</t>
  </si>
  <si>
    <t>S</t>
  </si>
  <si>
    <r>
      <rPr>
        <b/>
        <vertAlign val="superscript"/>
        <sz val="11"/>
        <color theme="1"/>
        <rFont val="Calibri"/>
        <family val="2"/>
        <scheme val="minor"/>
      </rPr>
      <t>14</t>
    </r>
    <r>
      <rPr>
        <b/>
        <sz val="11"/>
        <color theme="1"/>
        <rFont val="Calibri"/>
        <family val="2"/>
        <scheme val="minor"/>
      </rPr>
      <t>C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fixation (nmol cell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min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</si>
  <si>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Light</t>
  </si>
  <si>
    <t>Dark</t>
  </si>
  <si>
    <r>
      <t>H</t>
    </r>
    <r>
      <rPr>
        <b/>
        <vertAlign val="subscript"/>
        <sz val="11"/>
        <color theme="1"/>
        <rFont val="Calibri"/>
        <family val="2"/>
        <scheme val="minor"/>
      </rPr>
      <t>2</t>
    </r>
  </si>
  <si>
    <t>SC</t>
  </si>
  <si>
    <t>M3</t>
  </si>
  <si>
    <t>H1</t>
  </si>
  <si>
    <t>TC</t>
  </si>
  <si>
    <t>Cave - Site</t>
  </si>
  <si>
    <t>Zone</t>
  </si>
  <si>
    <r>
      <t>CH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Cell specific reaction rate (nmol cell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min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</si>
  <si>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r>
      <t>CH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C assimilation rate (nmol C cell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min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</si>
  <si>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Harman 1 Cavern B</t>
  </si>
  <si>
    <t>Transition</t>
  </si>
  <si>
    <t>Scrubby creek cavern C</t>
  </si>
  <si>
    <t>Deep</t>
  </si>
  <si>
    <t>Shades of death cavern C</t>
  </si>
  <si>
    <t>Harman 1 Cavern C</t>
  </si>
  <si>
    <t>Scrubby creek entrance</t>
  </si>
  <si>
    <t>Shades of death entrance</t>
  </si>
  <si>
    <t>Harman 1 Entrance</t>
  </si>
  <si>
    <t>Tunnel cave cavern A</t>
  </si>
  <si>
    <t>Twilight</t>
  </si>
  <si>
    <t>Scrubby creek cavern A</t>
  </si>
  <si>
    <t>Shades of death cavern A</t>
  </si>
  <si>
    <t>Tunnel cave cavern B</t>
  </si>
  <si>
    <t>Scrubby creek cavern B</t>
  </si>
  <si>
    <t>Shades of death cavern B</t>
  </si>
  <si>
    <t>Tunnel cave cavern C</t>
  </si>
  <si>
    <t>Tunnel cave entrance</t>
  </si>
  <si>
    <t>ED Fig. 11a</t>
  </si>
  <si>
    <t>ED Fig. 11b</t>
  </si>
  <si>
    <t>ED Fig. 11c</t>
  </si>
  <si>
    <t>% Inc. MSE</t>
  </si>
  <si>
    <r>
      <t>CH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(nmol cell</t>
    </r>
    <r>
      <rPr>
        <vertAlign val="superscript"/>
        <sz val="11"/>
        <color theme="1"/>
        <rFont val="Super"/>
      </rPr>
      <t>-1</t>
    </r>
    <r>
      <rPr>
        <sz val="11"/>
        <color theme="1"/>
        <rFont val="Calibri"/>
        <family val="2"/>
        <scheme val="minor"/>
      </rPr>
      <t xml:space="preserve"> sec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</si>
  <si>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δ</t>
    </r>
    <r>
      <rPr>
        <vertAlign val="super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substrate</t>
    </r>
    <r>
      <rPr>
        <sz val="11"/>
        <color theme="1"/>
        <rFont val="Calibri"/>
        <family val="2"/>
        <scheme val="minor"/>
      </rPr>
      <t xml:space="preserve"> (‰)</t>
    </r>
  </si>
  <si>
    <r>
      <rPr>
        <vertAlign val="super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C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fixation (nmol cell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- H</t>
    </r>
    <r>
      <rPr>
        <vertAlign val="subscript"/>
        <sz val="11"/>
        <color theme="1"/>
        <rFont val="Calibri"/>
        <family val="2"/>
        <scheme val="minor"/>
      </rPr>
      <t>2</t>
    </r>
  </si>
  <si>
    <r>
      <t>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 (nmol cell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sec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</si>
  <si>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rPr>
        <vertAlign val="super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C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fixation (nmol cell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-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</si>
  <si>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r>
      <t>CO  (nmol cell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sec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</si>
  <si>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rPr>
        <vertAlign val="super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C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fixation (nmol cell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- Dark</t>
    </r>
  </si>
  <si>
    <r>
      <rPr>
        <vertAlign val="super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C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fixation (nmol cell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- Light</t>
    </r>
  </si>
  <si>
    <t>cyc2</t>
  </si>
  <si>
    <t>coxL</t>
  </si>
  <si>
    <t>[NiFe]-Group 1/2</t>
  </si>
  <si>
    <t>pmoA</t>
  </si>
  <si>
    <t>rbcL IE</t>
  </si>
  <si>
    <t>NH4_N</t>
  </si>
  <si>
    <t>amoA</t>
  </si>
  <si>
    <t>nxrA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</si>
</sst>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E+00"/>
    <numFmt numFmtId="165" formatCode="0.00000E+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vertAlign val="subscript"/>
      <sz val="8"/>
      <color theme="1"/>
      <name val="Arial"/>
      <family val="2"/>
    </font>
    <font>
      <sz val="8"/>
      <color theme="1"/>
      <name val="Arial"/>
      <family val="2"/>
    </font>
    <font>
      <vertAlign val="subscript"/>
      <sz val="8"/>
      <color theme="1"/>
      <name val="Arial"/>
      <family val="2"/>
    </font>
    <font>
      <sz val="8"/>
      <color rgb="FF00000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Super"/>
    </font>
    <font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9" fillId="0" borderId="10" xfId="0" applyFont="1" applyBorder="1"/>
    <xf numFmtId="0" fontId="19" fillId="0" borderId="11" xfId="0" applyFont="1" applyBorder="1"/>
    <xf numFmtId="0" fontId="22" fillId="0" borderId="0" xfId="0" applyFont="1"/>
    <xf numFmtId="0" fontId="22" fillId="0" borderId="0" xfId="0" applyFont="1" applyAlignment="1">
      <alignment vertical="center"/>
    </xf>
    <xf numFmtId="2" fontId="22" fillId="0" borderId="0" xfId="0" applyNumberFormat="1" applyFont="1" applyAlignment="1">
      <alignment vertical="center"/>
    </xf>
    <xf numFmtId="2" fontId="22" fillId="0" borderId="0" xfId="0" applyNumberFormat="1" applyFont="1"/>
    <xf numFmtId="2" fontId="24" fillId="0" borderId="0" xfId="0" applyNumberFormat="1" applyFont="1" applyAlignment="1">
      <alignment vertical="center"/>
    </xf>
    <xf numFmtId="2" fontId="22" fillId="0" borderId="0" xfId="0" applyNumberFormat="1" applyFont="1" applyAlignment="1">
      <alignment horizontal="right" vertical="center"/>
    </xf>
    <xf numFmtId="2" fontId="24" fillId="0" borderId="0" xfId="0" applyNumberFormat="1" applyFont="1" applyAlignment="1">
      <alignment horizontal="right"/>
    </xf>
    <xf numFmtId="0" fontId="16" fillId="0" borderId="11" xfId="0" applyFont="1" applyBorder="1"/>
    <xf numFmtId="11" fontId="16" fillId="0" borderId="11" xfId="0" applyNumberFormat="1" applyFont="1" applyBorder="1"/>
    <xf numFmtId="0" fontId="16" fillId="0" borderId="0" xfId="0" applyFont="1" applyAlignment="1">
      <alignment horizontal="center"/>
    </xf>
    <xf numFmtId="0" fontId="16" fillId="0" borderId="12" xfId="0" applyFont="1" applyBorder="1"/>
    <xf numFmtId="49" fontId="0" fillId="0" borderId="0" xfId="0" applyNumberFormat="1"/>
    <xf numFmtId="0" fontId="0" fillId="0" borderId="13" xfId="0" applyBorder="1"/>
    <xf numFmtId="164" fontId="0" fillId="0" borderId="0" xfId="0" applyNumberFormat="1"/>
    <xf numFmtId="165" fontId="16" fillId="0" borderId="11" xfId="0" applyNumberFormat="1" applyFont="1" applyBorder="1"/>
    <xf numFmtId="165" fontId="0" fillId="0" borderId="0" xfId="0" applyNumberFormat="1"/>
    <xf numFmtId="0" fontId="0" fillId="0" borderId="14" xfId="0" applyBorder="1"/>
    <xf numFmtId="165" fontId="0" fillId="0" borderId="14" xfId="0" applyNumberFormat="1" applyBorder="1"/>
    <xf numFmtId="49" fontId="0" fillId="0" borderId="14" xfId="0" applyNumberFormat="1" applyBorder="1"/>
    <xf numFmtId="165" fontId="16" fillId="0" borderId="11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tabSelected="1" zoomScale="90" zoomScaleNormal="90" workbookViewId="0">
      <selection activeCell="J4" sqref="J4"/>
    </sheetView>
  </sheetViews>
  <sheetFormatPr defaultRowHeight="14.5"/>
  <cols>
    <col min="1" max="1" width="8.08984375" bestFit="1" customWidth="1"/>
    <col min="2" max="2" width="9.08984375" bestFit="1" customWidth="1"/>
    <col min="3" max="3" width="7.453125" bestFit="1" customWidth="1"/>
    <col min="4" max="4" width="4" bestFit="1" customWidth="1"/>
    <col min="5" max="6" width="11.6328125" style="18" bestFit="1" customWidth="1"/>
    <col min="7" max="7" width="12.08984375" style="18" customWidth="1"/>
  </cols>
  <sheetData>
    <row r="1" spans="1:7" ht="17.5">
      <c r="E1" s="22" t="s">
        <v>281</v>
      </c>
      <c r="F1" s="22"/>
      <c r="G1" s="22"/>
    </row>
    <row r="2" spans="1:7" ht="16.5">
      <c r="A2" s="10" t="s">
        <v>11</v>
      </c>
      <c r="B2" s="10" t="s">
        <v>2</v>
      </c>
      <c r="C2" s="10" t="s">
        <v>1</v>
      </c>
      <c r="D2" s="10" t="s">
        <v>3</v>
      </c>
      <c r="E2" s="17" t="s">
        <v>282</v>
      </c>
      <c r="F2" s="17" t="s">
        <v>283</v>
      </c>
      <c r="G2" s="17" t="s">
        <v>284</v>
      </c>
    </row>
    <row r="3" spans="1:7">
      <c r="A3" t="s">
        <v>4</v>
      </c>
      <c r="B3" t="s">
        <v>12</v>
      </c>
      <c r="C3" t="s">
        <v>285</v>
      </c>
      <c r="D3" t="s">
        <v>8</v>
      </c>
      <c r="E3" s="18">
        <v>4.4578900299885101E-14</v>
      </c>
      <c r="F3" s="18">
        <v>5.8825946935074E-14</v>
      </c>
      <c r="G3" s="18">
        <v>8.2135559604227003E-14</v>
      </c>
    </row>
    <row r="4" spans="1:7">
      <c r="A4" t="s">
        <v>4</v>
      </c>
      <c r="B4" t="s">
        <v>12</v>
      </c>
      <c r="C4" t="s">
        <v>285</v>
      </c>
      <c r="D4" t="s">
        <v>9</v>
      </c>
      <c r="E4" s="18">
        <v>5.8159538613172503E-14</v>
      </c>
      <c r="F4" s="18">
        <v>7.5051668499608995E-14</v>
      </c>
      <c r="G4" s="18">
        <v>6.2533760637988396E-14</v>
      </c>
    </row>
    <row r="5" spans="1:7">
      <c r="A5" t="s">
        <v>4</v>
      </c>
      <c r="B5" t="s">
        <v>12</v>
      </c>
      <c r="C5" t="s">
        <v>285</v>
      </c>
      <c r="D5" t="s">
        <v>10</v>
      </c>
      <c r="E5" s="18">
        <v>5.9304469210272004E-14</v>
      </c>
      <c r="F5" s="18">
        <v>6.6755325249857606E-14</v>
      </c>
      <c r="G5" s="18">
        <v>7.7567580093748102E-14</v>
      </c>
    </row>
    <row r="6" spans="1:7">
      <c r="A6" t="s">
        <v>1</v>
      </c>
      <c r="B6" t="s">
        <v>12</v>
      </c>
      <c r="C6" t="s">
        <v>285</v>
      </c>
      <c r="D6" t="s">
        <v>5</v>
      </c>
      <c r="E6" s="18">
        <v>3.1284091500718298E-14</v>
      </c>
      <c r="F6" s="18">
        <v>4.3339580685915903E-14</v>
      </c>
      <c r="G6" s="18">
        <v>1.0438869439791299E-13</v>
      </c>
    </row>
    <row r="7" spans="1:7">
      <c r="A7" t="s">
        <v>1</v>
      </c>
      <c r="B7" t="s">
        <v>12</v>
      </c>
      <c r="C7" t="s">
        <v>285</v>
      </c>
      <c r="D7" t="s">
        <v>6</v>
      </c>
      <c r="E7" s="18">
        <v>3.3827197914987003E-14</v>
      </c>
      <c r="F7" s="18">
        <v>6.2553623231889204E-14</v>
      </c>
      <c r="G7" s="18">
        <v>6.98577742881382E-14</v>
      </c>
    </row>
    <row r="8" spans="1:7">
      <c r="A8" t="s">
        <v>1</v>
      </c>
      <c r="B8" t="s">
        <v>12</v>
      </c>
      <c r="C8" t="s">
        <v>285</v>
      </c>
      <c r="D8" t="s">
        <v>7</v>
      </c>
      <c r="E8" s="18">
        <v>5.0566079637912401E-14</v>
      </c>
      <c r="F8" s="18">
        <v>3.583644611252E-14</v>
      </c>
      <c r="G8" s="18">
        <v>7.5094438068664897E-14</v>
      </c>
    </row>
    <row r="9" spans="1:7">
      <c r="A9" t="s">
        <v>4</v>
      </c>
      <c r="B9" t="s">
        <v>12</v>
      </c>
      <c r="C9" t="s">
        <v>286</v>
      </c>
      <c r="D9" t="s">
        <v>8</v>
      </c>
      <c r="E9" s="18">
        <v>1.8587405061554201E-14</v>
      </c>
      <c r="F9" s="18">
        <v>2.2244002473470801E-14</v>
      </c>
      <c r="G9" s="18">
        <v>2.1542050374807101E-14</v>
      </c>
    </row>
    <row r="10" spans="1:7">
      <c r="A10" t="s">
        <v>4</v>
      </c>
      <c r="B10" t="s">
        <v>12</v>
      </c>
      <c r="C10" t="s">
        <v>286</v>
      </c>
      <c r="D10" t="s">
        <v>9</v>
      </c>
      <c r="E10" s="18">
        <v>1.51367374745008E-14</v>
      </c>
      <c r="F10" s="18">
        <v>2.0999470053646101E-14</v>
      </c>
      <c r="G10" s="18">
        <v>1.86894746269211E-14</v>
      </c>
    </row>
    <row r="11" spans="1:7">
      <c r="A11" t="s">
        <v>4</v>
      </c>
      <c r="B11" t="s">
        <v>12</v>
      </c>
      <c r="C11" t="s">
        <v>286</v>
      </c>
      <c r="D11" t="s">
        <v>10</v>
      </c>
      <c r="E11" s="18">
        <v>1.6392014059100901E-14</v>
      </c>
      <c r="F11" s="18">
        <v>1.6110875080809599E-14</v>
      </c>
      <c r="G11" s="18">
        <v>1.21426968904046E-14</v>
      </c>
    </row>
    <row r="12" spans="1:7">
      <c r="A12" t="s">
        <v>1</v>
      </c>
      <c r="B12" t="s">
        <v>12</v>
      </c>
      <c r="C12" t="s">
        <v>286</v>
      </c>
      <c r="D12" t="s">
        <v>5</v>
      </c>
      <c r="E12" s="18">
        <v>1.7740062240925299E-14</v>
      </c>
      <c r="F12" s="18">
        <v>1.327012529833E-14</v>
      </c>
      <c r="G12" s="18">
        <v>3.5881720379036899E-14</v>
      </c>
    </row>
    <row r="13" spans="1:7">
      <c r="A13" t="s">
        <v>1</v>
      </c>
      <c r="B13" t="s">
        <v>12</v>
      </c>
      <c r="C13" t="s">
        <v>286</v>
      </c>
      <c r="D13" t="s">
        <v>6</v>
      </c>
      <c r="E13" s="18">
        <v>2.59698680180475E-14</v>
      </c>
      <c r="F13" s="18">
        <v>1.6814645608278599E-14</v>
      </c>
      <c r="G13" s="18">
        <v>4.5648066980176299E-14</v>
      </c>
    </row>
    <row r="14" spans="1:7">
      <c r="A14" t="s">
        <v>1</v>
      </c>
      <c r="B14" t="s">
        <v>12</v>
      </c>
      <c r="C14" t="s">
        <v>286</v>
      </c>
      <c r="D14" t="s">
        <v>7</v>
      </c>
      <c r="E14" s="18">
        <v>1.9014692697212301E-14</v>
      </c>
      <c r="F14" s="18">
        <v>2.1674537987272301E-14</v>
      </c>
      <c r="G14" s="18">
        <v>4.21559287437737E-14</v>
      </c>
    </row>
    <row r="15" spans="1:7">
      <c r="A15" t="s">
        <v>4</v>
      </c>
      <c r="B15" t="s">
        <v>53</v>
      </c>
      <c r="C15" t="s">
        <v>287</v>
      </c>
      <c r="D15" t="s">
        <v>8</v>
      </c>
      <c r="E15" s="18">
        <v>7.1847357193172706E-14</v>
      </c>
      <c r="F15" s="18">
        <v>4.8097571875112798E-14</v>
      </c>
      <c r="G15" s="18">
        <v>3.4067798362517301E-13</v>
      </c>
    </row>
    <row r="16" spans="1:7">
      <c r="A16" t="s">
        <v>4</v>
      </c>
      <c r="B16" t="s">
        <v>53</v>
      </c>
      <c r="C16" t="s">
        <v>287</v>
      </c>
      <c r="D16" t="s">
        <v>9</v>
      </c>
      <c r="E16" s="18">
        <v>9.2490858297574895E-14</v>
      </c>
      <c r="F16" s="18">
        <v>5.5813448972674497E-14</v>
      </c>
      <c r="G16" s="18">
        <v>1.1591257349146501E-13</v>
      </c>
    </row>
    <row r="17" spans="1:7">
      <c r="A17" t="s">
        <v>4</v>
      </c>
      <c r="B17" t="s">
        <v>53</v>
      </c>
      <c r="C17" t="s">
        <v>287</v>
      </c>
      <c r="D17" t="s">
        <v>10</v>
      </c>
      <c r="E17" s="18">
        <v>1.0721248602139399E-13</v>
      </c>
      <c r="F17" s="18">
        <v>5.0759507945907798E-14</v>
      </c>
      <c r="G17" s="18">
        <v>1.1565094794940599E-13</v>
      </c>
    </row>
    <row r="18" spans="1:7">
      <c r="A18" t="s">
        <v>1</v>
      </c>
      <c r="B18" t="s">
        <v>54</v>
      </c>
      <c r="C18" t="s">
        <v>287</v>
      </c>
      <c r="D18" t="s">
        <v>5</v>
      </c>
      <c r="E18" s="18">
        <v>6.7079490157851301E-14</v>
      </c>
      <c r="F18" s="18">
        <v>1.0501660579520401E-13</v>
      </c>
      <c r="G18" s="18">
        <v>1.4542352043472501E-13</v>
      </c>
    </row>
    <row r="19" spans="1:7">
      <c r="A19" t="s">
        <v>1</v>
      </c>
      <c r="B19" t="s">
        <v>54</v>
      </c>
      <c r="C19" t="s">
        <v>287</v>
      </c>
      <c r="D19" t="s">
        <v>6</v>
      </c>
      <c r="E19" s="18">
        <v>1.9157867285340201E-13</v>
      </c>
      <c r="F19" s="18">
        <v>1.6016709214309501E-13</v>
      </c>
      <c r="G19" s="18">
        <v>8.7701684973410499E-13</v>
      </c>
    </row>
    <row r="20" spans="1:7">
      <c r="A20" t="s">
        <v>1</v>
      </c>
      <c r="B20" t="s">
        <v>54</v>
      </c>
      <c r="C20" t="s">
        <v>287</v>
      </c>
      <c r="D20" t="s">
        <v>7</v>
      </c>
      <c r="E20" s="18">
        <v>1.91566135802629E-14</v>
      </c>
      <c r="F20" s="18">
        <v>2.1369403041595599E-14</v>
      </c>
      <c r="G20" s="18">
        <v>2.0830936710920101E-13</v>
      </c>
    </row>
    <row r="21" spans="1:7">
      <c r="A21" t="s">
        <v>4</v>
      </c>
      <c r="B21" t="s">
        <v>53</v>
      </c>
      <c r="C21" t="s">
        <v>288</v>
      </c>
      <c r="D21" t="s">
        <v>8</v>
      </c>
      <c r="E21" s="18">
        <v>1.27410357436699E-13</v>
      </c>
      <c r="F21" s="18">
        <v>2.30556406279394E-14</v>
      </c>
      <c r="G21" s="18">
        <v>1.09603447203971E-13</v>
      </c>
    </row>
    <row r="22" spans="1:7">
      <c r="A22" t="s">
        <v>4</v>
      </c>
      <c r="B22" t="s">
        <v>53</v>
      </c>
      <c r="C22" t="s">
        <v>288</v>
      </c>
      <c r="D22" t="s">
        <v>9</v>
      </c>
      <c r="E22" s="18">
        <v>1.5661225417722601E-13</v>
      </c>
      <c r="F22" s="18">
        <v>4.0166070903984099E-14</v>
      </c>
      <c r="G22" s="18">
        <v>8.1832804807419903E-14</v>
      </c>
    </row>
    <row r="23" spans="1:7">
      <c r="A23" t="s">
        <v>4</v>
      </c>
      <c r="B23" t="s">
        <v>53</v>
      </c>
      <c r="C23" t="s">
        <v>288</v>
      </c>
      <c r="D23" t="s">
        <v>10</v>
      </c>
      <c r="E23" s="18">
        <v>2.2387642154020799E-13</v>
      </c>
      <c r="F23" s="18">
        <v>4.0620817267454303E-14</v>
      </c>
      <c r="G23" s="18">
        <v>3.5026958316388202E-13</v>
      </c>
    </row>
    <row r="24" spans="1:7">
      <c r="A24" t="s">
        <v>1</v>
      </c>
      <c r="B24" t="s">
        <v>53</v>
      </c>
      <c r="C24" t="s">
        <v>288</v>
      </c>
      <c r="D24" t="s">
        <v>5</v>
      </c>
      <c r="E24" s="18">
        <v>3.9177027402812201E-13</v>
      </c>
      <c r="F24" s="18">
        <v>2.82320413942776E-13</v>
      </c>
      <c r="G24" s="18">
        <v>1.64091827011167E-12</v>
      </c>
    </row>
    <row r="25" spans="1:7">
      <c r="A25" t="s">
        <v>1</v>
      </c>
      <c r="B25" t="s">
        <v>53</v>
      </c>
      <c r="C25" t="s">
        <v>288</v>
      </c>
      <c r="D25" t="s">
        <v>6</v>
      </c>
      <c r="E25" s="18">
        <v>3.1461457535481901E-13</v>
      </c>
      <c r="F25" s="18">
        <v>2.9104690475250001E-13</v>
      </c>
      <c r="G25" s="18">
        <v>1.4294852304577501E-12</v>
      </c>
    </row>
    <row r="26" spans="1:7" ht="15" thickBot="1">
      <c r="A26" s="19" t="s">
        <v>1</v>
      </c>
      <c r="B26" s="19" t="s">
        <v>53</v>
      </c>
      <c r="C26" s="19" t="s">
        <v>288</v>
      </c>
      <c r="D26" s="19" t="s">
        <v>7</v>
      </c>
      <c r="E26" s="20">
        <v>3.31791013251425E-13</v>
      </c>
      <c r="F26" s="20">
        <v>2.4424956143133702E-13</v>
      </c>
      <c r="G26" s="20">
        <v>1.4756680321725899E-12</v>
      </c>
    </row>
  </sheetData>
  <mergeCells count="1">
    <mergeCell ref="E1:G1"/>
  </mergeCells>
  <phoneticPr fontId="18" type="noConversion"/>
  <conditionalFormatting sqref="E2:E26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{FC625457-AC9E-4F30-84A4-23A507625D19}</x14:id>
        </ext>
      </extLst>
    </cfRule>
  </conditionalFormatting>
  <conditionalFormatting sqref="F2:F26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{8650BF60-82EB-4E4D-B22C-F554373A01E8}</x14:id>
        </ext>
      </extLst>
    </cfRule>
  </conditionalFormatting>
  <conditionalFormatting sqref="G2:G26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{2761C914-6C6C-4FB6-A8C7-2340FCEE814B}</x14:id>
        </ext>
      </extLst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C625457-AC9E-4F30-84A4-23A507625D1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E2:E26</xm:sqref>
        </x14:conditionalFormatting>
        <x14:conditionalFormatting xmlns:xm="http://schemas.microsoft.com/office/excel/2006/main">
          <x14:cfRule type="dataBar" id="{8650BF60-82EB-4E4D-B22C-F554373A01E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F2:F26</xm:sqref>
        </x14:conditionalFormatting>
        <x14:conditionalFormatting xmlns:xm="http://schemas.microsoft.com/office/excel/2006/main">
          <x14:cfRule type="dataBar" id="{2761C914-6C6C-4FB6-A8C7-2340FCEE814B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G2:G26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EE743-C918-43A2-A983-E890EAC5BD69}">
  <dimension ref="A1:F41"/>
  <sheetViews>
    <sheetView workbookViewId="0">
      <selection activeCell="J16" sqref="J16"/>
    </sheetView>
  </sheetViews>
  <sheetFormatPr defaultRowHeight="14.5"/>
  <cols>
    <col min="1" max="1" width="9.54296875" bestFit="1" customWidth="1"/>
    <col min="2" max="2" width="23.1796875" bestFit="1" customWidth="1"/>
    <col min="3" max="3" width="10" bestFit="1" customWidth="1"/>
    <col min="4" max="4" width="9.54296875" bestFit="1" customWidth="1"/>
    <col min="5" max="5" width="42.90625" bestFit="1" customWidth="1"/>
    <col min="6" max="6" width="38.453125" bestFit="1" customWidth="1"/>
  </cols>
  <sheetData>
    <row r="1" spans="1:6" ht="17.5">
      <c r="A1" s="10" t="s">
        <v>0</v>
      </c>
      <c r="B1" s="10" t="s">
        <v>289</v>
      </c>
      <c r="C1" s="10" t="s">
        <v>2</v>
      </c>
      <c r="D1" s="10" t="s">
        <v>290</v>
      </c>
      <c r="E1" s="11" t="s">
        <v>291</v>
      </c>
      <c r="F1" s="11" t="s">
        <v>292</v>
      </c>
    </row>
    <row r="2" spans="1:6">
      <c r="A2" t="s">
        <v>14</v>
      </c>
      <c r="B2" t="s">
        <v>293</v>
      </c>
      <c r="C2" t="s">
        <v>54</v>
      </c>
      <c r="D2" t="s">
        <v>294</v>
      </c>
      <c r="E2" s="16">
        <v>-2.68950914065639E-11</v>
      </c>
      <c r="F2" s="16">
        <v>-1.0758036562625599E-11</v>
      </c>
    </row>
    <row r="3" spans="1:6">
      <c r="A3" t="s">
        <v>15</v>
      </c>
      <c r="B3" t="s">
        <v>295</v>
      </c>
      <c r="C3" t="s">
        <v>12</v>
      </c>
      <c r="D3" t="s">
        <v>296</v>
      </c>
      <c r="E3" s="16">
        <v>-2.50224581095019E-11</v>
      </c>
      <c r="F3" s="16">
        <v>-1.0008983243800801E-11</v>
      </c>
    </row>
    <row r="4" spans="1:6">
      <c r="A4" t="s">
        <v>16</v>
      </c>
      <c r="B4" t="s">
        <v>297</v>
      </c>
      <c r="C4" t="s">
        <v>12</v>
      </c>
      <c r="D4" t="s">
        <v>296</v>
      </c>
      <c r="E4" s="16">
        <v>-2.7097035196560199E-12</v>
      </c>
      <c r="F4" s="16">
        <v>-1.0838814078624099E-12</v>
      </c>
    </row>
    <row r="5" spans="1:6">
      <c r="A5" t="s">
        <v>17</v>
      </c>
      <c r="B5" t="s">
        <v>293</v>
      </c>
      <c r="C5" t="s">
        <v>54</v>
      </c>
      <c r="D5" t="s">
        <v>294</v>
      </c>
      <c r="E5" s="16">
        <v>-6.8700013479491498E-12</v>
      </c>
      <c r="F5" s="16">
        <v>-2.74800053917966E-12</v>
      </c>
    </row>
    <row r="6" spans="1:6">
      <c r="A6" t="s">
        <v>18</v>
      </c>
      <c r="B6" t="s">
        <v>295</v>
      </c>
      <c r="C6" t="s">
        <v>12</v>
      </c>
      <c r="D6" t="s">
        <v>296</v>
      </c>
      <c r="E6" s="16">
        <v>-3.22976480937764E-11</v>
      </c>
      <c r="F6" s="16">
        <v>-1.2919059237510601E-11</v>
      </c>
    </row>
    <row r="7" spans="1:6">
      <c r="A7" t="s">
        <v>19</v>
      </c>
      <c r="B7" t="s">
        <v>297</v>
      </c>
      <c r="C7" t="s">
        <v>12</v>
      </c>
      <c r="D7" t="s">
        <v>296</v>
      </c>
      <c r="E7" s="16">
        <v>-1.7299194370923501E-11</v>
      </c>
      <c r="F7" s="16">
        <v>-6.9196777483694002E-12</v>
      </c>
    </row>
    <row r="8" spans="1:6">
      <c r="A8" t="s">
        <v>20</v>
      </c>
      <c r="B8" t="s">
        <v>298</v>
      </c>
      <c r="C8" t="s">
        <v>54</v>
      </c>
      <c r="D8" t="s">
        <v>296</v>
      </c>
      <c r="E8" s="16">
        <v>-2.6268652382071601E-11</v>
      </c>
      <c r="F8" s="16">
        <v>-1.05074609528286E-11</v>
      </c>
    </row>
    <row r="9" spans="1:6">
      <c r="A9" t="s">
        <v>21</v>
      </c>
      <c r="B9" t="s">
        <v>299</v>
      </c>
      <c r="C9" t="s">
        <v>12</v>
      </c>
      <c r="D9" t="s">
        <v>4</v>
      </c>
      <c r="E9" s="16">
        <v>-1.2359122010334499E-10</v>
      </c>
      <c r="F9" s="16">
        <v>-4.9436488041337997E-11</v>
      </c>
    </row>
    <row r="10" spans="1:6">
      <c r="A10" t="s">
        <v>49</v>
      </c>
      <c r="B10" t="s">
        <v>297</v>
      </c>
      <c r="C10" t="s">
        <v>12</v>
      </c>
      <c r="D10" t="s">
        <v>296</v>
      </c>
      <c r="E10" s="16">
        <v>-3.9928891425457502E-9</v>
      </c>
      <c r="F10" s="16">
        <v>-1.5971556570183001E-9</v>
      </c>
    </row>
    <row r="11" spans="1:6">
      <c r="A11" t="s">
        <v>22</v>
      </c>
      <c r="B11" t="s">
        <v>298</v>
      </c>
      <c r="C11" t="s">
        <v>54</v>
      </c>
      <c r="D11" t="s">
        <v>296</v>
      </c>
      <c r="E11" s="16">
        <v>-5.4505266095986803E-11</v>
      </c>
      <c r="F11" s="16">
        <v>-2.1802106438394699E-11</v>
      </c>
    </row>
    <row r="12" spans="1:6">
      <c r="A12" t="s">
        <v>23</v>
      </c>
      <c r="B12" t="s">
        <v>298</v>
      </c>
      <c r="C12" t="s">
        <v>54</v>
      </c>
      <c r="D12" t="s">
        <v>296</v>
      </c>
      <c r="E12" s="16">
        <v>-1.5618640609689701E-11</v>
      </c>
      <c r="F12" s="16">
        <v>-6.2474562438758799E-12</v>
      </c>
    </row>
    <row r="13" spans="1:6">
      <c r="A13" t="s">
        <v>50</v>
      </c>
      <c r="B13" t="s">
        <v>299</v>
      </c>
      <c r="C13" t="s">
        <v>12</v>
      </c>
      <c r="D13" t="s">
        <v>4</v>
      </c>
      <c r="E13" s="16">
        <v>-1.6224461848605699E-11</v>
      </c>
      <c r="F13" s="16">
        <v>-6.4897847394422796E-12</v>
      </c>
    </row>
    <row r="14" spans="1:6">
      <c r="A14" t="s">
        <v>24</v>
      </c>
      <c r="B14" t="s">
        <v>300</v>
      </c>
      <c r="C14" t="s">
        <v>12</v>
      </c>
      <c r="D14" t="s">
        <v>4</v>
      </c>
      <c r="E14" s="16">
        <v>-4.3534241683339096E-12</v>
      </c>
      <c r="F14" s="16">
        <v>-1.7413696673335599E-12</v>
      </c>
    </row>
    <row r="15" spans="1:6">
      <c r="A15" t="s">
        <v>25</v>
      </c>
      <c r="B15" t="s">
        <v>301</v>
      </c>
      <c r="C15" t="s">
        <v>13</v>
      </c>
      <c r="D15" t="s">
        <v>4</v>
      </c>
      <c r="E15" s="16">
        <v>-1.51848560042256E-10</v>
      </c>
      <c r="F15" s="16">
        <v>-6.0739424016902394E-11</v>
      </c>
    </row>
    <row r="16" spans="1:6">
      <c r="A16" t="s">
        <v>26</v>
      </c>
      <c r="B16" t="s">
        <v>302</v>
      </c>
      <c r="C16" t="s">
        <v>13</v>
      </c>
      <c r="D16" t="s">
        <v>303</v>
      </c>
      <c r="E16" s="16">
        <v>-1.4870897683450599E-8</v>
      </c>
      <c r="F16" s="16">
        <v>-5.9483590733802402E-9</v>
      </c>
    </row>
    <row r="17" spans="1:6">
      <c r="A17" t="s">
        <v>27</v>
      </c>
      <c r="B17" t="s">
        <v>300</v>
      </c>
      <c r="C17" t="s">
        <v>12</v>
      </c>
      <c r="D17" t="s">
        <v>4</v>
      </c>
      <c r="E17" s="16">
        <v>-2.1077973796348001E-11</v>
      </c>
      <c r="F17" s="16">
        <v>-8.4311895185392003E-12</v>
      </c>
    </row>
    <row r="18" spans="1:6">
      <c r="A18" t="s">
        <v>28</v>
      </c>
      <c r="B18" t="s">
        <v>301</v>
      </c>
      <c r="C18" t="s">
        <v>13</v>
      </c>
      <c r="D18" t="s">
        <v>4</v>
      </c>
      <c r="E18" s="16">
        <v>-4.1008250763047201E-9</v>
      </c>
      <c r="F18" s="16">
        <v>-1.64033003052189E-9</v>
      </c>
    </row>
    <row r="19" spans="1:6">
      <c r="A19" t="s">
        <v>29</v>
      </c>
      <c r="B19" t="s">
        <v>302</v>
      </c>
      <c r="C19" t="s">
        <v>13</v>
      </c>
      <c r="D19" t="s">
        <v>303</v>
      </c>
      <c r="E19" s="16">
        <v>-5.3248463626918599E-10</v>
      </c>
      <c r="F19" s="16">
        <v>-2.12993854507674E-10</v>
      </c>
    </row>
    <row r="20" spans="1:6">
      <c r="A20" t="s">
        <v>30</v>
      </c>
      <c r="B20" t="s">
        <v>304</v>
      </c>
      <c r="C20" t="s">
        <v>12</v>
      </c>
      <c r="D20" t="s">
        <v>303</v>
      </c>
      <c r="E20" s="16">
        <v>-2.6240012512519501E-10</v>
      </c>
      <c r="F20" s="16">
        <v>-1.04960050050078E-10</v>
      </c>
    </row>
    <row r="21" spans="1:6">
      <c r="A21" t="s">
        <v>31</v>
      </c>
      <c r="B21" t="s">
        <v>301</v>
      </c>
      <c r="C21" t="s">
        <v>13</v>
      </c>
      <c r="D21" t="s">
        <v>4</v>
      </c>
      <c r="E21" s="16">
        <v>-6.1627828095901806E-11</v>
      </c>
      <c r="F21" s="16">
        <v>-2.4651131238360698E-11</v>
      </c>
    </row>
    <row r="22" spans="1:6">
      <c r="A22" t="s">
        <v>32</v>
      </c>
      <c r="B22" t="s">
        <v>302</v>
      </c>
      <c r="C22" t="s">
        <v>13</v>
      </c>
      <c r="D22" t="s">
        <v>303</v>
      </c>
      <c r="E22" s="16">
        <v>-8.6917173307969101E-7</v>
      </c>
      <c r="F22" s="16">
        <v>-3.4766869323187602E-7</v>
      </c>
    </row>
    <row r="23" spans="1:6">
      <c r="A23" t="s">
        <v>33</v>
      </c>
      <c r="B23" t="s">
        <v>304</v>
      </c>
      <c r="C23" t="s">
        <v>12</v>
      </c>
      <c r="D23" t="s">
        <v>303</v>
      </c>
      <c r="E23" s="16">
        <v>-2.7144160089106999E-8</v>
      </c>
      <c r="F23" s="16">
        <v>-1.08576640356428E-8</v>
      </c>
    </row>
    <row r="24" spans="1:6">
      <c r="A24" t="s">
        <v>34</v>
      </c>
      <c r="B24" t="s">
        <v>305</v>
      </c>
      <c r="C24" t="s">
        <v>12</v>
      </c>
      <c r="D24" t="s">
        <v>303</v>
      </c>
      <c r="E24" s="16">
        <v>-2.2375211812197498E-11</v>
      </c>
      <c r="F24" s="16">
        <v>-8.9500847248790007E-12</v>
      </c>
    </row>
    <row r="25" spans="1:6">
      <c r="A25" t="s">
        <v>51</v>
      </c>
      <c r="B25" t="s">
        <v>306</v>
      </c>
      <c r="C25" t="s">
        <v>13</v>
      </c>
      <c r="D25" t="s">
        <v>294</v>
      </c>
      <c r="E25" s="16">
        <v>-1.05732891270734E-9</v>
      </c>
      <c r="F25" s="16">
        <v>-4.2293156508293602E-10</v>
      </c>
    </row>
    <row r="26" spans="1:6">
      <c r="A26" t="s">
        <v>52</v>
      </c>
      <c r="B26" t="s">
        <v>304</v>
      </c>
      <c r="C26" t="s">
        <v>12</v>
      </c>
      <c r="D26" t="s">
        <v>303</v>
      </c>
      <c r="E26" s="16">
        <v>-1.7197955886979401E-10</v>
      </c>
      <c r="F26" s="16">
        <v>-6.8791823547917602E-11</v>
      </c>
    </row>
    <row r="27" spans="1:6">
      <c r="A27" t="s">
        <v>35</v>
      </c>
      <c r="B27" t="s">
        <v>305</v>
      </c>
      <c r="C27" t="s">
        <v>12</v>
      </c>
      <c r="D27" t="s">
        <v>303</v>
      </c>
      <c r="E27" s="16">
        <v>-1.18764725412433E-10</v>
      </c>
      <c r="F27" s="16">
        <v>-4.7505890164973197E-11</v>
      </c>
    </row>
    <row r="28" spans="1:6">
      <c r="A28" t="s">
        <v>36</v>
      </c>
      <c r="B28" t="s">
        <v>306</v>
      </c>
      <c r="C28" t="s">
        <v>13</v>
      </c>
      <c r="D28" t="s">
        <v>294</v>
      </c>
      <c r="E28" s="16">
        <v>-9.1113567317380905E-9</v>
      </c>
      <c r="F28" s="16">
        <v>-3.6445426926952399E-9</v>
      </c>
    </row>
    <row r="29" spans="1:6">
      <c r="A29" t="s">
        <v>37</v>
      </c>
      <c r="B29" t="s">
        <v>307</v>
      </c>
      <c r="C29" t="s">
        <v>12</v>
      </c>
      <c r="D29" t="s">
        <v>294</v>
      </c>
      <c r="E29" s="16">
        <v>-1.17938959774574E-11</v>
      </c>
      <c r="F29" s="16">
        <v>-4.7175583909829601E-12</v>
      </c>
    </row>
    <row r="30" spans="1:6">
      <c r="A30" t="s">
        <v>38</v>
      </c>
      <c r="B30" t="s">
        <v>305</v>
      </c>
      <c r="C30" t="s">
        <v>12</v>
      </c>
      <c r="D30" t="s">
        <v>303</v>
      </c>
      <c r="E30" s="16">
        <v>-7.8396373305837398E-10</v>
      </c>
      <c r="F30" s="16">
        <v>-3.1358549322334999E-10</v>
      </c>
    </row>
    <row r="31" spans="1:6">
      <c r="A31" t="s">
        <v>39</v>
      </c>
      <c r="B31" t="s">
        <v>306</v>
      </c>
      <c r="C31" t="s">
        <v>13</v>
      </c>
      <c r="D31" t="s">
        <v>294</v>
      </c>
      <c r="E31" s="16">
        <v>-1.83481340569637E-8</v>
      </c>
      <c r="F31" s="16">
        <v>-7.3392536227854801E-9</v>
      </c>
    </row>
    <row r="32" spans="1:6">
      <c r="A32" t="s">
        <v>40</v>
      </c>
      <c r="B32" t="s">
        <v>307</v>
      </c>
      <c r="C32" t="s">
        <v>12</v>
      </c>
      <c r="D32" t="s">
        <v>294</v>
      </c>
      <c r="E32" s="16">
        <v>-8.6011864851377596E-11</v>
      </c>
      <c r="F32" s="16">
        <v>-3.4404745940551E-11</v>
      </c>
    </row>
    <row r="33" spans="1:6">
      <c r="A33" t="s">
        <v>41</v>
      </c>
      <c r="B33" t="s">
        <v>308</v>
      </c>
      <c r="C33" t="s">
        <v>12</v>
      </c>
      <c r="D33" t="s">
        <v>294</v>
      </c>
      <c r="E33" s="16">
        <v>-9.8952587520368694E-10</v>
      </c>
      <c r="F33" s="16">
        <v>-3.9581035008147502E-10</v>
      </c>
    </row>
    <row r="34" spans="1:6">
      <c r="A34" t="s">
        <v>42</v>
      </c>
      <c r="B34" t="s">
        <v>309</v>
      </c>
      <c r="C34" t="s">
        <v>13</v>
      </c>
      <c r="D34" t="s">
        <v>296</v>
      </c>
      <c r="E34" s="16">
        <v>-4.0912237839401998E-7</v>
      </c>
      <c r="F34" s="16">
        <v>-1.6364895135760801E-7</v>
      </c>
    </row>
    <row r="35" spans="1:6">
      <c r="A35" t="s">
        <v>43</v>
      </c>
      <c r="B35" t="s">
        <v>307</v>
      </c>
      <c r="C35" t="s">
        <v>12</v>
      </c>
      <c r="D35" t="s">
        <v>294</v>
      </c>
      <c r="E35" s="16">
        <v>-1.2279400497268001E-10</v>
      </c>
      <c r="F35" s="16">
        <v>-4.9117601989072E-11</v>
      </c>
    </row>
    <row r="36" spans="1:6">
      <c r="A36" t="s">
        <v>44</v>
      </c>
      <c r="B36" t="s">
        <v>308</v>
      </c>
      <c r="C36" t="s">
        <v>12</v>
      </c>
      <c r="D36" t="s">
        <v>294</v>
      </c>
      <c r="E36" s="16">
        <v>-1.8510912164399901E-10</v>
      </c>
      <c r="F36" s="16">
        <v>-7.4043648657599601E-11</v>
      </c>
    </row>
    <row r="37" spans="1:6">
      <c r="A37" t="s">
        <v>45</v>
      </c>
      <c r="B37" t="s">
        <v>309</v>
      </c>
      <c r="C37" t="s">
        <v>13</v>
      </c>
      <c r="D37" t="s">
        <v>296</v>
      </c>
      <c r="E37" s="16">
        <v>-1.3185825384933599E-9</v>
      </c>
      <c r="F37" s="16">
        <v>-5.2743301539734396E-10</v>
      </c>
    </row>
    <row r="38" spans="1:6">
      <c r="A38" t="s">
        <v>46</v>
      </c>
      <c r="B38" t="s">
        <v>295</v>
      </c>
      <c r="C38" t="s">
        <v>12</v>
      </c>
      <c r="D38" t="s">
        <v>296</v>
      </c>
      <c r="E38" s="16">
        <v>-1.42312646373163E-11</v>
      </c>
      <c r="F38" s="16">
        <v>-5.6925058549265197E-12</v>
      </c>
    </row>
    <row r="39" spans="1:6">
      <c r="A39" t="s">
        <v>47</v>
      </c>
      <c r="B39" t="s">
        <v>308</v>
      </c>
      <c r="C39" t="s">
        <v>12</v>
      </c>
      <c r="D39" t="s">
        <v>294</v>
      </c>
      <c r="E39" s="16">
        <v>-2.2421433633910901E-9</v>
      </c>
      <c r="F39" s="16">
        <v>-8.9685734535643596E-10</v>
      </c>
    </row>
    <row r="40" spans="1:6" ht="15" thickBot="1">
      <c r="A40" s="15" t="s">
        <v>48</v>
      </c>
      <c r="B40" s="15" t="s">
        <v>310</v>
      </c>
      <c r="C40" s="15" t="s">
        <v>13</v>
      </c>
      <c r="D40" s="15" t="s">
        <v>4</v>
      </c>
      <c r="E40" s="16">
        <v>-4.4402961004118297E-9</v>
      </c>
      <c r="F40" s="16">
        <v>-1.7761184401647301E-9</v>
      </c>
    </row>
    <row r="41" spans="1:6" ht="15" thickTop="1"/>
  </sheetData>
  <conditionalFormatting sqref="E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{6CDE6D60-8761-4F71-ADB9-67E95495B6BC}</x14:id>
        </ext>
      </extLst>
    </cfRule>
  </conditionalFormatting>
  <conditionalFormatting sqref="E2:E40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{71C32FCB-DB40-464C-93C3-B8711875CCCF}</x14:id>
        </ext>
      </extLst>
    </cfRule>
  </conditionalFormatting>
  <conditionalFormatting sqref="F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{EB0F36E1-DA38-481B-B55C-7F5EF180080D}</x14:id>
        </ext>
      </extLst>
    </cfRule>
  </conditionalFormatting>
  <conditionalFormatting sqref="F2:F40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{D8FA4D30-A9F9-4088-BD8E-7CC32242ECF8}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CDE6D60-8761-4F71-ADB9-67E95495B6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E1</xm:sqref>
        </x14:conditionalFormatting>
        <x14:conditionalFormatting xmlns:xm="http://schemas.microsoft.com/office/excel/2006/main">
          <x14:cfRule type="dataBar" id="{71C32FCB-DB40-464C-93C3-B8711875CCC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E2:E40</xm:sqref>
        </x14:conditionalFormatting>
        <x14:conditionalFormatting xmlns:xm="http://schemas.microsoft.com/office/excel/2006/main">
          <x14:cfRule type="dataBar" id="{EB0F36E1-DA38-481B-B55C-7F5EF180080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F1</xm:sqref>
        </x14:conditionalFormatting>
        <x14:conditionalFormatting xmlns:xm="http://schemas.microsoft.com/office/excel/2006/main">
          <x14:cfRule type="dataBar" id="{D8FA4D30-A9F9-4088-BD8E-7CC32242ECF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F2:F40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014C5-081C-42F4-B004-E6A647B4DEE5}">
  <dimension ref="A1:P91"/>
  <sheetViews>
    <sheetView workbookViewId="0">
      <selection activeCell="I19" sqref="I19"/>
    </sheetView>
  </sheetViews>
  <sheetFormatPr defaultRowHeight="14.5"/>
  <cols>
    <col min="1" max="1" width="23.54296875" bestFit="1" customWidth="1"/>
    <col min="2" max="2" width="10.54296875" bestFit="1" customWidth="1"/>
    <col min="3" max="3" width="22.1796875" bestFit="1" customWidth="1"/>
    <col min="5" max="5" width="40.1796875" bestFit="1" customWidth="1"/>
    <col min="6" max="6" width="15.81640625" bestFit="1" customWidth="1"/>
    <col min="7" max="7" width="11.453125" bestFit="1" customWidth="1"/>
    <col min="9" max="9" width="22.1796875" bestFit="1" customWidth="1"/>
    <col min="10" max="10" width="8.1796875" bestFit="1" customWidth="1"/>
    <col min="11" max="11" width="12" bestFit="1" customWidth="1"/>
    <col min="12" max="12" width="15.81640625" bestFit="1" customWidth="1"/>
    <col min="13" max="13" width="15" bestFit="1" customWidth="1"/>
    <col min="14" max="14" width="11.81640625" bestFit="1" customWidth="1"/>
    <col min="15" max="15" width="20.81640625" bestFit="1" customWidth="1"/>
    <col min="16" max="16" width="47.81640625" bestFit="1" customWidth="1"/>
  </cols>
  <sheetData>
    <row r="1" spans="1:16">
      <c r="A1" s="1" t="s">
        <v>55</v>
      </c>
      <c r="B1" s="2" t="s">
        <v>56</v>
      </c>
      <c r="C1" s="1" t="s">
        <v>57</v>
      </c>
      <c r="D1" s="1" t="s">
        <v>58</v>
      </c>
      <c r="E1" s="1" t="s">
        <v>59</v>
      </c>
      <c r="F1" s="2" t="s">
        <v>60</v>
      </c>
      <c r="G1" s="2" t="s">
        <v>61</v>
      </c>
      <c r="I1" s="2" t="s">
        <v>62</v>
      </c>
      <c r="J1" s="2" t="s">
        <v>63</v>
      </c>
      <c r="K1" s="2" t="s">
        <v>2</v>
      </c>
      <c r="L1" s="2" t="s">
        <v>60</v>
      </c>
      <c r="M1" s="2" t="s">
        <v>64</v>
      </c>
      <c r="N1" s="2" t="s">
        <v>65</v>
      </c>
      <c r="O1" s="2" t="s">
        <v>66</v>
      </c>
      <c r="P1" s="2" t="s">
        <v>67</v>
      </c>
    </row>
    <row r="2" spans="1:16">
      <c r="A2" s="3" t="s">
        <v>68</v>
      </c>
      <c r="B2" s="4" t="s">
        <v>69</v>
      </c>
      <c r="C2" s="3" t="s">
        <v>70</v>
      </c>
      <c r="D2" s="3" t="s">
        <v>12</v>
      </c>
      <c r="E2" s="3" t="s">
        <v>71</v>
      </c>
      <c r="F2" s="5">
        <v>7.442003695339765</v>
      </c>
      <c r="G2" s="4">
        <v>-25.8</v>
      </c>
      <c r="I2" s="3" t="s">
        <v>72</v>
      </c>
      <c r="J2" s="4">
        <v>1</v>
      </c>
      <c r="K2" s="3" t="s">
        <v>73</v>
      </c>
      <c r="L2" s="6">
        <v>30.823696011328771</v>
      </c>
      <c r="M2" s="6" t="s">
        <v>74</v>
      </c>
      <c r="N2" s="6">
        <v>-10.55</v>
      </c>
      <c r="O2" s="7">
        <v>-19.149999999999999</v>
      </c>
      <c r="P2" s="6">
        <f>O2+(-8.5)</f>
        <v>-27.65</v>
      </c>
    </row>
    <row r="3" spans="1:16">
      <c r="A3" s="3" t="s">
        <v>24</v>
      </c>
      <c r="B3" s="4" t="s">
        <v>75</v>
      </c>
      <c r="C3" s="3" t="s">
        <v>70</v>
      </c>
      <c r="D3" s="3" t="s">
        <v>12</v>
      </c>
      <c r="E3" s="3" t="s">
        <v>76</v>
      </c>
      <c r="F3" s="5">
        <v>6.0715457827371182</v>
      </c>
      <c r="G3" s="4">
        <v>-25</v>
      </c>
      <c r="I3" s="3" t="s">
        <v>72</v>
      </c>
      <c r="J3" s="4">
        <v>2</v>
      </c>
      <c r="K3" s="3" t="s">
        <v>73</v>
      </c>
      <c r="L3" s="6">
        <v>34.541279824298684</v>
      </c>
      <c r="M3" s="6" t="s">
        <v>74</v>
      </c>
      <c r="N3" s="6">
        <v>-10.55</v>
      </c>
      <c r="O3" s="6">
        <v>-17.649999999999999</v>
      </c>
      <c r="P3" s="6">
        <f t="shared" ref="P3:P7" si="0">O3+(-8.5)</f>
        <v>-26.15</v>
      </c>
    </row>
    <row r="4" spans="1:16">
      <c r="A4" s="3" t="s">
        <v>27</v>
      </c>
      <c r="B4" s="4" t="s">
        <v>77</v>
      </c>
      <c r="C4" s="3" t="s">
        <v>70</v>
      </c>
      <c r="D4" s="3" t="s">
        <v>12</v>
      </c>
      <c r="E4" s="3" t="s">
        <v>78</v>
      </c>
      <c r="F4" s="5">
        <v>7.187442628970075</v>
      </c>
      <c r="G4" s="4">
        <v>-27.1</v>
      </c>
      <c r="I4" s="3" t="s">
        <v>72</v>
      </c>
      <c r="J4" s="4">
        <v>3</v>
      </c>
      <c r="K4" s="3" t="s">
        <v>73</v>
      </c>
      <c r="L4" s="6">
        <v>30.338446554662767</v>
      </c>
      <c r="M4" s="6" t="s">
        <v>74</v>
      </c>
      <c r="N4" s="6">
        <v>-10.55</v>
      </c>
      <c r="O4" s="6">
        <v>-16.45</v>
      </c>
      <c r="P4" s="6">
        <f t="shared" si="0"/>
        <v>-24.95</v>
      </c>
    </row>
    <row r="5" spans="1:16">
      <c r="A5" s="3" t="s">
        <v>34</v>
      </c>
      <c r="B5" s="4" t="s">
        <v>79</v>
      </c>
      <c r="C5" s="3" t="s">
        <v>70</v>
      </c>
      <c r="D5" s="3" t="s">
        <v>12</v>
      </c>
      <c r="E5" s="3" t="s">
        <v>80</v>
      </c>
      <c r="F5" s="5">
        <v>2.4271970811265935</v>
      </c>
      <c r="G5" s="4">
        <v>-27.4</v>
      </c>
      <c r="I5" s="3" t="s">
        <v>81</v>
      </c>
      <c r="J5" s="4">
        <v>1</v>
      </c>
      <c r="K5" s="3" t="s">
        <v>73</v>
      </c>
      <c r="L5" s="6">
        <v>28.835507630096757</v>
      </c>
      <c r="M5" s="6" t="s">
        <v>74</v>
      </c>
      <c r="N5" s="6">
        <v>-10.55</v>
      </c>
      <c r="O5" s="7">
        <v>-19.25</v>
      </c>
      <c r="P5" s="6">
        <f t="shared" si="0"/>
        <v>-27.75</v>
      </c>
    </row>
    <row r="6" spans="1:16">
      <c r="A6" s="3" t="s">
        <v>35</v>
      </c>
      <c r="B6" s="4" t="s">
        <v>82</v>
      </c>
      <c r="C6" s="3" t="s">
        <v>70</v>
      </c>
      <c r="D6" s="3" t="s">
        <v>12</v>
      </c>
      <c r="E6" s="3" t="s">
        <v>83</v>
      </c>
      <c r="F6" s="5">
        <v>0.27513722469081453</v>
      </c>
      <c r="G6" s="4">
        <v>-25.6</v>
      </c>
      <c r="I6" s="3" t="s">
        <v>81</v>
      </c>
      <c r="J6" s="4">
        <v>2</v>
      </c>
      <c r="K6" s="3" t="s">
        <v>73</v>
      </c>
      <c r="L6" s="6">
        <v>27.061665105732736</v>
      </c>
      <c r="M6" s="6" t="s">
        <v>74</v>
      </c>
      <c r="N6" s="6">
        <v>-10.55</v>
      </c>
      <c r="O6" s="6">
        <v>-19.75</v>
      </c>
      <c r="P6" s="6">
        <f t="shared" si="0"/>
        <v>-28.25</v>
      </c>
    </row>
    <row r="7" spans="1:16">
      <c r="A7" s="3" t="s">
        <v>38</v>
      </c>
      <c r="B7" s="4" t="s">
        <v>84</v>
      </c>
      <c r="C7" s="3" t="s">
        <v>70</v>
      </c>
      <c r="D7" s="3" t="s">
        <v>12</v>
      </c>
      <c r="E7" s="3" t="s">
        <v>85</v>
      </c>
      <c r="F7" s="5">
        <v>2.8135955343574626</v>
      </c>
      <c r="G7" s="4">
        <v>-24.5</v>
      </c>
      <c r="I7" s="3" t="s">
        <v>81</v>
      </c>
      <c r="J7" s="4">
        <v>3</v>
      </c>
      <c r="K7" s="3" t="s">
        <v>73</v>
      </c>
      <c r="L7" s="6">
        <v>26.96078431372549</v>
      </c>
      <c r="M7" s="6" t="s">
        <v>74</v>
      </c>
      <c r="N7" s="6">
        <v>-10.55</v>
      </c>
      <c r="O7" s="6">
        <v>-19.95</v>
      </c>
      <c r="P7" s="6">
        <f t="shared" si="0"/>
        <v>-28.45</v>
      </c>
    </row>
    <row r="8" spans="1:16">
      <c r="A8" s="3" t="s">
        <v>41</v>
      </c>
      <c r="B8" s="4" t="s">
        <v>86</v>
      </c>
      <c r="C8" s="3" t="s">
        <v>70</v>
      </c>
      <c r="D8" s="3" t="s">
        <v>12</v>
      </c>
      <c r="E8" s="3" t="s">
        <v>87</v>
      </c>
      <c r="F8" s="5">
        <v>0.34591357323558264</v>
      </c>
      <c r="G8" s="4">
        <v>-23.7</v>
      </c>
      <c r="I8" s="3" t="s">
        <v>88</v>
      </c>
      <c r="J8" s="4">
        <v>1</v>
      </c>
      <c r="K8" s="3" t="s">
        <v>89</v>
      </c>
      <c r="L8" s="6">
        <v>30.320455852370742</v>
      </c>
      <c r="M8" s="6" t="s">
        <v>90</v>
      </c>
      <c r="N8" s="6">
        <v>-51.9</v>
      </c>
      <c r="O8" s="7">
        <v>2.6999999999999957</v>
      </c>
      <c r="P8" s="6">
        <f>O8+(-47.2)</f>
        <v>-44.500000000000007</v>
      </c>
    </row>
    <row r="9" spans="1:16">
      <c r="A9" s="3" t="s">
        <v>44</v>
      </c>
      <c r="B9" s="4" t="s">
        <v>91</v>
      </c>
      <c r="C9" s="3" t="s">
        <v>70</v>
      </c>
      <c r="D9" s="3" t="s">
        <v>12</v>
      </c>
      <c r="E9" s="3" t="s">
        <v>92</v>
      </c>
      <c r="F9" s="5">
        <v>0.42498517493575799</v>
      </c>
      <c r="G9" s="4">
        <v>-23.1</v>
      </c>
      <c r="I9" s="3" t="s">
        <v>88</v>
      </c>
      <c r="J9" s="4">
        <v>2</v>
      </c>
      <c r="K9" s="3" t="s">
        <v>89</v>
      </c>
      <c r="L9" s="6">
        <v>33.076681332495291</v>
      </c>
      <c r="M9" s="6" t="s">
        <v>90</v>
      </c>
      <c r="N9" s="6">
        <v>-51.9</v>
      </c>
      <c r="O9" s="6">
        <v>3.1000000000000014</v>
      </c>
      <c r="P9" s="6">
        <f t="shared" ref="P9:P16" si="1">O9+(-47.2)</f>
        <v>-44.1</v>
      </c>
    </row>
    <row r="10" spans="1:16">
      <c r="A10" s="3" t="s">
        <v>47</v>
      </c>
      <c r="B10" s="4" t="s">
        <v>93</v>
      </c>
      <c r="C10" s="3" t="s">
        <v>70</v>
      </c>
      <c r="D10" s="3" t="s">
        <v>12</v>
      </c>
      <c r="E10" s="3" t="s">
        <v>94</v>
      </c>
      <c r="F10" s="5">
        <v>7.9997131137366118E-2</v>
      </c>
      <c r="G10" s="4">
        <v>-25.1</v>
      </c>
      <c r="I10" s="3" t="s">
        <v>88</v>
      </c>
      <c r="J10" s="4">
        <v>3</v>
      </c>
      <c r="K10" s="3" t="s">
        <v>89</v>
      </c>
      <c r="L10" s="6">
        <v>36.867020513556156</v>
      </c>
      <c r="M10" s="6" t="s">
        <v>90</v>
      </c>
      <c r="N10" s="6">
        <v>-51.9</v>
      </c>
      <c r="O10" s="6">
        <v>0.19999999999999574</v>
      </c>
      <c r="P10" s="6">
        <f t="shared" si="1"/>
        <v>-47.000000000000007</v>
      </c>
    </row>
    <row r="11" spans="1:16">
      <c r="A11" s="3" t="s">
        <v>16</v>
      </c>
      <c r="B11" s="4" t="s">
        <v>95</v>
      </c>
      <c r="C11" s="3" t="s">
        <v>70</v>
      </c>
      <c r="D11" s="3" t="s">
        <v>12</v>
      </c>
      <c r="E11" s="3" t="s">
        <v>96</v>
      </c>
      <c r="F11" s="5">
        <v>0.79187628097633689</v>
      </c>
      <c r="G11" s="4">
        <v>-24.7</v>
      </c>
      <c r="I11" s="3" t="s">
        <v>97</v>
      </c>
      <c r="J11" s="4">
        <v>1</v>
      </c>
      <c r="K11" s="3" t="s">
        <v>89</v>
      </c>
      <c r="L11" s="6">
        <v>45.918883382219079</v>
      </c>
      <c r="M11" s="6" t="s">
        <v>98</v>
      </c>
      <c r="N11" s="6">
        <v>-51.9</v>
      </c>
      <c r="O11" s="7">
        <v>-7.2000000000000028</v>
      </c>
      <c r="P11" s="6">
        <f t="shared" si="1"/>
        <v>-54.400000000000006</v>
      </c>
    </row>
    <row r="12" spans="1:16">
      <c r="A12" s="3" t="s">
        <v>19</v>
      </c>
      <c r="B12" s="4" t="s">
        <v>99</v>
      </c>
      <c r="C12" s="3" t="s">
        <v>70</v>
      </c>
      <c r="D12" s="3" t="s">
        <v>12</v>
      </c>
      <c r="E12" s="3" t="s">
        <v>100</v>
      </c>
      <c r="F12" s="5">
        <v>0.93279937487790598</v>
      </c>
      <c r="G12" s="4">
        <v>-25.8</v>
      </c>
      <c r="I12" s="3" t="s">
        <v>97</v>
      </c>
      <c r="J12" s="4">
        <v>2</v>
      </c>
      <c r="K12" s="3" t="s">
        <v>89</v>
      </c>
      <c r="L12" s="6">
        <v>44.865497076023388</v>
      </c>
      <c r="M12" s="6" t="s">
        <v>98</v>
      </c>
      <c r="N12" s="6">
        <v>-51.9</v>
      </c>
      <c r="O12" s="6">
        <v>-6.3000000000000043</v>
      </c>
      <c r="P12" s="6">
        <f t="shared" si="1"/>
        <v>-53.500000000000007</v>
      </c>
    </row>
    <row r="13" spans="1:16">
      <c r="A13" s="3" t="s">
        <v>49</v>
      </c>
      <c r="B13" s="4" t="s">
        <v>101</v>
      </c>
      <c r="C13" s="3" t="s">
        <v>70</v>
      </c>
      <c r="D13" s="3" t="s">
        <v>12</v>
      </c>
      <c r="E13" s="3" t="s">
        <v>102</v>
      </c>
      <c r="F13" s="5">
        <v>0.34243405830633961</v>
      </c>
      <c r="G13" s="4">
        <v>-28</v>
      </c>
      <c r="I13" s="3" t="s">
        <v>97</v>
      </c>
      <c r="J13" s="4">
        <v>3</v>
      </c>
      <c r="K13" s="3" t="s">
        <v>89</v>
      </c>
      <c r="L13" s="6">
        <v>45.837512537612838</v>
      </c>
      <c r="M13" s="6" t="s">
        <v>98</v>
      </c>
      <c r="N13" s="6">
        <v>-51.9</v>
      </c>
      <c r="O13" s="6">
        <v>-5.5</v>
      </c>
      <c r="P13" s="6">
        <f t="shared" si="1"/>
        <v>-52.7</v>
      </c>
    </row>
    <row r="14" spans="1:16">
      <c r="A14" s="3" t="s">
        <v>21</v>
      </c>
      <c r="B14" s="4" t="s">
        <v>103</v>
      </c>
      <c r="C14" s="3" t="s">
        <v>70</v>
      </c>
      <c r="D14" s="3" t="s">
        <v>12</v>
      </c>
      <c r="E14" s="3" t="s">
        <v>104</v>
      </c>
      <c r="F14" s="5">
        <v>3.485321055497796</v>
      </c>
      <c r="G14" s="4">
        <v>-27.9</v>
      </c>
      <c r="I14" s="3" t="s">
        <v>105</v>
      </c>
      <c r="J14" s="4">
        <v>1</v>
      </c>
      <c r="K14" s="3" t="s">
        <v>89</v>
      </c>
      <c r="L14" s="6">
        <v>31.27483521107008</v>
      </c>
      <c r="M14" s="6" t="s">
        <v>98</v>
      </c>
      <c r="N14" s="6">
        <v>-51.9</v>
      </c>
      <c r="O14" s="7">
        <v>-10.700000000000003</v>
      </c>
      <c r="P14" s="6">
        <f t="shared" si="1"/>
        <v>-57.900000000000006</v>
      </c>
    </row>
    <row r="15" spans="1:16">
      <c r="A15" s="3" t="s">
        <v>106</v>
      </c>
      <c r="B15" s="4" t="s">
        <v>107</v>
      </c>
      <c r="C15" s="3" t="s">
        <v>70</v>
      </c>
      <c r="D15" s="3" t="s">
        <v>12</v>
      </c>
      <c r="E15" s="3" t="s">
        <v>108</v>
      </c>
      <c r="F15" s="5">
        <v>6.2697123196024096</v>
      </c>
      <c r="G15" s="4">
        <v>-27.9</v>
      </c>
      <c r="I15" s="3" t="s">
        <v>105</v>
      </c>
      <c r="J15" s="4">
        <v>2</v>
      </c>
      <c r="K15" s="3" t="s">
        <v>89</v>
      </c>
      <c r="L15" s="6">
        <v>33.309908643710465</v>
      </c>
      <c r="M15" s="6" t="s">
        <v>98</v>
      </c>
      <c r="N15" s="6">
        <v>-51.9</v>
      </c>
      <c r="O15" s="6">
        <v>-10</v>
      </c>
      <c r="P15" s="6">
        <f t="shared" si="1"/>
        <v>-57.2</v>
      </c>
    </row>
    <row r="16" spans="1:16">
      <c r="A16" s="3" t="s">
        <v>50</v>
      </c>
      <c r="B16" s="4" t="s">
        <v>109</v>
      </c>
      <c r="C16" s="3" t="s">
        <v>70</v>
      </c>
      <c r="D16" s="3" t="s">
        <v>12</v>
      </c>
      <c r="E16" s="3" t="s">
        <v>110</v>
      </c>
      <c r="F16" s="5">
        <v>6.5718261945260554</v>
      </c>
      <c r="G16" s="4">
        <v>-21.7</v>
      </c>
      <c r="I16" s="3" t="s">
        <v>105</v>
      </c>
      <c r="J16" s="4">
        <v>3</v>
      </c>
      <c r="K16" s="3" t="s">
        <v>89</v>
      </c>
      <c r="L16" s="6">
        <v>33.077350111028871</v>
      </c>
      <c r="M16" s="6" t="s">
        <v>98</v>
      </c>
      <c r="N16" s="6">
        <v>-51.9</v>
      </c>
      <c r="O16" s="6">
        <v>-10.100000000000001</v>
      </c>
      <c r="P16" s="6">
        <f t="shared" si="1"/>
        <v>-57.300000000000004</v>
      </c>
    </row>
    <row r="17" spans="1:7">
      <c r="A17" s="3" t="s">
        <v>30</v>
      </c>
      <c r="B17" s="4" t="s">
        <v>111</v>
      </c>
      <c r="C17" s="3" t="s">
        <v>70</v>
      </c>
      <c r="D17" s="3" t="s">
        <v>12</v>
      </c>
      <c r="E17" s="3" t="s">
        <v>112</v>
      </c>
      <c r="F17" s="5">
        <v>1.7495219885277242</v>
      </c>
      <c r="G17" s="4">
        <v>-22.8</v>
      </c>
    </row>
    <row r="18" spans="1:7">
      <c r="A18" s="3" t="s">
        <v>33</v>
      </c>
      <c r="B18" s="4" t="s">
        <v>113</v>
      </c>
      <c r="C18" s="3" t="s">
        <v>70</v>
      </c>
      <c r="D18" s="3" t="s">
        <v>12</v>
      </c>
      <c r="E18" s="3" t="s">
        <v>114</v>
      </c>
      <c r="F18" s="5">
        <v>3.4028314028314028</v>
      </c>
      <c r="G18" s="4">
        <v>-24.7</v>
      </c>
    </row>
    <row r="19" spans="1:7">
      <c r="A19" s="3" t="s">
        <v>52</v>
      </c>
      <c r="B19" s="4" t="s">
        <v>115</v>
      </c>
      <c r="C19" s="3" t="s">
        <v>70</v>
      </c>
      <c r="D19" s="3" t="s">
        <v>12</v>
      </c>
      <c r="E19" s="3" t="s">
        <v>116</v>
      </c>
      <c r="F19" s="5">
        <v>1.4410824336221677</v>
      </c>
      <c r="G19" s="4">
        <v>-25.3</v>
      </c>
    </row>
    <row r="20" spans="1:7">
      <c r="A20" s="3" t="s">
        <v>37</v>
      </c>
      <c r="B20" s="4" t="s">
        <v>117</v>
      </c>
      <c r="C20" s="3" t="s">
        <v>70</v>
      </c>
      <c r="D20" s="3" t="s">
        <v>12</v>
      </c>
      <c r="E20" s="3" t="s">
        <v>118</v>
      </c>
      <c r="F20" s="5">
        <v>0.97906988361057012</v>
      </c>
      <c r="G20" s="4">
        <v>-23.5</v>
      </c>
    </row>
    <row r="21" spans="1:7">
      <c r="A21" s="3" t="s">
        <v>40</v>
      </c>
      <c r="B21" s="4" t="s">
        <v>119</v>
      </c>
      <c r="C21" s="3" t="s">
        <v>70</v>
      </c>
      <c r="D21" s="3" t="s">
        <v>12</v>
      </c>
      <c r="E21" s="3" t="s">
        <v>120</v>
      </c>
      <c r="F21" s="5">
        <v>1.4841156946420104</v>
      </c>
      <c r="G21" s="4">
        <v>-23.7</v>
      </c>
    </row>
    <row r="22" spans="1:7">
      <c r="A22" s="3" t="s">
        <v>43</v>
      </c>
      <c r="B22" s="4" t="s">
        <v>121</v>
      </c>
      <c r="C22" s="3" t="s">
        <v>70</v>
      </c>
      <c r="D22" s="3" t="s">
        <v>12</v>
      </c>
      <c r="E22" s="3" t="s">
        <v>122</v>
      </c>
      <c r="F22" s="5">
        <v>1.6217244495172873</v>
      </c>
      <c r="G22" s="4">
        <v>-24</v>
      </c>
    </row>
    <row r="23" spans="1:7">
      <c r="A23" s="3" t="s">
        <v>46</v>
      </c>
      <c r="B23" s="4" t="s">
        <v>123</v>
      </c>
      <c r="C23" s="3" t="s">
        <v>70</v>
      </c>
      <c r="D23" s="3" t="s">
        <v>12</v>
      </c>
      <c r="E23" s="3" t="s">
        <v>124</v>
      </c>
      <c r="F23" s="5">
        <v>1.4081663554232071</v>
      </c>
      <c r="G23" s="4">
        <v>-23.1</v>
      </c>
    </row>
    <row r="24" spans="1:7">
      <c r="A24" s="3" t="s">
        <v>15</v>
      </c>
      <c r="B24" s="4" t="s">
        <v>125</v>
      </c>
      <c r="C24" s="3" t="s">
        <v>70</v>
      </c>
      <c r="D24" s="3" t="s">
        <v>12</v>
      </c>
      <c r="E24" s="3" t="s">
        <v>126</v>
      </c>
      <c r="F24" s="5">
        <v>0.96913137114142145</v>
      </c>
      <c r="G24" s="4">
        <v>-22.4</v>
      </c>
    </row>
    <row r="25" spans="1:7">
      <c r="A25" s="3" t="s">
        <v>18</v>
      </c>
      <c r="B25" s="4" t="s">
        <v>127</v>
      </c>
      <c r="C25" s="3" t="s">
        <v>70</v>
      </c>
      <c r="D25" s="3" t="s">
        <v>12</v>
      </c>
      <c r="E25" s="3" t="s">
        <v>128</v>
      </c>
      <c r="F25" s="5">
        <v>2.0534565724903522</v>
      </c>
      <c r="G25" s="4">
        <v>-24.4</v>
      </c>
    </row>
    <row r="26" spans="1:7">
      <c r="A26" s="3" t="s">
        <v>25</v>
      </c>
      <c r="B26" s="4" t="s">
        <v>129</v>
      </c>
      <c r="C26" s="3" t="s">
        <v>70</v>
      </c>
      <c r="D26" s="3" t="s">
        <v>13</v>
      </c>
      <c r="E26" s="3" t="s">
        <v>130</v>
      </c>
      <c r="F26" s="5">
        <v>4.11045673238905</v>
      </c>
      <c r="G26" s="4">
        <v>-28.5</v>
      </c>
    </row>
    <row r="27" spans="1:7">
      <c r="A27" s="3" t="s">
        <v>28</v>
      </c>
      <c r="B27" s="4" t="s">
        <v>131</v>
      </c>
      <c r="C27" s="3" t="s">
        <v>70</v>
      </c>
      <c r="D27" s="3" t="s">
        <v>13</v>
      </c>
      <c r="E27" s="3" t="s">
        <v>130</v>
      </c>
      <c r="F27" s="5">
        <v>19.847482450381296</v>
      </c>
      <c r="G27" s="4">
        <v>-27.6</v>
      </c>
    </row>
    <row r="28" spans="1:7">
      <c r="A28" s="3" t="s">
        <v>31</v>
      </c>
      <c r="B28" s="4" t="s">
        <v>132</v>
      </c>
      <c r="C28" s="3" t="s">
        <v>70</v>
      </c>
      <c r="D28" s="3" t="s">
        <v>13</v>
      </c>
      <c r="E28" s="3" t="s">
        <v>130</v>
      </c>
      <c r="F28" s="5">
        <v>10.755205894289906</v>
      </c>
      <c r="G28" s="4">
        <v>-25.7</v>
      </c>
    </row>
    <row r="29" spans="1:7">
      <c r="A29" s="3" t="s">
        <v>133</v>
      </c>
      <c r="B29" s="4" t="s">
        <v>134</v>
      </c>
      <c r="C29" s="3" t="s">
        <v>70</v>
      </c>
      <c r="D29" s="3" t="s">
        <v>13</v>
      </c>
      <c r="E29" s="3" t="s">
        <v>135</v>
      </c>
      <c r="F29" s="5">
        <v>4.2978646398841835</v>
      </c>
      <c r="G29" s="4">
        <v>-27.7</v>
      </c>
    </row>
    <row r="30" spans="1:7">
      <c r="A30" s="3" t="s">
        <v>48</v>
      </c>
      <c r="B30" s="4" t="s">
        <v>136</v>
      </c>
      <c r="C30" s="3" t="s">
        <v>70</v>
      </c>
      <c r="D30" s="3" t="s">
        <v>13</v>
      </c>
      <c r="E30" s="3" t="s">
        <v>135</v>
      </c>
      <c r="F30" s="5">
        <v>9.8704163220292251</v>
      </c>
      <c r="G30" s="4">
        <v>-27.7</v>
      </c>
    </row>
    <row r="31" spans="1:7">
      <c r="A31" s="3" t="s">
        <v>137</v>
      </c>
      <c r="B31" s="4" t="s">
        <v>138</v>
      </c>
      <c r="C31" s="3" t="s">
        <v>70</v>
      </c>
      <c r="D31" s="3" t="s">
        <v>13</v>
      </c>
      <c r="E31" s="3" t="s">
        <v>135</v>
      </c>
      <c r="F31" s="5">
        <v>11.11431870669746</v>
      </c>
      <c r="G31" s="4">
        <v>-29</v>
      </c>
    </row>
    <row r="32" spans="1:7">
      <c r="A32" s="3" t="s">
        <v>26</v>
      </c>
      <c r="B32" s="4" t="s">
        <v>139</v>
      </c>
      <c r="C32" s="3" t="s">
        <v>70</v>
      </c>
      <c r="D32" s="3" t="s">
        <v>13</v>
      </c>
      <c r="E32" s="3" t="s">
        <v>140</v>
      </c>
      <c r="F32" s="5">
        <v>6.7824648469809761</v>
      </c>
      <c r="G32" s="4">
        <v>-26.4</v>
      </c>
    </row>
    <row r="33" spans="1:7">
      <c r="A33" s="3" t="s">
        <v>29</v>
      </c>
      <c r="B33" s="4" t="s">
        <v>141</v>
      </c>
      <c r="C33" s="3" t="s">
        <v>70</v>
      </c>
      <c r="D33" s="3" t="s">
        <v>13</v>
      </c>
      <c r="E33" s="3" t="s">
        <v>140</v>
      </c>
      <c r="F33" s="5">
        <v>2.9015401540154016</v>
      </c>
      <c r="G33" s="4">
        <v>-26.5</v>
      </c>
    </row>
    <row r="34" spans="1:7">
      <c r="A34" s="3" t="s">
        <v>32</v>
      </c>
      <c r="B34" s="4" t="s">
        <v>142</v>
      </c>
      <c r="C34" s="3" t="s">
        <v>70</v>
      </c>
      <c r="D34" s="3" t="s">
        <v>13</v>
      </c>
      <c r="E34" s="3" t="s">
        <v>140</v>
      </c>
      <c r="F34" s="5">
        <v>6.6858985236721544</v>
      </c>
      <c r="G34" s="4">
        <v>-26.6</v>
      </c>
    </row>
    <row r="35" spans="1:7">
      <c r="A35" s="3" t="s">
        <v>51</v>
      </c>
      <c r="B35" s="4" t="s">
        <v>143</v>
      </c>
      <c r="C35" s="3" t="s">
        <v>70</v>
      </c>
      <c r="D35" s="3" t="s">
        <v>13</v>
      </c>
      <c r="E35" s="3" t="s">
        <v>144</v>
      </c>
      <c r="F35" s="8">
        <v>9.0158293186510665</v>
      </c>
      <c r="G35" s="4">
        <v>-27.3</v>
      </c>
    </row>
    <row r="36" spans="1:7">
      <c r="A36" s="3" t="s">
        <v>36</v>
      </c>
      <c r="B36" s="4" t="s">
        <v>145</v>
      </c>
      <c r="C36" s="3" t="s">
        <v>70</v>
      </c>
      <c r="D36" s="3" t="s">
        <v>13</v>
      </c>
      <c r="E36" s="3" t="s">
        <v>144</v>
      </c>
      <c r="F36" s="9">
        <v>28.450450450450447</v>
      </c>
      <c r="G36" s="4">
        <v>-27.5</v>
      </c>
    </row>
    <row r="37" spans="1:7">
      <c r="A37" s="3" t="s">
        <v>39</v>
      </c>
      <c r="B37" s="4" t="s">
        <v>146</v>
      </c>
      <c r="C37" s="3" t="s">
        <v>70</v>
      </c>
      <c r="D37" s="3" t="s">
        <v>13</v>
      </c>
      <c r="E37" s="3" t="s">
        <v>144</v>
      </c>
      <c r="F37" s="8">
        <v>6.0696999031945786</v>
      </c>
      <c r="G37" s="4">
        <v>-27</v>
      </c>
    </row>
    <row r="38" spans="1:7">
      <c r="A38" s="3" t="s">
        <v>42</v>
      </c>
      <c r="B38" s="4" t="s">
        <v>147</v>
      </c>
      <c r="C38" s="3" t="s">
        <v>70</v>
      </c>
      <c r="D38" s="3" t="s">
        <v>13</v>
      </c>
      <c r="E38" s="3" t="s">
        <v>148</v>
      </c>
      <c r="F38" s="8">
        <v>6.9875776397515539</v>
      </c>
      <c r="G38" s="4">
        <v>-26.9</v>
      </c>
    </row>
    <row r="39" spans="1:7">
      <c r="A39" s="3" t="s">
        <v>45</v>
      </c>
      <c r="B39" s="4" t="s">
        <v>149</v>
      </c>
      <c r="C39" s="3" t="s">
        <v>70</v>
      </c>
      <c r="D39" s="3" t="s">
        <v>13</v>
      </c>
      <c r="E39" s="3" t="s">
        <v>148</v>
      </c>
      <c r="F39" s="9">
        <v>21.761115954664341</v>
      </c>
      <c r="G39" s="4">
        <v>-27.1</v>
      </c>
    </row>
    <row r="40" spans="1:7">
      <c r="A40" s="3" t="s">
        <v>150</v>
      </c>
      <c r="B40" s="4" t="s">
        <v>151</v>
      </c>
      <c r="C40" s="3" t="s">
        <v>70</v>
      </c>
      <c r="D40" s="3" t="s">
        <v>13</v>
      </c>
      <c r="E40" s="3" t="s">
        <v>148</v>
      </c>
      <c r="F40" s="8">
        <v>11.893066313999622</v>
      </c>
      <c r="G40" s="4">
        <v>-28</v>
      </c>
    </row>
    <row r="41" spans="1:7">
      <c r="A41" s="3" t="s">
        <v>152</v>
      </c>
      <c r="B41" s="4" t="s">
        <v>153</v>
      </c>
      <c r="C41" s="3" t="s">
        <v>54</v>
      </c>
      <c r="D41" s="3" t="s">
        <v>12</v>
      </c>
      <c r="E41" s="3" t="s">
        <v>154</v>
      </c>
      <c r="F41" s="5">
        <v>1.0873824451410659</v>
      </c>
      <c r="G41" s="4">
        <v>-30.6</v>
      </c>
    </row>
    <row r="42" spans="1:7">
      <c r="A42" s="3" t="s">
        <v>155</v>
      </c>
      <c r="B42" s="4" t="s">
        <v>156</v>
      </c>
      <c r="C42" s="3" t="s">
        <v>54</v>
      </c>
      <c r="D42" s="3" t="s">
        <v>12</v>
      </c>
      <c r="E42" s="3" t="s">
        <v>157</v>
      </c>
      <c r="F42" s="5">
        <v>6.6927101092071037</v>
      </c>
      <c r="G42" s="4">
        <v>-23.6</v>
      </c>
    </row>
    <row r="43" spans="1:7">
      <c r="A43" s="3" t="s">
        <v>158</v>
      </c>
      <c r="B43" s="4" t="s">
        <v>159</v>
      </c>
      <c r="C43" s="3" t="s">
        <v>54</v>
      </c>
      <c r="D43" s="3" t="s">
        <v>12</v>
      </c>
      <c r="E43" s="3" t="s">
        <v>160</v>
      </c>
      <c r="F43" s="5">
        <v>16.954441439567294</v>
      </c>
      <c r="G43" s="4">
        <v>-27.9</v>
      </c>
    </row>
    <row r="44" spans="1:7">
      <c r="A44" s="3" t="s">
        <v>161</v>
      </c>
      <c r="B44" s="4" t="s">
        <v>162</v>
      </c>
      <c r="C44" s="3" t="s">
        <v>54</v>
      </c>
      <c r="D44" s="3" t="s">
        <v>12</v>
      </c>
      <c r="E44" s="3" t="s">
        <v>163</v>
      </c>
      <c r="F44" s="5">
        <v>4.2141197118583591</v>
      </c>
      <c r="G44" s="4">
        <v>-26.2</v>
      </c>
    </row>
    <row r="45" spans="1:7">
      <c r="A45" s="3" t="s">
        <v>164</v>
      </c>
      <c r="B45" s="4" t="s">
        <v>165</v>
      </c>
      <c r="C45" s="3" t="s">
        <v>54</v>
      </c>
      <c r="D45" s="3" t="s">
        <v>12</v>
      </c>
      <c r="E45" s="3" t="s">
        <v>166</v>
      </c>
      <c r="F45" s="5">
        <v>0.43435769356064718</v>
      </c>
      <c r="G45" s="4">
        <v>-26.9</v>
      </c>
    </row>
    <row r="46" spans="1:7">
      <c r="A46" s="3" t="s">
        <v>167</v>
      </c>
      <c r="B46" s="4" t="s">
        <v>168</v>
      </c>
      <c r="C46" s="3" t="s">
        <v>54</v>
      </c>
      <c r="D46" s="3" t="s">
        <v>12</v>
      </c>
      <c r="E46" s="3" t="s">
        <v>169</v>
      </c>
      <c r="F46" s="5">
        <v>1.0479578610628502</v>
      </c>
      <c r="G46" s="4">
        <v>-25.7</v>
      </c>
    </row>
    <row r="47" spans="1:7">
      <c r="A47" s="3" t="s">
        <v>170</v>
      </c>
      <c r="B47" s="4" t="s">
        <v>171</v>
      </c>
      <c r="C47" s="3" t="s">
        <v>54</v>
      </c>
      <c r="D47" s="3" t="s">
        <v>12</v>
      </c>
      <c r="E47" s="3" t="s">
        <v>172</v>
      </c>
      <c r="F47" s="5">
        <v>0.54347826086956519</v>
      </c>
      <c r="G47" s="4">
        <v>-29.7</v>
      </c>
    </row>
    <row r="48" spans="1:7">
      <c r="A48" s="3" t="s">
        <v>173</v>
      </c>
      <c r="B48" s="4" t="s">
        <v>174</v>
      </c>
      <c r="C48" s="3" t="s">
        <v>54</v>
      </c>
      <c r="D48" s="3" t="s">
        <v>12</v>
      </c>
      <c r="E48" s="3" t="s">
        <v>175</v>
      </c>
      <c r="F48" s="5">
        <v>0.15537922890468001</v>
      </c>
      <c r="G48" s="4">
        <v>-31.2</v>
      </c>
    </row>
    <row r="49" spans="1:7">
      <c r="A49" s="3" t="s">
        <v>176</v>
      </c>
      <c r="B49" s="4" t="s">
        <v>177</v>
      </c>
      <c r="C49" s="3" t="s">
        <v>54</v>
      </c>
      <c r="D49" s="3" t="s">
        <v>12</v>
      </c>
      <c r="E49" s="3" t="s">
        <v>178</v>
      </c>
      <c r="F49" s="5">
        <v>0.24183309485903146</v>
      </c>
      <c r="G49" s="4">
        <v>-34.200000000000003</v>
      </c>
    </row>
    <row r="50" spans="1:7">
      <c r="A50" s="3" t="s">
        <v>179</v>
      </c>
      <c r="B50" s="4" t="s">
        <v>180</v>
      </c>
      <c r="C50" s="3" t="s">
        <v>54</v>
      </c>
      <c r="D50" s="3" t="s">
        <v>12</v>
      </c>
      <c r="E50" s="3" t="s">
        <v>181</v>
      </c>
      <c r="F50" s="5">
        <v>1.3943009104507931</v>
      </c>
      <c r="G50" s="4">
        <v>-23.5</v>
      </c>
    </row>
    <row r="51" spans="1:7">
      <c r="A51" s="3" t="s">
        <v>182</v>
      </c>
      <c r="B51" s="4" t="s">
        <v>183</v>
      </c>
      <c r="C51" s="3" t="s">
        <v>54</v>
      </c>
      <c r="D51" s="3" t="s">
        <v>12</v>
      </c>
      <c r="E51" s="3" t="s">
        <v>184</v>
      </c>
      <c r="F51" s="5">
        <v>2.8781175555447516</v>
      </c>
      <c r="G51" s="4">
        <v>-25.2</v>
      </c>
    </row>
    <row r="52" spans="1:7">
      <c r="A52" s="3" t="s">
        <v>185</v>
      </c>
      <c r="B52" s="4" t="s">
        <v>186</v>
      </c>
      <c r="C52" s="3" t="s">
        <v>54</v>
      </c>
      <c r="D52" s="3" t="s">
        <v>12</v>
      </c>
      <c r="E52" s="3" t="s">
        <v>187</v>
      </c>
      <c r="F52" s="5">
        <v>0.28556319407720782</v>
      </c>
      <c r="G52" s="4">
        <v>-22.6</v>
      </c>
    </row>
    <row r="53" spans="1:7">
      <c r="A53" s="3" t="s">
        <v>188</v>
      </c>
      <c r="B53" s="4" t="s">
        <v>189</v>
      </c>
      <c r="C53" s="3" t="s">
        <v>54</v>
      </c>
      <c r="D53" s="3" t="s">
        <v>12</v>
      </c>
      <c r="E53" s="3" t="s">
        <v>190</v>
      </c>
      <c r="F53" s="5">
        <v>0.36573769292663311</v>
      </c>
      <c r="G53" s="4">
        <v>-29.1</v>
      </c>
    </row>
    <row r="54" spans="1:7">
      <c r="A54" s="3" t="s">
        <v>20</v>
      </c>
      <c r="B54" s="4" t="s">
        <v>191</v>
      </c>
      <c r="C54" s="3" t="s">
        <v>54</v>
      </c>
      <c r="D54" s="3" t="s">
        <v>13</v>
      </c>
      <c r="E54" s="3" t="s">
        <v>192</v>
      </c>
      <c r="F54" s="5">
        <v>4.1545047674644868</v>
      </c>
      <c r="G54" s="4">
        <v>-31.9</v>
      </c>
    </row>
    <row r="55" spans="1:7">
      <c r="A55" s="3" t="s">
        <v>22</v>
      </c>
      <c r="B55" s="4" t="s">
        <v>193</v>
      </c>
      <c r="C55" s="3" t="s">
        <v>54</v>
      </c>
      <c r="D55" s="3" t="s">
        <v>13</v>
      </c>
      <c r="E55" s="3" t="s">
        <v>192</v>
      </c>
      <c r="F55" s="5">
        <v>4.7111598660110872</v>
      </c>
      <c r="G55" s="4">
        <v>-32.4</v>
      </c>
    </row>
    <row r="56" spans="1:7">
      <c r="A56" s="3" t="s">
        <v>23</v>
      </c>
      <c r="B56" s="4" t="s">
        <v>194</v>
      </c>
      <c r="C56" s="3" t="s">
        <v>54</v>
      </c>
      <c r="D56" s="3" t="s">
        <v>13</v>
      </c>
      <c r="E56" s="3" t="s">
        <v>192</v>
      </c>
      <c r="F56" s="5">
        <v>3.845692731917405</v>
      </c>
      <c r="G56" s="4">
        <v>-30.2</v>
      </c>
    </row>
    <row r="57" spans="1:7">
      <c r="A57" s="3" t="s">
        <v>14</v>
      </c>
      <c r="B57" s="4" t="s">
        <v>195</v>
      </c>
      <c r="C57" s="3" t="s">
        <v>54</v>
      </c>
      <c r="D57" s="3" t="s">
        <v>13</v>
      </c>
      <c r="E57" s="3" t="s">
        <v>196</v>
      </c>
      <c r="F57" s="5">
        <v>4.6916611185086552</v>
      </c>
      <c r="G57" s="4">
        <v>-33.299999999999997</v>
      </c>
    </row>
    <row r="58" spans="1:7">
      <c r="A58" s="3" t="s">
        <v>17</v>
      </c>
      <c r="B58" s="4" t="s">
        <v>197</v>
      </c>
      <c r="C58" s="3" t="s">
        <v>54</v>
      </c>
      <c r="D58" s="3" t="s">
        <v>13</v>
      </c>
      <c r="E58" s="3" t="s">
        <v>196</v>
      </c>
      <c r="F58" s="5">
        <v>4.8900908833611121</v>
      </c>
      <c r="G58" s="4">
        <v>-32.6</v>
      </c>
    </row>
    <row r="59" spans="1:7">
      <c r="A59" s="3" t="s">
        <v>198</v>
      </c>
      <c r="B59" s="4" t="s">
        <v>199</v>
      </c>
      <c r="C59" s="3" t="s">
        <v>54</v>
      </c>
      <c r="D59" s="3" t="s">
        <v>13</v>
      </c>
      <c r="E59" s="3" t="s">
        <v>200</v>
      </c>
      <c r="F59" s="5">
        <v>31.437125748502996</v>
      </c>
      <c r="G59" s="4">
        <v>-29.5</v>
      </c>
    </row>
    <row r="60" spans="1:7">
      <c r="A60" s="3" t="s">
        <v>201</v>
      </c>
      <c r="B60" s="4" t="s">
        <v>202</v>
      </c>
      <c r="C60" s="3" t="s">
        <v>54</v>
      </c>
      <c r="D60" s="3" t="s">
        <v>13</v>
      </c>
      <c r="E60" s="3" t="s">
        <v>203</v>
      </c>
      <c r="F60" s="5">
        <v>48.969072164948457</v>
      </c>
      <c r="G60" s="4">
        <v>-30.9</v>
      </c>
    </row>
    <row r="61" spans="1:7">
      <c r="A61" s="3" t="s">
        <v>204</v>
      </c>
      <c r="B61" s="4" t="s">
        <v>205</v>
      </c>
      <c r="C61" s="3" t="s">
        <v>54</v>
      </c>
      <c r="D61" s="3" t="s">
        <v>13</v>
      </c>
      <c r="E61" s="3" t="s">
        <v>206</v>
      </c>
      <c r="F61" s="5">
        <v>5.4343426165803104</v>
      </c>
      <c r="G61" s="4">
        <v>-36.9</v>
      </c>
    </row>
    <row r="62" spans="1:7">
      <c r="A62" s="3" t="s">
        <v>207</v>
      </c>
      <c r="B62" s="4" t="s">
        <v>208</v>
      </c>
      <c r="C62" s="3" t="s">
        <v>54</v>
      </c>
      <c r="D62" s="3" t="s">
        <v>13</v>
      </c>
      <c r="E62" s="3" t="s">
        <v>209</v>
      </c>
      <c r="F62" s="5">
        <v>15.463118860460071</v>
      </c>
      <c r="G62" s="4">
        <v>-40.700000000000003</v>
      </c>
    </row>
    <row r="63" spans="1:7">
      <c r="A63" s="3" t="s">
        <v>210</v>
      </c>
      <c r="B63" s="4" t="s">
        <v>211</v>
      </c>
      <c r="C63" s="3" t="s">
        <v>54</v>
      </c>
      <c r="D63" s="3" t="s">
        <v>13</v>
      </c>
      <c r="E63" s="3" t="s">
        <v>212</v>
      </c>
      <c r="F63" s="5">
        <v>1.7946877243359656</v>
      </c>
      <c r="G63" s="4">
        <v>-33.1</v>
      </c>
    </row>
    <row r="64" spans="1:7">
      <c r="A64" s="3" t="s">
        <v>213</v>
      </c>
      <c r="B64" s="4" t="s">
        <v>214</v>
      </c>
      <c r="C64" s="3" t="s">
        <v>54</v>
      </c>
      <c r="D64" s="3" t="s">
        <v>13</v>
      </c>
      <c r="E64" s="3" t="s">
        <v>215</v>
      </c>
      <c r="F64" s="5">
        <v>13.256006628003314</v>
      </c>
      <c r="G64" s="4">
        <v>-30.9</v>
      </c>
    </row>
    <row r="65" spans="1:7">
      <c r="A65" s="3" t="s">
        <v>216</v>
      </c>
      <c r="B65" s="4" t="s">
        <v>217</v>
      </c>
      <c r="C65" s="3" t="s">
        <v>54</v>
      </c>
      <c r="D65" s="3" t="s">
        <v>13</v>
      </c>
      <c r="E65" s="3" t="s">
        <v>218</v>
      </c>
      <c r="F65" s="5">
        <v>3.4596954727942131</v>
      </c>
      <c r="G65" s="4">
        <v>-35</v>
      </c>
    </row>
    <row r="66" spans="1:7">
      <c r="A66" s="3" t="s">
        <v>219</v>
      </c>
      <c r="B66" s="4" t="s">
        <v>220</v>
      </c>
      <c r="C66" s="3" t="s">
        <v>54</v>
      </c>
      <c r="D66" s="3" t="s">
        <v>13</v>
      </c>
      <c r="E66" s="3" t="s">
        <v>221</v>
      </c>
      <c r="F66" s="5">
        <v>1.8694276675294792</v>
      </c>
      <c r="G66" s="4">
        <v>-34.9</v>
      </c>
    </row>
    <row r="67" spans="1:7">
      <c r="A67" s="3" t="s">
        <v>222</v>
      </c>
      <c r="B67" s="4" t="s">
        <v>223</v>
      </c>
      <c r="C67" s="3" t="s">
        <v>54</v>
      </c>
      <c r="D67" s="3" t="s">
        <v>13</v>
      </c>
      <c r="E67" s="3" t="s">
        <v>218</v>
      </c>
      <c r="F67" s="5">
        <v>12.170051804950251</v>
      </c>
      <c r="G67" s="4">
        <v>-33.200000000000003</v>
      </c>
    </row>
    <row r="68" spans="1:7">
      <c r="A68" s="3" t="s">
        <v>224</v>
      </c>
      <c r="B68" s="4" t="s">
        <v>225</v>
      </c>
      <c r="C68" s="3" t="s">
        <v>54</v>
      </c>
      <c r="D68" s="3" t="s">
        <v>13</v>
      </c>
      <c r="E68" s="3" t="s">
        <v>226</v>
      </c>
      <c r="F68" s="5">
        <v>33.472553699284013</v>
      </c>
      <c r="G68" s="4">
        <v>-27.2</v>
      </c>
    </row>
    <row r="69" spans="1:7">
      <c r="A69" s="3" t="s">
        <v>227</v>
      </c>
      <c r="B69" s="4" t="s">
        <v>228</v>
      </c>
      <c r="C69" s="3" t="s">
        <v>54</v>
      </c>
      <c r="D69" s="3" t="s">
        <v>13</v>
      </c>
      <c r="E69" s="3" t="s">
        <v>229</v>
      </c>
      <c r="F69" s="5">
        <v>48.757335174318257</v>
      </c>
      <c r="G69" s="4">
        <v>-24</v>
      </c>
    </row>
    <row r="70" spans="1:7">
      <c r="A70" s="3" t="s">
        <v>230</v>
      </c>
      <c r="B70" s="4" t="s">
        <v>231</v>
      </c>
      <c r="C70" s="3" t="s">
        <v>54</v>
      </c>
      <c r="D70" s="3" t="s">
        <v>13</v>
      </c>
      <c r="E70" s="3" t="s">
        <v>232</v>
      </c>
      <c r="F70" s="5">
        <v>11.340206185567009</v>
      </c>
      <c r="G70" s="4">
        <v>-30.7</v>
      </c>
    </row>
    <row r="71" spans="1:7">
      <c r="A71" s="3" t="s">
        <v>233</v>
      </c>
      <c r="B71" s="4" t="s">
        <v>234</v>
      </c>
      <c r="C71" s="3" t="s">
        <v>54</v>
      </c>
      <c r="D71" s="3" t="s">
        <v>13</v>
      </c>
      <c r="E71" s="3" t="s">
        <v>232</v>
      </c>
      <c r="F71" s="5">
        <v>13.348164627363737</v>
      </c>
      <c r="G71" s="4">
        <v>-34.299999999999997</v>
      </c>
    </row>
    <row r="72" spans="1:7">
      <c r="A72" s="3" t="s">
        <v>235</v>
      </c>
      <c r="B72" s="4" t="s">
        <v>236</v>
      </c>
      <c r="C72" s="3" t="s">
        <v>54</v>
      </c>
      <c r="D72" s="3" t="s">
        <v>13</v>
      </c>
      <c r="E72" s="3" t="s">
        <v>229</v>
      </c>
      <c r="F72" s="5">
        <v>8.0291970802919685</v>
      </c>
      <c r="G72" s="4">
        <v>-24.5</v>
      </c>
    </row>
    <row r="73" spans="1:7">
      <c r="A73" s="3" t="s">
        <v>237</v>
      </c>
      <c r="B73" s="4" t="s">
        <v>238</v>
      </c>
      <c r="C73" s="3" t="s">
        <v>54</v>
      </c>
      <c r="D73" s="3" t="s">
        <v>13</v>
      </c>
      <c r="E73" s="3" t="s">
        <v>239</v>
      </c>
      <c r="F73" s="5">
        <v>19.62812012085082</v>
      </c>
      <c r="G73" s="4">
        <v>-28.6</v>
      </c>
    </row>
    <row r="74" spans="1:7">
      <c r="A74" s="3" t="s">
        <v>240</v>
      </c>
      <c r="B74" s="4" t="s">
        <v>241</v>
      </c>
      <c r="C74" s="3" t="s">
        <v>54</v>
      </c>
      <c r="D74" s="3" t="s">
        <v>13</v>
      </c>
      <c r="E74" s="3" t="s">
        <v>242</v>
      </c>
      <c r="F74" s="5">
        <v>9.1993185689948902</v>
      </c>
      <c r="G74" s="4">
        <v>-36.200000000000003</v>
      </c>
    </row>
    <row r="75" spans="1:7">
      <c r="A75" s="3" t="s">
        <v>243</v>
      </c>
      <c r="B75" s="4" t="s">
        <v>244</v>
      </c>
      <c r="C75" s="3" t="s">
        <v>54</v>
      </c>
      <c r="D75" s="3" t="s">
        <v>13</v>
      </c>
      <c r="E75" s="3" t="s">
        <v>245</v>
      </c>
      <c r="F75" s="5">
        <v>3.562663288734067</v>
      </c>
      <c r="G75" s="4">
        <v>-32.6</v>
      </c>
    </row>
    <row r="76" spans="1:7">
      <c r="A76" s="3" t="s">
        <v>246</v>
      </c>
      <c r="B76" s="4" t="s">
        <v>247</v>
      </c>
      <c r="C76" s="3" t="s">
        <v>54</v>
      </c>
      <c r="D76" s="3" t="s">
        <v>13</v>
      </c>
      <c r="E76" s="3" t="s">
        <v>218</v>
      </c>
      <c r="F76" s="5">
        <v>19.055565578206746</v>
      </c>
      <c r="G76" s="4">
        <v>-37.700000000000003</v>
      </c>
    </row>
    <row r="77" spans="1:7">
      <c r="A77" s="3" t="s">
        <v>248</v>
      </c>
      <c r="B77" s="4" t="s">
        <v>247</v>
      </c>
      <c r="C77" s="3" t="s">
        <v>54</v>
      </c>
      <c r="D77" s="3" t="s">
        <v>13</v>
      </c>
      <c r="E77" s="3" t="s">
        <v>249</v>
      </c>
      <c r="F77" s="5">
        <v>5.9720902315810536</v>
      </c>
      <c r="G77" s="4">
        <v>-35.1</v>
      </c>
    </row>
    <row r="78" spans="1:7">
      <c r="A78" s="3" t="s">
        <v>250</v>
      </c>
      <c r="B78" s="4" t="s">
        <v>247</v>
      </c>
      <c r="C78" s="3" t="s">
        <v>54</v>
      </c>
      <c r="D78" s="3" t="s">
        <v>13</v>
      </c>
      <c r="E78" s="3" t="s">
        <v>232</v>
      </c>
      <c r="F78" s="5">
        <v>8.6167051832287882</v>
      </c>
      <c r="G78" s="4">
        <v>-34.700000000000003</v>
      </c>
    </row>
    <row r="79" spans="1:7">
      <c r="A79" s="3" t="s">
        <v>251</v>
      </c>
      <c r="B79" s="4" t="s">
        <v>247</v>
      </c>
      <c r="C79" s="3" t="s">
        <v>54</v>
      </c>
      <c r="D79" s="3" t="s">
        <v>13</v>
      </c>
      <c r="E79" s="3" t="s">
        <v>218</v>
      </c>
      <c r="F79" s="5">
        <v>5.3369436187224704</v>
      </c>
      <c r="G79" s="4">
        <v>-36.9</v>
      </c>
    </row>
    <row r="80" spans="1:7">
      <c r="A80" s="3" t="s">
        <v>252</v>
      </c>
      <c r="B80" s="4" t="s">
        <v>247</v>
      </c>
      <c r="C80" s="3" t="s">
        <v>54</v>
      </c>
      <c r="D80" s="3" t="s">
        <v>13</v>
      </c>
      <c r="E80" s="3" t="s">
        <v>253</v>
      </c>
      <c r="F80" s="5">
        <v>3.9084188866994003</v>
      </c>
      <c r="G80" s="4">
        <v>-32.299999999999997</v>
      </c>
    </row>
    <row r="81" spans="1:7">
      <c r="A81" s="3" t="s">
        <v>254</v>
      </c>
      <c r="B81" s="4" t="s">
        <v>247</v>
      </c>
      <c r="C81" s="3" t="s">
        <v>54</v>
      </c>
      <c r="D81" s="3" t="s">
        <v>13</v>
      </c>
      <c r="E81" s="3" t="s">
        <v>215</v>
      </c>
      <c r="F81" s="5">
        <v>22.012978750477156</v>
      </c>
      <c r="G81" s="4">
        <v>-37.9</v>
      </c>
    </row>
    <row r="82" spans="1:7">
      <c r="A82" s="3" t="s">
        <v>255</v>
      </c>
      <c r="B82" s="4" t="s">
        <v>247</v>
      </c>
      <c r="C82" s="3" t="s">
        <v>54</v>
      </c>
      <c r="D82" s="3" t="s">
        <v>13</v>
      </c>
      <c r="E82" s="3" t="s">
        <v>212</v>
      </c>
      <c r="F82" s="5">
        <v>10.329482834151852</v>
      </c>
      <c r="G82" s="4">
        <v>-38</v>
      </c>
    </row>
    <row r="83" spans="1:7">
      <c r="A83" s="3" t="s">
        <v>256</v>
      </c>
      <c r="B83" s="4" t="s">
        <v>247</v>
      </c>
      <c r="C83" s="3" t="s">
        <v>54</v>
      </c>
      <c r="D83" s="3" t="s">
        <v>13</v>
      </c>
      <c r="E83" s="3" t="s">
        <v>257</v>
      </c>
      <c r="F83" s="5">
        <v>16.946420104314839</v>
      </c>
      <c r="G83" s="4">
        <v>-29.1</v>
      </c>
    </row>
    <row r="84" spans="1:7">
      <c r="A84" s="3" t="s">
        <v>258</v>
      </c>
      <c r="B84" s="4" t="s">
        <v>247</v>
      </c>
      <c r="C84" s="3" t="s">
        <v>54</v>
      </c>
      <c r="D84" s="3" t="s">
        <v>12</v>
      </c>
      <c r="E84" s="3" t="s">
        <v>259</v>
      </c>
      <c r="F84" s="5" t="s">
        <v>260</v>
      </c>
      <c r="G84" s="4">
        <v>-32.5</v>
      </c>
    </row>
    <row r="85" spans="1:7">
      <c r="A85" s="3" t="s">
        <v>261</v>
      </c>
      <c r="B85" s="4" t="s">
        <v>247</v>
      </c>
      <c r="C85" s="3" t="s">
        <v>54</v>
      </c>
      <c r="D85" s="3" t="s">
        <v>12</v>
      </c>
      <c r="E85" s="3" t="s">
        <v>262</v>
      </c>
      <c r="F85" s="5">
        <v>2.8876299433474508</v>
      </c>
      <c r="G85" s="4">
        <v>-24</v>
      </c>
    </row>
    <row r="86" spans="1:7">
      <c r="A86" s="3" t="s">
        <v>263</v>
      </c>
      <c r="B86" s="4" t="s">
        <v>247</v>
      </c>
      <c r="C86" s="3" t="s">
        <v>54</v>
      </c>
      <c r="D86" s="3" t="s">
        <v>12</v>
      </c>
      <c r="E86" s="3" t="s">
        <v>264</v>
      </c>
      <c r="F86" s="5">
        <v>0.33510816546896521</v>
      </c>
      <c r="G86" s="4">
        <v>-26.3</v>
      </c>
    </row>
    <row r="87" spans="1:7">
      <c r="A87" s="3" t="s">
        <v>265</v>
      </c>
      <c r="B87" s="4" t="s">
        <v>247</v>
      </c>
      <c r="C87" s="3" t="s">
        <v>54</v>
      </c>
      <c r="D87" s="3" t="s">
        <v>12</v>
      </c>
      <c r="E87" s="3" t="s">
        <v>266</v>
      </c>
      <c r="F87" s="5">
        <v>0.37000740014800293</v>
      </c>
      <c r="G87" s="4">
        <v>-23.7</v>
      </c>
    </row>
    <row r="88" spans="1:7">
      <c r="A88" s="3" t="s">
        <v>267</v>
      </c>
      <c r="B88" s="4" t="s">
        <v>247</v>
      </c>
      <c r="C88" s="3" t="s">
        <v>54</v>
      </c>
      <c r="D88" s="3" t="s">
        <v>12</v>
      </c>
      <c r="E88" s="3" t="s">
        <v>268</v>
      </c>
      <c r="F88" s="5">
        <v>19.322101923609846</v>
      </c>
      <c r="G88" s="4">
        <v>-30.5</v>
      </c>
    </row>
    <row r="89" spans="1:7">
      <c r="A89" s="3" t="s">
        <v>269</v>
      </c>
      <c r="B89" s="4" t="s">
        <v>247</v>
      </c>
      <c r="C89" s="3" t="s">
        <v>54</v>
      </c>
      <c r="D89" s="3" t="s">
        <v>12</v>
      </c>
      <c r="E89" s="3" t="s">
        <v>184</v>
      </c>
      <c r="F89" s="5">
        <v>4.6538094173593194</v>
      </c>
      <c r="G89" s="4">
        <v>-67.400000000000006</v>
      </c>
    </row>
    <row r="90" spans="1:7">
      <c r="A90" s="3" t="s">
        <v>270</v>
      </c>
      <c r="B90" s="4" t="s">
        <v>247</v>
      </c>
      <c r="C90" s="3" t="s">
        <v>54</v>
      </c>
      <c r="D90" s="3" t="s">
        <v>12</v>
      </c>
      <c r="E90" s="3" t="s">
        <v>271</v>
      </c>
      <c r="F90" s="5">
        <v>0.20724786457223654</v>
      </c>
      <c r="G90" s="4">
        <v>-33.799999999999997</v>
      </c>
    </row>
    <row r="91" spans="1:7">
      <c r="A91" s="3" t="s">
        <v>272</v>
      </c>
      <c r="B91" s="4" t="s">
        <v>247</v>
      </c>
      <c r="C91" s="3" t="s">
        <v>54</v>
      </c>
      <c r="D91" s="3" t="s">
        <v>12</v>
      </c>
      <c r="E91" s="3" t="s">
        <v>273</v>
      </c>
      <c r="F91" s="5">
        <v>0.94565051604046968</v>
      </c>
      <c r="G91" s="4">
        <v>-26.8</v>
      </c>
    </row>
  </sheetData>
  <conditionalFormatting sqref="B2:B91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{9F96CB2B-4CF0-4097-A855-AA924E8746C7}</x14:id>
        </ext>
      </extLst>
    </cfRule>
    <cfRule type="dataBar" priority="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{D6FBC4C4-D6FE-4B12-B112-7A85BB468C9A}</x14:id>
        </ext>
      </extLst>
    </cfRule>
  </conditionalFormatting>
  <conditionalFormatting sqref="G1:G104857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{D30F2E6C-C136-499F-A045-0B4C7C57D3AA}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F96CB2B-4CF0-4097-A855-AA924E8746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6FBC4C4-D6FE-4B12-B112-7A85BB468C9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B2:B91</xm:sqref>
        </x14:conditionalFormatting>
        <x14:conditionalFormatting xmlns:xm="http://schemas.microsoft.com/office/excel/2006/main">
          <x14:cfRule type="dataBar" id="{D30F2E6C-C136-499F-A045-0B4C7C57D3A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G1:G1048576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CD255-E67C-4002-8C78-308528DA4C0E}">
  <dimension ref="A1:N42"/>
  <sheetViews>
    <sheetView workbookViewId="0">
      <selection activeCell="L2" sqref="L1:L1048576"/>
    </sheetView>
  </sheetViews>
  <sheetFormatPr defaultRowHeight="14.5"/>
  <cols>
    <col min="1" max="1" width="8.453125" bestFit="1" customWidth="1"/>
    <col min="2" max="2" width="9.81640625" bestFit="1" customWidth="1"/>
    <col min="3" max="3" width="14.90625" bestFit="1" customWidth="1"/>
    <col min="4" max="4" width="9.453125" bestFit="1" customWidth="1"/>
    <col min="6" max="6" width="8.453125" bestFit="1" customWidth="1"/>
    <col min="7" max="7" width="9.81640625" bestFit="1" customWidth="1"/>
    <col min="8" max="8" width="19.54296875" bestFit="1" customWidth="1"/>
    <col min="9" max="9" width="9.453125" bestFit="1" customWidth="1"/>
    <col min="11" max="11" width="8.453125" bestFit="1" customWidth="1"/>
    <col min="12" max="12" width="9.90625" bestFit="1" customWidth="1"/>
    <col min="13" max="13" width="35.54296875" bestFit="1" customWidth="1"/>
    <col min="14" max="14" width="9.54296875" bestFit="1" customWidth="1"/>
    <col min="16" max="16" width="12.54296875" customWidth="1"/>
  </cols>
  <sheetData>
    <row r="1" spans="1:14">
      <c r="A1" s="23" t="s">
        <v>311</v>
      </c>
      <c r="B1" s="23"/>
      <c r="C1" s="23"/>
      <c r="D1" s="23"/>
      <c r="E1" s="12"/>
      <c r="F1" s="23" t="s">
        <v>312</v>
      </c>
      <c r="G1" s="23"/>
      <c r="H1" s="23"/>
      <c r="I1" s="23"/>
      <c r="J1" s="12"/>
      <c r="K1" s="23" t="s">
        <v>313</v>
      </c>
      <c r="L1" s="23"/>
      <c r="M1" s="23"/>
      <c r="N1" s="23"/>
    </row>
    <row r="2" spans="1:14">
      <c r="A2" s="13" t="s">
        <v>274</v>
      </c>
      <c r="B2" s="13" t="s">
        <v>314</v>
      </c>
      <c r="C2" s="13" t="s">
        <v>275</v>
      </c>
      <c r="D2" s="13" t="s">
        <v>2</v>
      </c>
      <c r="F2" s="13" t="s">
        <v>274</v>
      </c>
      <c r="G2" s="13" t="s">
        <v>314</v>
      </c>
      <c r="H2" s="13" t="s">
        <v>275</v>
      </c>
      <c r="I2" s="13" t="s">
        <v>2</v>
      </c>
      <c r="K2" s="13" t="s">
        <v>274</v>
      </c>
      <c r="L2" s="13" t="s">
        <v>314</v>
      </c>
      <c r="M2" s="13" t="s">
        <v>275</v>
      </c>
      <c r="N2" s="13" t="s">
        <v>2</v>
      </c>
    </row>
    <row r="3" spans="1:14" ht="18">
      <c r="A3" t="s">
        <v>10</v>
      </c>
      <c r="B3">
        <v>19.59</v>
      </c>
      <c r="C3" t="s">
        <v>323</v>
      </c>
      <c r="D3" t="s">
        <v>53</v>
      </c>
      <c r="F3" t="s">
        <v>276</v>
      </c>
      <c r="G3">
        <v>20.43</v>
      </c>
      <c r="H3" s="14" t="s">
        <v>315</v>
      </c>
      <c r="I3" t="s">
        <v>12</v>
      </c>
      <c r="K3" t="s">
        <v>10</v>
      </c>
      <c r="L3">
        <v>12.69</v>
      </c>
      <c r="M3" t="s">
        <v>316</v>
      </c>
      <c r="N3" t="s">
        <v>12</v>
      </c>
    </row>
    <row r="4" spans="1:14" ht="18">
      <c r="A4" t="s">
        <v>277</v>
      </c>
      <c r="B4">
        <v>10.86</v>
      </c>
      <c r="C4" t="s">
        <v>323</v>
      </c>
      <c r="D4" t="s">
        <v>53</v>
      </c>
      <c r="F4" t="s">
        <v>277</v>
      </c>
      <c r="G4">
        <v>6.67</v>
      </c>
      <c r="H4" s="14" t="s">
        <v>315</v>
      </c>
      <c r="I4" t="s">
        <v>12</v>
      </c>
      <c r="K4" t="s">
        <v>276</v>
      </c>
      <c r="L4">
        <v>7.51</v>
      </c>
      <c r="M4" t="s">
        <v>316</v>
      </c>
      <c r="N4" t="s">
        <v>53</v>
      </c>
    </row>
    <row r="5" spans="1:14" ht="18">
      <c r="A5" t="s">
        <v>276</v>
      </c>
      <c r="B5">
        <v>16.260000000000002</v>
      </c>
      <c r="C5" t="s">
        <v>323</v>
      </c>
      <c r="D5" t="s">
        <v>53</v>
      </c>
      <c r="F5" t="s">
        <v>278</v>
      </c>
      <c r="G5">
        <v>32.93</v>
      </c>
      <c r="H5" s="14" t="s">
        <v>315</v>
      </c>
      <c r="I5" t="s">
        <v>12</v>
      </c>
      <c r="K5" t="s">
        <v>277</v>
      </c>
      <c r="L5">
        <v>9.3000000000000007</v>
      </c>
      <c r="M5" t="s">
        <v>316</v>
      </c>
      <c r="N5" t="s">
        <v>53</v>
      </c>
    </row>
    <row r="6" spans="1:14" ht="18">
      <c r="A6" t="s">
        <v>276</v>
      </c>
      <c r="B6">
        <v>25.42</v>
      </c>
      <c r="C6" t="s">
        <v>279</v>
      </c>
      <c r="D6" t="s">
        <v>53</v>
      </c>
      <c r="F6" t="s">
        <v>10</v>
      </c>
      <c r="G6">
        <v>4.6900000000000004</v>
      </c>
      <c r="H6" s="14" t="s">
        <v>315</v>
      </c>
      <c r="I6" t="s">
        <v>12</v>
      </c>
      <c r="K6" t="s">
        <v>278</v>
      </c>
      <c r="L6">
        <v>0.03</v>
      </c>
      <c r="M6" t="s">
        <v>316</v>
      </c>
      <c r="N6" t="s">
        <v>53</v>
      </c>
    </row>
    <row r="7" spans="1:14" ht="18">
      <c r="A7" t="s">
        <v>277</v>
      </c>
      <c r="B7">
        <v>37.76</v>
      </c>
      <c r="C7" t="s">
        <v>324</v>
      </c>
      <c r="D7" t="s">
        <v>53</v>
      </c>
      <c r="F7" t="s">
        <v>278</v>
      </c>
      <c r="G7">
        <v>14.24</v>
      </c>
      <c r="H7" s="14" t="s">
        <v>315</v>
      </c>
      <c r="I7" t="s">
        <v>53</v>
      </c>
      <c r="K7" t="s">
        <v>10</v>
      </c>
      <c r="L7">
        <v>0.43</v>
      </c>
      <c r="M7" t="s">
        <v>316</v>
      </c>
      <c r="N7" t="s">
        <v>53</v>
      </c>
    </row>
    <row r="8" spans="1:14" ht="18">
      <c r="A8" t="s">
        <v>276</v>
      </c>
      <c r="B8">
        <v>30.4</v>
      </c>
      <c r="C8" t="s">
        <v>324</v>
      </c>
      <c r="D8" t="s">
        <v>53</v>
      </c>
      <c r="F8" t="s">
        <v>10</v>
      </c>
      <c r="G8">
        <v>5.91</v>
      </c>
      <c r="H8" s="14" t="s">
        <v>315</v>
      </c>
      <c r="I8" t="s">
        <v>53</v>
      </c>
      <c r="K8" t="s">
        <v>276</v>
      </c>
      <c r="L8">
        <v>13.73</v>
      </c>
      <c r="M8" t="s">
        <v>317</v>
      </c>
      <c r="N8" t="s">
        <v>12</v>
      </c>
    </row>
    <row r="9" spans="1:14" ht="17.5">
      <c r="A9" t="s">
        <v>10</v>
      </c>
      <c r="B9">
        <v>4.54</v>
      </c>
      <c r="C9" t="s">
        <v>325</v>
      </c>
      <c r="D9" t="s">
        <v>53</v>
      </c>
      <c r="F9" t="s">
        <v>276</v>
      </c>
      <c r="G9">
        <v>4.12</v>
      </c>
      <c r="H9" s="14" t="s">
        <v>318</v>
      </c>
      <c r="I9" t="s">
        <v>12</v>
      </c>
      <c r="K9" t="s">
        <v>277</v>
      </c>
      <c r="L9">
        <v>6.63</v>
      </c>
      <c r="M9" t="s">
        <v>317</v>
      </c>
      <c r="N9" t="s">
        <v>12</v>
      </c>
    </row>
    <row r="10" spans="1:14" ht="17.5">
      <c r="A10" t="s">
        <v>278</v>
      </c>
      <c r="B10">
        <v>6.34</v>
      </c>
      <c r="C10" t="s">
        <v>325</v>
      </c>
      <c r="D10" t="s">
        <v>53</v>
      </c>
      <c r="F10" t="s">
        <v>277</v>
      </c>
      <c r="G10">
        <v>2.4500000000000002</v>
      </c>
      <c r="H10" s="14" t="s">
        <v>318</v>
      </c>
      <c r="I10" t="s">
        <v>12</v>
      </c>
      <c r="K10" t="s">
        <v>278</v>
      </c>
      <c r="L10">
        <v>12.35</v>
      </c>
      <c r="M10" t="s">
        <v>319</v>
      </c>
      <c r="N10" t="s">
        <v>12</v>
      </c>
    </row>
    <row r="11" spans="1:14" ht="17.5">
      <c r="A11" t="s">
        <v>10</v>
      </c>
      <c r="B11">
        <v>86.3</v>
      </c>
      <c r="C11" t="s">
        <v>326</v>
      </c>
      <c r="D11" t="s">
        <v>53</v>
      </c>
      <c r="F11" t="s">
        <v>278</v>
      </c>
      <c r="G11">
        <v>12.77</v>
      </c>
      <c r="H11" s="14" t="s">
        <v>318</v>
      </c>
      <c r="I11" t="s">
        <v>12</v>
      </c>
      <c r="K11" t="s">
        <v>10</v>
      </c>
      <c r="L11">
        <v>5.38</v>
      </c>
      <c r="M11" t="s">
        <v>319</v>
      </c>
      <c r="N11" t="s">
        <v>12</v>
      </c>
    </row>
    <row r="12" spans="1:14" ht="17.5">
      <c r="A12" t="s">
        <v>277</v>
      </c>
      <c r="B12">
        <v>36.229999999999997</v>
      </c>
      <c r="C12" t="s">
        <v>326</v>
      </c>
      <c r="D12" t="s">
        <v>53</v>
      </c>
      <c r="F12" t="s">
        <v>276</v>
      </c>
      <c r="G12">
        <v>12.79</v>
      </c>
      <c r="H12" s="14" t="s">
        <v>320</v>
      </c>
      <c r="I12" t="s">
        <v>53</v>
      </c>
      <c r="K12" t="s">
        <v>277</v>
      </c>
      <c r="L12">
        <v>3.07</v>
      </c>
      <c r="M12" t="s">
        <v>319</v>
      </c>
      <c r="N12" t="s">
        <v>53</v>
      </c>
    </row>
    <row r="13" spans="1:14" ht="17.5">
      <c r="A13" t="s">
        <v>278</v>
      </c>
      <c r="B13">
        <v>13.46</v>
      </c>
      <c r="C13" t="s">
        <v>326</v>
      </c>
      <c r="D13" t="s">
        <v>53</v>
      </c>
      <c r="F13" t="s">
        <v>277</v>
      </c>
      <c r="G13">
        <v>7.5</v>
      </c>
      <c r="H13" s="14" t="s">
        <v>320</v>
      </c>
      <c r="I13" t="s">
        <v>53</v>
      </c>
      <c r="K13" t="s">
        <v>278</v>
      </c>
      <c r="L13">
        <v>11.26</v>
      </c>
      <c r="M13" t="s">
        <v>319</v>
      </c>
      <c r="N13" t="s">
        <v>53</v>
      </c>
    </row>
    <row r="14" spans="1:14" ht="18" thickBot="1">
      <c r="A14" t="s">
        <v>276</v>
      </c>
      <c r="B14">
        <v>23.7</v>
      </c>
      <c r="C14" t="s">
        <v>326</v>
      </c>
      <c r="D14" t="s">
        <v>53</v>
      </c>
      <c r="F14" s="19" t="s">
        <v>278</v>
      </c>
      <c r="G14" s="19">
        <v>19.350000000000001</v>
      </c>
      <c r="H14" s="21" t="s">
        <v>320</v>
      </c>
      <c r="I14" s="19" t="s">
        <v>53</v>
      </c>
      <c r="K14" t="s">
        <v>10</v>
      </c>
      <c r="L14">
        <v>10.210000000000001</v>
      </c>
      <c r="M14" t="s">
        <v>319</v>
      </c>
      <c r="N14" t="s">
        <v>53</v>
      </c>
    </row>
    <row r="15" spans="1:14" ht="17.5">
      <c r="A15" t="s">
        <v>10</v>
      </c>
      <c r="B15">
        <v>37.11</v>
      </c>
      <c r="C15" t="s">
        <v>327</v>
      </c>
      <c r="D15" t="s">
        <v>53</v>
      </c>
      <c r="K15" t="s">
        <v>277</v>
      </c>
      <c r="L15">
        <v>12.21</v>
      </c>
      <c r="M15" t="s">
        <v>321</v>
      </c>
      <c r="N15" t="s">
        <v>12</v>
      </c>
    </row>
    <row r="16" spans="1:14" ht="17.5">
      <c r="A16" t="s">
        <v>278</v>
      </c>
      <c r="B16">
        <v>46.2</v>
      </c>
      <c r="C16" t="s">
        <v>327</v>
      </c>
      <c r="D16" t="s">
        <v>53</v>
      </c>
      <c r="K16" t="s">
        <v>278</v>
      </c>
      <c r="L16">
        <v>10.7</v>
      </c>
      <c r="M16" t="s">
        <v>321</v>
      </c>
      <c r="N16" t="s">
        <v>12</v>
      </c>
    </row>
    <row r="17" spans="1:14" ht="17.5">
      <c r="A17" t="s">
        <v>328</v>
      </c>
      <c r="B17">
        <v>34.64</v>
      </c>
      <c r="C17" t="s">
        <v>329</v>
      </c>
      <c r="D17" t="s">
        <v>12</v>
      </c>
      <c r="K17" t="s">
        <v>276</v>
      </c>
      <c r="L17">
        <v>2.29</v>
      </c>
      <c r="M17" t="s">
        <v>321</v>
      </c>
      <c r="N17" t="s">
        <v>53</v>
      </c>
    </row>
    <row r="18" spans="1:14" ht="17.5">
      <c r="A18" t="s">
        <v>10</v>
      </c>
      <c r="B18">
        <v>2.11</v>
      </c>
      <c r="C18" t="s">
        <v>329</v>
      </c>
      <c r="D18" t="s">
        <v>12</v>
      </c>
      <c r="K18" t="s">
        <v>277</v>
      </c>
      <c r="L18">
        <v>3.11</v>
      </c>
      <c r="M18" t="s">
        <v>321</v>
      </c>
      <c r="N18" t="s">
        <v>53</v>
      </c>
    </row>
    <row r="19" spans="1:14" ht="17.5">
      <c r="A19" t="s">
        <v>277</v>
      </c>
      <c r="B19">
        <v>32.799999999999997</v>
      </c>
      <c r="C19" t="s">
        <v>329</v>
      </c>
      <c r="D19" t="s">
        <v>12</v>
      </c>
      <c r="K19" t="s">
        <v>278</v>
      </c>
      <c r="L19">
        <v>12.26</v>
      </c>
      <c r="M19" t="s">
        <v>321</v>
      </c>
      <c r="N19" t="s">
        <v>53</v>
      </c>
    </row>
    <row r="20" spans="1:14" ht="17.5">
      <c r="A20" t="s">
        <v>278</v>
      </c>
      <c r="B20">
        <v>45.12</v>
      </c>
      <c r="C20" t="s">
        <v>329</v>
      </c>
      <c r="D20" t="s">
        <v>12</v>
      </c>
      <c r="K20" t="s">
        <v>10</v>
      </c>
      <c r="L20">
        <v>11.17</v>
      </c>
      <c r="M20" t="s">
        <v>321</v>
      </c>
      <c r="N20" t="s">
        <v>53</v>
      </c>
    </row>
    <row r="21" spans="1:14" ht="17.5">
      <c r="A21" t="s">
        <v>276</v>
      </c>
      <c r="B21">
        <v>39.31</v>
      </c>
      <c r="C21" t="s">
        <v>329</v>
      </c>
      <c r="D21" t="s">
        <v>12</v>
      </c>
      <c r="K21" t="s">
        <v>276</v>
      </c>
      <c r="L21">
        <v>13.19</v>
      </c>
      <c r="M21" t="s">
        <v>322</v>
      </c>
      <c r="N21" t="s">
        <v>12</v>
      </c>
    </row>
    <row r="22" spans="1:14" ht="17.5">
      <c r="A22" t="s">
        <v>277</v>
      </c>
      <c r="B22">
        <v>78.540000000000006</v>
      </c>
      <c r="C22" t="s">
        <v>323</v>
      </c>
      <c r="D22" t="s">
        <v>12</v>
      </c>
      <c r="K22" t="s">
        <v>277</v>
      </c>
      <c r="L22">
        <v>16.579999999999998</v>
      </c>
      <c r="M22" t="s">
        <v>322</v>
      </c>
      <c r="N22" t="s">
        <v>12</v>
      </c>
    </row>
    <row r="23" spans="1:14" ht="17.5">
      <c r="A23" t="s">
        <v>278</v>
      </c>
      <c r="B23">
        <v>12.78</v>
      </c>
      <c r="C23" t="s">
        <v>323</v>
      </c>
      <c r="D23" t="s">
        <v>12</v>
      </c>
      <c r="K23" t="s">
        <v>278</v>
      </c>
      <c r="L23">
        <v>6.13</v>
      </c>
      <c r="M23" t="s">
        <v>322</v>
      </c>
      <c r="N23" t="s">
        <v>12</v>
      </c>
    </row>
    <row r="24" spans="1:14" ht="17.5">
      <c r="A24" t="s">
        <v>328</v>
      </c>
      <c r="B24">
        <v>8.3699999999999992</v>
      </c>
      <c r="C24" t="s">
        <v>330</v>
      </c>
      <c r="D24" t="s">
        <v>12</v>
      </c>
      <c r="K24" t="s">
        <v>10</v>
      </c>
      <c r="L24">
        <v>4.75</v>
      </c>
      <c r="M24" t="s">
        <v>322</v>
      </c>
      <c r="N24" t="s">
        <v>12</v>
      </c>
    </row>
    <row r="25" spans="1:14" ht="17.5">
      <c r="A25" t="s">
        <v>10</v>
      </c>
      <c r="B25">
        <v>5.4</v>
      </c>
      <c r="C25" t="s">
        <v>330</v>
      </c>
      <c r="D25" t="s">
        <v>12</v>
      </c>
      <c r="K25" t="s">
        <v>276</v>
      </c>
      <c r="L25">
        <v>4.08</v>
      </c>
      <c r="M25" t="s">
        <v>322</v>
      </c>
      <c r="N25" t="s">
        <v>53</v>
      </c>
    </row>
    <row r="26" spans="1:14" ht="18" thickBot="1">
      <c r="A26" t="s">
        <v>277</v>
      </c>
      <c r="B26">
        <v>76.08</v>
      </c>
      <c r="C26" t="s">
        <v>330</v>
      </c>
      <c r="D26" t="s">
        <v>12</v>
      </c>
      <c r="K26" s="19" t="s">
        <v>277</v>
      </c>
      <c r="L26" s="19">
        <v>5.47</v>
      </c>
      <c r="M26" s="19" t="s">
        <v>322</v>
      </c>
      <c r="N26" s="19" t="s">
        <v>53</v>
      </c>
    </row>
    <row r="27" spans="1:14">
      <c r="A27" t="s">
        <v>278</v>
      </c>
      <c r="B27">
        <v>19.93</v>
      </c>
      <c r="C27" t="s">
        <v>330</v>
      </c>
      <c r="D27" t="s">
        <v>12</v>
      </c>
    </row>
    <row r="28" spans="1:14">
      <c r="A28" t="s">
        <v>276</v>
      </c>
      <c r="B28">
        <v>2.5</v>
      </c>
      <c r="C28" t="s">
        <v>330</v>
      </c>
      <c r="D28" t="s">
        <v>12</v>
      </c>
    </row>
    <row r="29" spans="1:14">
      <c r="A29" t="s">
        <v>280</v>
      </c>
      <c r="B29">
        <v>50.09</v>
      </c>
      <c r="C29" t="s">
        <v>279</v>
      </c>
      <c r="D29" t="s">
        <v>12</v>
      </c>
    </row>
    <row r="30" spans="1:14">
      <c r="A30" t="s">
        <v>10</v>
      </c>
      <c r="B30">
        <v>48.86</v>
      </c>
      <c r="C30" t="s">
        <v>279</v>
      </c>
      <c r="D30" t="s">
        <v>12</v>
      </c>
    </row>
    <row r="31" spans="1:14">
      <c r="A31" t="s">
        <v>277</v>
      </c>
      <c r="B31">
        <v>59.66</v>
      </c>
      <c r="C31" t="s">
        <v>279</v>
      </c>
      <c r="D31" t="s">
        <v>12</v>
      </c>
    </row>
    <row r="32" spans="1:14">
      <c r="A32" t="s">
        <v>278</v>
      </c>
      <c r="B32">
        <v>61.4</v>
      </c>
      <c r="C32" t="s">
        <v>279</v>
      </c>
      <c r="D32" t="s">
        <v>12</v>
      </c>
    </row>
    <row r="33" spans="1:4">
      <c r="A33" t="s">
        <v>276</v>
      </c>
      <c r="B33">
        <v>51.68</v>
      </c>
      <c r="C33" t="s">
        <v>279</v>
      </c>
      <c r="D33" t="s">
        <v>12</v>
      </c>
    </row>
    <row r="34" spans="1:4">
      <c r="A34" t="s">
        <v>277</v>
      </c>
      <c r="B34">
        <v>38.4</v>
      </c>
      <c r="C34" t="s">
        <v>325</v>
      </c>
      <c r="D34" t="s">
        <v>12</v>
      </c>
    </row>
    <row r="35" spans="1:4">
      <c r="A35" t="s">
        <v>278</v>
      </c>
      <c r="B35">
        <v>53.95</v>
      </c>
      <c r="C35" t="s">
        <v>325</v>
      </c>
      <c r="D35" t="s">
        <v>12</v>
      </c>
    </row>
    <row r="36" spans="1:4">
      <c r="A36" t="s">
        <v>276</v>
      </c>
      <c r="B36">
        <v>7.73</v>
      </c>
      <c r="C36" t="s">
        <v>325</v>
      </c>
      <c r="D36" t="s">
        <v>12</v>
      </c>
    </row>
    <row r="37" spans="1:4">
      <c r="A37" t="s">
        <v>10</v>
      </c>
      <c r="B37">
        <v>60.19</v>
      </c>
      <c r="C37" t="s">
        <v>326</v>
      </c>
      <c r="D37" t="s">
        <v>12</v>
      </c>
    </row>
    <row r="38" spans="1:4">
      <c r="A38" t="s">
        <v>277</v>
      </c>
      <c r="B38">
        <v>69.25</v>
      </c>
      <c r="C38" t="s">
        <v>326</v>
      </c>
      <c r="D38" t="s">
        <v>12</v>
      </c>
    </row>
    <row r="39" spans="1:4">
      <c r="A39" t="s">
        <v>278</v>
      </c>
      <c r="B39">
        <v>9.89</v>
      </c>
      <c r="C39" t="s">
        <v>326</v>
      </c>
      <c r="D39" t="s">
        <v>12</v>
      </c>
    </row>
    <row r="40" spans="1:4">
      <c r="A40" t="s">
        <v>276</v>
      </c>
      <c r="B40">
        <v>21.41</v>
      </c>
      <c r="C40" t="s">
        <v>326</v>
      </c>
      <c r="D40" t="s">
        <v>12</v>
      </c>
    </row>
    <row r="41" spans="1:4">
      <c r="A41" t="s">
        <v>277</v>
      </c>
      <c r="B41">
        <v>16.22</v>
      </c>
      <c r="C41" t="s">
        <v>327</v>
      </c>
      <c r="D41" t="s">
        <v>12</v>
      </c>
    </row>
    <row r="42" spans="1:4" ht="15" thickBot="1">
      <c r="A42" s="19" t="s">
        <v>276</v>
      </c>
      <c r="B42" s="19">
        <v>7.05</v>
      </c>
      <c r="C42" s="19" t="s">
        <v>327</v>
      </c>
      <c r="D42" s="19" t="s">
        <v>12</v>
      </c>
    </row>
  </sheetData>
  <mergeCells count="3">
    <mergeCell ref="K1:N1"/>
    <mergeCell ref="A1:D1"/>
    <mergeCell ref="F1:I1"/>
  </mergeCells>
  <conditionalFormatting sqref="B3:B4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{6A9AD2A1-0AE1-4622-BB58-520EF6D2112E}</x14:id>
        </ext>
      </extLst>
    </cfRule>
  </conditionalFormatting>
  <conditionalFormatting sqref="G3:G14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{BA1935E1-4532-4615-8462-BA96EBDB73AD}</x14:id>
        </ext>
      </extLst>
    </cfRule>
  </conditionalFormatting>
  <conditionalFormatting sqref="L3:L26">
    <cfRule type="dataBar" priority="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{14263B65-CC6F-461A-8572-5F75B7C1A078}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A9AD2A1-0AE1-4622-BB58-520EF6D2112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B3:B42</xm:sqref>
        </x14:conditionalFormatting>
        <x14:conditionalFormatting xmlns:xm="http://schemas.microsoft.com/office/excel/2006/main">
          <x14:cfRule type="dataBar" id="{BA1935E1-4532-4615-8462-BA96EBDB73A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G3:G14</xm:sqref>
        </x14:conditionalFormatting>
        <x14:conditionalFormatting xmlns:xm="http://schemas.microsoft.com/office/excel/2006/main">
          <x14:cfRule type="dataBar" id="{14263B65-CC6F-461A-8572-5F75B7C1A07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L3:L26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Company>Monash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Bay</dc:creator>
  <cp:lastModifiedBy>Sean Bay</cp:lastModifiedBy>
  <dcterms:created xsi:type="dcterms:W3CDTF">2022-08-24T05:48:02Z</dcterms:created>
  <dcterms:modified xsi:type="dcterms:W3CDTF">2025-09-30T07:36:48Z</dcterms:modified>
</cp:coreProperties>
</file>