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n.paul/Library/Mobile Documents/com~apple~CloudDocs/Paper/2025 CSF Breathing/Revision4/"/>
    </mc:Choice>
  </mc:AlternateContent>
  <xr:revisionPtr revIDLastSave="0" documentId="13_ncr:1_{572C768D-994A-BA4A-ACA6-D63CE9379003}" xr6:coauthVersionLast="47" xr6:coauthVersionMax="47" xr10:uidLastSave="{00000000-0000-0000-0000-000000000000}"/>
  <bookViews>
    <workbookView xWindow="9200" yWindow="1900" windowWidth="29940" windowHeight="23800" activeTab="1" xr2:uid="{E759ABE3-7C6F-BB48-9AA5-5B8AC7C60D3B}"/>
  </bookViews>
  <sheets>
    <sheet name="Raw_Total" sheetId="2" r:id="rId1"/>
    <sheet name="Figur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0" i="2" l="1"/>
  <c r="AX90" i="2"/>
  <c r="AW90" i="2"/>
  <c r="AV90" i="2"/>
  <c r="AU90" i="2"/>
  <c r="AT90" i="2"/>
  <c r="Y90" i="2"/>
  <c r="P90" i="2"/>
  <c r="AY88" i="2"/>
  <c r="AX88" i="2"/>
  <c r="AW88" i="2"/>
  <c r="AV88" i="2"/>
  <c r="AU88" i="2"/>
  <c r="AT88" i="2"/>
  <c r="Y88" i="2"/>
  <c r="P88" i="2"/>
  <c r="AY86" i="2"/>
  <c r="AX86" i="2"/>
  <c r="AW86" i="2"/>
  <c r="AV86" i="2"/>
  <c r="AU86" i="2"/>
  <c r="AT86" i="2"/>
  <c r="Y86" i="2"/>
  <c r="P86" i="2"/>
  <c r="AY84" i="2"/>
  <c r="AX84" i="2"/>
  <c r="AW84" i="2"/>
  <c r="AV84" i="2"/>
  <c r="AU84" i="2"/>
  <c r="AT84" i="2"/>
  <c r="Y84" i="2"/>
  <c r="P84" i="2"/>
  <c r="AY85" i="2"/>
  <c r="AX85" i="2"/>
  <c r="AW85" i="2"/>
  <c r="AV85" i="2"/>
  <c r="AU85" i="2"/>
  <c r="AT85" i="2"/>
  <c r="Y85" i="2"/>
  <c r="P85" i="2"/>
  <c r="AY38" i="2"/>
  <c r="AX38" i="2"/>
  <c r="AW38" i="2"/>
  <c r="AV38" i="2"/>
  <c r="AU38" i="2"/>
  <c r="AT38" i="2"/>
  <c r="Y38" i="2"/>
  <c r="P38" i="2"/>
  <c r="AY82" i="2"/>
  <c r="AX82" i="2"/>
  <c r="AW82" i="2"/>
  <c r="AV82" i="2"/>
  <c r="AU82" i="2"/>
  <c r="AT82" i="2"/>
  <c r="Y82" i="2"/>
  <c r="P82" i="2"/>
  <c r="AY80" i="2"/>
  <c r="AX80" i="2"/>
  <c r="AW80" i="2"/>
  <c r="AV80" i="2"/>
  <c r="AU80" i="2"/>
  <c r="AT80" i="2"/>
  <c r="Y80" i="2"/>
  <c r="P80" i="2"/>
  <c r="AY81" i="2"/>
  <c r="AX81" i="2"/>
  <c r="AW81" i="2"/>
  <c r="AV81" i="2"/>
  <c r="AU81" i="2"/>
  <c r="AT81" i="2"/>
  <c r="Y81" i="2"/>
  <c r="P81" i="2"/>
  <c r="AY78" i="2"/>
  <c r="AX78" i="2"/>
  <c r="AW78" i="2"/>
  <c r="AV78" i="2"/>
  <c r="AU78" i="2"/>
  <c r="AT78" i="2"/>
  <c r="Y78" i="2"/>
  <c r="P78" i="2"/>
  <c r="AY32" i="2"/>
  <c r="AX32" i="2"/>
  <c r="AW32" i="2"/>
  <c r="AV32" i="2"/>
  <c r="AU32" i="2"/>
  <c r="AT32" i="2"/>
  <c r="Y32" i="2"/>
  <c r="P32" i="2"/>
  <c r="AY30" i="2"/>
  <c r="AX30" i="2"/>
  <c r="AW30" i="2"/>
  <c r="AV30" i="2"/>
  <c r="AU30" i="2"/>
  <c r="AT30" i="2"/>
  <c r="Y30" i="2"/>
  <c r="P30" i="2"/>
  <c r="AY76" i="2"/>
  <c r="AX76" i="2"/>
  <c r="AW76" i="2"/>
  <c r="AV76" i="2"/>
  <c r="AU76" i="2"/>
  <c r="AT76" i="2"/>
  <c r="Y76" i="2"/>
  <c r="P76" i="2"/>
  <c r="AY77" i="2"/>
  <c r="AX77" i="2"/>
  <c r="AW77" i="2"/>
  <c r="AV77" i="2"/>
  <c r="AU77" i="2"/>
  <c r="AT77" i="2"/>
  <c r="Y77" i="2"/>
  <c r="P77" i="2"/>
  <c r="AY74" i="2"/>
  <c r="AX74" i="2"/>
  <c r="AW74" i="2"/>
  <c r="AV74" i="2"/>
  <c r="AU74" i="2"/>
  <c r="AT74" i="2"/>
  <c r="Y74" i="2"/>
  <c r="P74" i="2"/>
  <c r="AY72" i="2"/>
  <c r="AX72" i="2"/>
  <c r="AW72" i="2"/>
  <c r="AV72" i="2"/>
  <c r="AU72" i="2"/>
  <c r="AT72" i="2"/>
  <c r="Y72" i="2"/>
  <c r="P72" i="2"/>
  <c r="AY69" i="2"/>
  <c r="AX69" i="2"/>
  <c r="AW69" i="2"/>
  <c r="AV69" i="2"/>
  <c r="AU69" i="2"/>
  <c r="AT69" i="2"/>
  <c r="Y69" i="2"/>
  <c r="P69" i="2"/>
  <c r="P66" i="2"/>
  <c r="AY28" i="2"/>
  <c r="AX28" i="2"/>
  <c r="AW28" i="2"/>
  <c r="AV28" i="2"/>
  <c r="AU28" i="2"/>
  <c r="AT28" i="2"/>
  <c r="Y28" i="2"/>
  <c r="P28" i="2"/>
  <c r="AY64" i="2"/>
  <c r="AX64" i="2"/>
  <c r="AW64" i="2"/>
  <c r="AV64" i="2"/>
  <c r="AU64" i="2"/>
  <c r="AT64" i="2"/>
  <c r="Y64" i="2"/>
  <c r="P64" i="2"/>
  <c r="AY65" i="2"/>
  <c r="AX65" i="2"/>
  <c r="AW65" i="2"/>
  <c r="AV65" i="2"/>
  <c r="AU65" i="2"/>
  <c r="AT65" i="2"/>
  <c r="Y65" i="2"/>
  <c r="P65" i="2"/>
  <c r="AY62" i="2"/>
  <c r="AX62" i="2"/>
  <c r="AW62" i="2"/>
  <c r="AV62" i="2"/>
  <c r="AU62" i="2"/>
  <c r="AT62" i="2"/>
  <c r="Y62" i="2"/>
  <c r="P62" i="2"/>
  <c r="AY63" i="2"/>
  <c r="AX63" i="2"/>
  <c r="AW63" i="2"/>
  <c r="AV63" i="2"/>
  <c r="AU63" i="2"/>
  <c r="AT63" i="2"/>
  <c r="Y63" i="2"/>
  <c r="P63" i="2"/>
  <c r="AY58" i="2"/>
  <c r="AX58" i="2"/>
  <c r="AW58" i="2"/>
  <c r="AV58" i="2"/>
  <c r="AU58" i="2"/>
  <c r="AT58" i="2"/>
  <c r="Y58" i="2"/>
  <c r="P58" i="2"/>
  <c r="P56" i="2"/>
  <c r="AY52" i="2"/>
  <c r="AX52" i="2"/>
  <c r="AW52" i="2"/>
  <c r="AV52" i="2"/>
  <c r="AU52" i="2"/>
  <c r="AT52" i="2"/>
  <c r="Y52" i="2"/>
  <c r="P52" i="2"/>
  <c r="AY53" i="2"/>
  <c r="AX53" i="2"/>
  <c r="AW53" i="2"/>
  <c r="AV53" i="2"/>
  <c r="AU53" i="2"/>
  <c r="AT53" i="2"/>
  <c r="Y53" i="2"/>
  <c r="P53" i="2"/>
  <c r="AY50" i="2"/>
  <c r="AX50" i="2"/>
  <c r="AW50" i="2"/>
  <c r="AV50" i="2"/>
  <c r="AU50" i="2"/>
  <c r="AT50" i="2"/>
  <c r="Y50" i="2"/>
  <c r="P50" i="2"/>
  <c r="AY48" i="2"/>
  <c r="AX48" i="2"/>
  <c r="AW48" i="2"/>
  <c r="AV48" i="2"/>
  <c r="AU48" i="2"/>
  <c r="AT48" i="2"/>
  <c r="Y48" i="2"/>
  <c r="P48" i="2"/>
  <c r="AY49" i="2"/>
  <c r="AX49" i="2"/>
  <c r="AW49" i="2"/>
  <c r="AV49" i="2"/>
  <c r="AU49" i="2"/>
  <c r="AT49" i="2"/>
  <c r="Y49" i="2"/>
  <c r="P49" i="2"/>
  <c r="AY46" i="2"/>
  <c r="AX46" i="2"/>
  <c r="AW46" i="2"/>
  <c r="AV46" i="2"/>
  <c r="AU46" i="2"/>
  <c r="AT46" i="2"/>
  <c r="Y46" i="2"/>
  <c r="P46" i="2"/>
  <c r="AY47" i="2"/>
  <c r="AX47" i="2"/>
  <c r="AW47" i="2"/>
  <c r="AV47" i="2"/>
  <c r="AU47" i="2"/>
  <c r="AT47" i="2"/>
  <c r="Y47" i="2"/>
  <c r="P47" i="2"/>
  <c r="AY44" i="2"/>
  <c r="AX44" i="2"/>
  <c r="AW44" i="2"/>
  <c r="AV44" i="2"/>
  <c r="AU44" i="2"/>
  <c r="AT44" i="2"/>
  <c r="Y44" i="2"/>
  <c r="P44" i="2"/>
  <c r="AY42" i="2"/>
  <c r="AX42" i="2"/>
  <c r="AW42" i="2"/>
  <c r="AV42" i="2"/>
  <c r="AU42" i="2"/>
  <c r="AT42" i="2"/>
  <c r="Y42" i="2"/>
  <c r="P42" i="2"/>
  <c r="AY43" i="2"/>
  <c r="AX43" i="2"/>
  <c r="AW43" i="2"/>
  <c r="AV43" i="2"/>
  <c r="AU43" i="2"/>
  <c r="AT43" i="2"/>
  <c r="Y43" i="2"/>
  <c r="P43" i="2"/>
  <c r="AY26" i="2"/>
  <c r="AX26" i="2"/>
  <c r="AW26" i="2"/>
  <c r="AV26" i="2"/>
  <c r="AU26" i="2"/>
  <c r="AT26" i="2"/>
  <c r="Y26" i="2"/>
  <c r="P26" i="2"/>
  <c r="AY27" i="2"/>
  <c r="AX27" i="2"/>
  <c r="AW27" i="2"/>
  <c r="AV27" i="2"/>
  <c r="AU27" i="2"/>
  <c r="AT27" i="2"/>
  <c r="Y27" i="2"/>
  <c r="P27" i="2"/>
  <c r="AY24" i="2"/>
  <c r="AX24" i="2"/>
  <c r="AW24" i="2"/>
  <c r="AV24" i="2"/>
  <c r="AU24" i="2"/>
  <c r="AT24" i="2"/>
  <c r="Y24" i="2"/>
  <c r="P24" i="2"/>
  <c r="AY20" i="2"/>
  <c r="AX20" i="2"/>
  <c r="AW20" i="2"/>
  <c r="AV20" i="2"/>
  <c r="AU20" i="2"/>
  <c r="AT20" i="2"/>
  <c r="Y20" i="2"/>
  <c r="P20" i="2"/>
  <c r="AY16" i="2"/>
  <c r="AX16" i="2"/>
  <c r="AW16" i="2"/>
  <c r="AV16" i="2"/>
  <c r="AU16" i="2"/>
  <c r="AT16" i="2"/>
  <c r="Y16" i="2"/>
  <c r="P16" i="2"/>
  <c r="AY17" i="2"/>
  <c r="AX17" i="2"/>
  <c r="AW17" i="2"/>
  <c r="AV17" i="2"/>
  <c r="AU17" i="2"/>
  <c r="AT17" i="2"/>
  <c r="Y17" i="2"/>
  <c r="P17" i="2"/>
  <c r="AY14" i="2"/>
  <c r="AX14" i="2"/>
  <c r="AW14" i="2"/>
  <c r="AV14" i="2"/>
  <c r="AU14" i="2"/>
  <c r="AT14" i="2"/>
  <c r="Y14" i="2"/>
  <c r="P14" i="2"/>
  <c r="AY15" i="2"/>
  <c r="AX15" i="2"/>
  <c r="AW15" i="2"/>
  <c r="AV15" i="2"/>
  <c r="AU15" i="2"/>
  <c r="AT15" i="2"/>
  <c r="Y15" i="2"/>
  <c r="P15" i="2"/>
  <c r="AY10" i="2"/>
  <c r="AX10" i="2"/>
  <c r="AW10" i="2"/>
  <c r="AV10" i="2"/>
  <c r="AU10" i="2"/>
  <c r="AT10" i="2"/>
  <c r="Y10" i="2"/>
  <c r="P10" i="2"/>
  <c r="AY8" i="2"/>
  <c r="AX8" i="2"/>
  <c r="AW8" i="2"/>
  <c r="AV8" i="2"/>
  <c r="AU8" i="2"/>
  <c r="AT8" i="2"/>
  <c r="Y8" i="2"/>
  <c r="P8" i="2"/>
  <c r="AY91" i="2"/>
  <c r="AX91" i="2"/>
  <c r="AW91" i="2"/>
  <c r="AV91" i="2"/>
  <c r="AU91" i="2"/>
  <c r="AT91" i="2"/>
  <c r="Y91" i="2"/>
  <c r="P91" i="2"/>
  <c r="AY89" i="2"/>
  <c r="AX89" i="2"/>
  <c r="AW89" i="2"/>
  <c r="AV89" i="2"/>
  <c r="AU89" i="2"/>
  <c r="AT89" i="2"/>
  <c r="Y89" i="2"/>
  <c r="P89" i="2"/>
  <c r="AY40" i="2"/>
  <c r="AX40" i="2"/>
  <c r="AW40" i="2"/>
  <c r="AV40" i="2"/>
  <c r="AU40" i="2"/>
  <c r="AT40" i="2"/>
  <c r="Y40" i="2"/>
  <c r="P40" i="2"/>
  <c r="AY41" i="2"/>
  <c r="AX41" i="2"/>
  <c r="AW41" i="2"/>
  <c r="AV41" i="2"/>
  <c r="AU41" i="2"/>
  <c r="AT41" i="2"/>
  <c r="Y41" i="2"/>
  <c r="P41" i="2"/>
  <c r="AY87" i="2"/>
  <c r="AX87" i="2"/>
  <c r="AW87" i="2"/>
  <c r="AV87" i="2"/>
  <c r="AU87" i="2"/>
  <c r="AT87" i="2"/>
  <c r="Y87" i="2"/>
  <c r="P87" i="2"/>
  <c r="AY39" i="2"/>
  <c r="AX39" i="2"/>
  <c r="AW39" i="2"/>
  <c r="AV39" i="2"/>
  <c r="AU39" i="2"/>
  <c r="AT39" i="2"/>
  <c r="Y39" i="2"/>
  <c r="P39" i="2"/>
  <c r="AY36" i="2"/>
  <c r="AX36" i="2"/>
  <c r="AW36" i="2"/>
  <c r="AV36" i="2"/>
  <c r="AU36" i="2"/>
  <c r="AT36" i="2"/>
  <c r="Y36" i="2"/>
  <c r="P36" i="2"/>
  <c r="AY37" i="2"/>
  <c r="AX37" i="2"/>
  <c r="AW37" i="2"/>
  <c r="AV37" i="2"/>
  <c r="AU37" i="2"/>
  <c r="AT37" i="2"/>
  <c r="Y37" i="2"/>
  <c r="P37" i="2"/>
  <c r="AY83" i="2"/>
  <c r="AX83" i="2"/>
  <c r="AW83" i="2"/>
  <c r="AV83" i="2"/>
  <c r="AU83" i="2"/>
  <c r="AT83" i="2"/>
  <c r="Y83" i="2"/>
  <c r="P83" i="2"/>
  <c r="AY79" i="2"/>
  <c r="AX79" i="2"/>
  <c r="AW79" i="2"/>
  <c r="AV79" i="2"/>
  <c r="AU79" i="2"/>
  <c r="AT79" i="2"/>
  <c r="Y79" i="2"/>
  <c r="P79" i="2"/>
  <c r="AY34" i="2"/>
  <c r="AX34" i="2"/>
  <c r="AW34" i="2"/>
  <c r="AV34" i="2"/>
  <c r="AU34" i="2"/>
  <c r="AT34" i="2"/>
  <c r="Y34" i="2"/>
  <c r="P34" i="2"/>
  <c r="AY35" i="2"/>
  <c r="AX35" i="2"/>
  <c r="AW35" i="2"/>
  <c r="AV35" i="2"/>
  <c r="AU35" i="2"/>
  <c r="AT35" i="2"/>
  <c r="Y35" i="2"/>
  <c r="P35" i="2"/>
  <c r="AY33" i="2"/>
  <c r="AX33" i="2"/>
  <c r="AW33" i="2"/>
  <c r="AV33" i="2"/>
  <c r="AU33" i="2"/>
  <c r="AT33" i="2"/>
  <c r="Y33" i="2"/>
  <c r="P33" i="2"/>
  <c r="AY31" i="2"/>
  <c r="AX31" i="2"/>
  <c r="AW31" i="2"/>
  <c r="AV31" i="2"/>
  <c r="AU31" i="2"/>
  <c r="AT31" i="2"/>
  <c r="Y31" i="2"/>
  <c r="P31" i="2"/>
  <c r="AY75" i="2"/>
  <c r="AX75" i="2"/>
  <c r="AW75" i="2"/>
  <c r="AV75" i="2"/>
  <c r="AU75" i="2"/>
  <c r="AT75" i="2"/>
  <c r="Y75" i="2"/>
  <c r="P75" i="2"/>
  <c r="AY73" i="2"/>
  <c r="AX73" i="2"/>
  <c r="AW73" i="2"/>
  <c r="AV73" i="2"/>
  <c r="AU73" i="2"/>
  <c r="AT73" i="2"/>
  <c r="Y73" i="2"/>
  <c r="P73" i="2"/>
  <c r="AY70" i="2"/>
  <c r="AX70" i="2"/>
  <c r="AW70" i="2"/>
  <c r="AV70" i="2"/>
  <c r="AU70" i="2"/>
  <c r="AT70" i="2"/>
  <c r="Y70" i="2"/>
  <c r="P70" i="2"/>
  <c r="AY71" i="2"/>
  <c r="AX71" i="2"/>
  <c r="AW71" i="2"/>
  <c r="AV71" i="2"/>
  <c r="AU71" i="2"/>
  <c r="AT71" i="2"/>
  <c r="Y71" i="2"/>
  <c r="P71" i="2"/>
  <c r="AY68" i="2"/>
  <c r="AX68" i="2"/>
  <c r="AW68" i="2"/>
  <c r="AV68" i="2"/>
  <c r="AU68" i="2"/>
  <c r="AT68" i="2"/>
  <c r="Y68" i="2"/>
  <c r="P68" i="2"/>
  <c r="P67" i="2"/>
  <c r="AY29" i="2"/>
  <c r="AX29" i="2"/>
  <c r="AW29" i="2"/>
  <c r="AV29" i="2"/>
  <c r="AU29" i="2"/>
  <c r="AT29" i="2"/>
  <c r="Y29" i="2"/>
  <c r="P29" i="2"/>
  <c r="AY60" i="2"/>
  <c r="AX60" i="2"/>
  <c r="AW60" i="2"/>
  <c r="AV60" i="2"/>
  <c r="AU60" i="2"/>
  <c r="AT60" i="2"/>
  <c r="Y60" i="2"/>
  <c r="P60" i="2"/>
  <c r="AY61" i="2"/>
  <c r="AX61" i="2"/>
  <c r="AW61" i="2"/>
  <c r="AV61" i="2"/>
  <c r="AU61" i="2"/>
  <c r="AT61" i="2"/>
  <c r="Y61" i="2"/>
  <c r="P61" i="2"/>
  <c r="AY59" i="2"/>
  <c r="AX59" i="2"/>
  <c r="AW59" i="2"/>
  <c r="AV59" i="2"/>
  <c r="AU59" i="2"/>
  <c r="AT59" i="2"/>
  <c r="Y59" i="2"/>
  <c r="P59" i="2"/>
  <c r="P57" i="2"/>
  <c r="AY54" i="2"/>
  <c r="AX54" i="2"/>
  <c r="AW54" i="2"/>
  <c r="AV54" i="2"/>
  <c r="AU54" i="2"/>
  <c r="AT54" i="2"/>
  <c r="Y54" i="2"/>
  <c r="P54" i="2"/>
  <c r="AY55" i="2"/>
  <c r="AX55" i="2"/>
  <c r="AW55" i="2"/>
  <c r="AV55" i="2"/>
  <c r="AU55" i="2"/>
  <c r="AT55" i="2"/>
  <c r="Y55" i="2"/>
  <c r="P55" i="2"/>
  <c r="AY51" i="2"/>
  <c r="AX51" i="2"/>
  <c r="AW51" i="2"/>
  <c r="AV51" i="2"/>
  <c r="AU51" i="2"/>
  <c r="AT51" i="2"/>
  <c r="Y51" i="2"/>
  <c r="P51" i="2"/>
  <c r="AY45" i="2"/>
  <c r="AX45" i="2"/>
  <c r="AW45" i="2"/>
  <c r="AV45" i="2"/>
  <c r="AU45" i="2"/>
  <c r="AT45" i="2"/>
  <c r="Y45" i="2"/>
  <c r="P45" i="2"/>
  <c r="AY25" i="2"/>
  <c r="AX25" i="2"/>
  <c r="AW25" i="2"/>
  <c r="AV25" i="2"/>
  <c r="AU25" i="2"/>
  <c r="AT25" i="2"/>
  <c r="Y25" i="2"/>
  <c r="P25" i="2"/>
  <c r="AY22" i="2"/>
  <c r="AX22" i="2"/>
  <c r="AW22" i="2"/>
  <c r="AV22" i="2"/>
  <c r="AU22" i="2"/>
  <c r="AT22" i="2"/>
  <c r="Y22" i="2"/>
  <c r="P22" i="2"/>
  <c r="AY23" i="2"/>
  <c r="AX23" i="2"/>
  <c r="AW23" i="2"/>
  <c r="AV23" i="2"/>
  <c r="AU23" i="2"/>
  <c r="AT23" i="2"/>
  <c r="Y23" i="2"/>
  <c r="P23" i="2"/>
  <c r="AY21" i="2"/>
  <c r="AX21" i="2"/>
  <c r="AW21" i="2"/>
  <c r="AV21" i="2"/>
  <c r="AU21" i="2"/>
  <c r="AT21" i="2"/>
  <c r="Y21" i="2"/>
  <c r="P21" i="2"/>
  <c r="AY18" i="2"/>
  <c r="AX18" i="2"/>
  <c r="AW18" i="2"/>
  <c r="AV18" i="2"/>
  <c r="AU18" i="2"/>
  <c r="AT18" i="2"/>
  <c r="Y18" i="2"/>
  <c r="P18" i="2"/>
  <c r="AY19" i="2"/>
  <c r="AX19" i="2"/>
  <c r="AW19" i="2"/>
  <c r="AV19" i="2"/>
  <c r="AU19" i="2"/>
  <c r="AT19" i="2"/>
  <c r="Y19" i="2"/>
  <c r="P19" i="2"/>
  <c r="AY12" i="2"/>
  <c r="AX12" i="2"/>
  <c r="AW12" i="2"/>
  <c r="AV12" i="2"/>
  <c r="AU12" i="2"/>
  <c r="AT12" i="2"/>
  <c r="Y12" i="2"/>
  <c r="P12" i="2"/>
  <c r="AY13" i="2"/>
  <c r="AX13" i="2"/>
  <c r="AW13" i="2"/>
  <c r="AV13" i="2"/>
  <c r="AU13" i="2"/>
  <c r="AT13" i="2"/>
  <c r="Y13" i="2"/>
  <c r="P13" i="2"/>
  <c r="AY11" i="2"/>
  <c r="AX11" i="2"/>
  <c r="AW11" i="2"/>
  <c r="AV11" i="2"/>
  <c r="AU11" i="2"/>
  <c r="AT11" i="2"/>
  <c r="Y11" i="2"/>
  <c r="P11" i="2"/>
  <c r="AY9" i="2"/>
  <c r="AX9" i="2"/>
  <c r="AW9" i="2"/>
  <c r="AV9" i="2"/>
  <c r="AU9" i="2"/>
  <c r="AT9" i="2"/>
  <c r="Y9" i="2"/>
  <c r="P9" i="2"/>
  <c r="AY6" i="2"/>
  <c r="AX6" i="2"/>
  <c r="AW6" i="2"/>
  <c r="AV6" i="2"/>
  <c r="AU6" i="2"/>
  <c r="AT6" i="2"/>
  <c r="Y6" i="2"/>
  <c r="P6" i="2"/>
  <c r="AY7" i="2"/>
  <c r="AX7" i="2"/>
  <c r="AW7" i="2"/>
  <c r="AV7" i="2"/>
  <c r="AU7" i="2"/>
  <c r="AT7" i="2"/>
  <c r="Y7" i="2"/>
  <c r="P7" i="2"/>
  <c r="AY4" i="2"/>
  <c r="AX4" i="2"/>
  <c r="AW4" i="2"/>
  <c r="AV4" i="2"/>
  <c r="AU4" i="2"/>
  <c r="AT4" i="2"/>
  <c r="Y4" i="2"/>
  <c r="P4" i="2"/>
  <c r="AY5" i="2"/>
  <c r="AX5" i="2"/>
  <c r="AW5" i="2"/>
  <c r="AV5" i="2"/>
  <c r="AU5" i="2"/>
  <c r="AT5" i="2"/>
  <c r="Y5" i="2"/>
  <c r="P5" i="2"/>
  <c r="P2" i="2"/>
  <c r="P3" i="2"/>
</calcChain>
</file>

<file path=xl/sharedStrings.xml><?xml version="1.0" encoding="utf-8"?>
<sst xmlns="http://schemas.openxmlformats.org/spreadsheetml/2006/main" count="541" uniqueCount="143">
  <si>
    <t>Subject num</t>
  </si>
  <si>
    <t>Group</t>
  </si>
  <si>
    <t>Breathing Type</t>
  </si>
  <si>
    <t>Age</t>
  </si>
  <si>
    <t>Sex</t>
  </si>
  <si>
    <t>Trained Year</t>
  </si>
  <si>
    <t>NT</t>
  </si>
  <si>
    <t>DB</t>
  </si>
  <si>
    <t>RB</t>
  </si>
  <si>
    <t>T</t>
  </si>
  <si>
    <t>Low</t>
  </si>
  <si>
    <t>High</t>
  </si>
  <si>
    <t>FM_HR_Displacement</t>
  </si>
  <si>
    <t>FM_HR_Rate</t>
  </si>
  <si>
    <t>FM_I:Eratio</t>
  </si>
  <si>
    <t>LV_HR_Displacement</t>
  </si>
  <si>
    <t>LV_HR_Rate</t>
  </si>
  <si>
    <t>LV_I:Eratio</t>
  </si>
  <si>
    <t>Average_HR_Rate</t>
  </si>
  <si>
    <t>Average_Inhale</t>
  </si>
  <si>
    <t>Average_exhale</t>
  </si>
  <si>
    <t>Average_I:Eratio</t>
  </si>
  <si>
    <t>FM_CSF_mean_speed</t>
  </si>
  <si>
    <t>FM_CSF_displacement</t>
  </si>
  <si>
    <t>FM_CSF_net_flow</t>
  </si>
  <si>
    <t>FM_CSF_mean_peak_velocity</t>
  </si>
  <si>
    <t>FM_CSF_mean_valley_velocity</t>
  </si>
  <si>
    <t>LV_CSF_mean_speed</t>
  </si>
  <si>
    <t>LV_CSF_displacement</t>
  </si>
  <si>
    <t>LV_CSF_net_flow</t>
  </si>
  <si>
    <t>LV_CSF_mean_peak_velocity</t>
  </si>
  <si>
    <t>LV_CSF_mean_valley_velocity</t>
  </si>
  <si>
    <t>HR_Displacement</t>
  </si>
  <si>
    <t>SSS_displacement_Resp</t>
  </si>
  <si>
    <t>SSS_displacement_Cardio</t>
  </si>
  <si>
    <t>FM_CSF_Max_Flow_rate</t>
  </si>
  <si>
    <t>FM_CSF_Min_Flow_rate</t>
  </si>
  <si>
    <t>LV_CSF_Max_Flow_rate</t>
  </si>
  <si>
    <t>LV_CSF_Min_Flow_rate</t>
  </si>
  <si>
    <t>LV_CSF_Mean_Difference_between_Peak_Valley (MeanPV)</t>
  </si>
  <si>
    <t>FM_CSF_Mean_Difference_between_Peak_Valley (MeanPV)</t>
  </si>
  <si>
    <t>FM_Inhale_length</t>
  </si>
  <si>
    <t>FM_Exhale_length</t>
  </si>
  <si>
    <t>LV_Inhale_length</t>
  </si>
  <si>
    <t>LV_Exhale_length</t>
  </si>
  <si>
    <t>Diaphragm_displacement</t>
  </si>
  <si>
    <t>Chest_displacement</t>
  </si>
  <si>
    <t>SSS_venous_displacement</t>
  </si>
  <si>
    <t>Median of FM CSF net flow (High, Low)</t>
  </si>
  <si>
    <t>Systolic BP</t>
  </si>
  <si>
    <t>Diastolic BP</t>
  </si>
  <si>
    <t>Average_Respiratory Rate</t>
  </si>
  <si>
    <t>FM_CSF_mean pk-to-pk</t>
  </si>
  <si>
    <t>LV_CSF_mean pk-to-pk</t>
  </si>
  <si>
    <t>Lung area displacement</t>
  </si>
  <si>
    <t>FM_Respiratory rate</t>
  </si>
  <si>
    <t>LV_Respiratory rate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</si>
  <si>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</si>
  <si>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</si>
  <si>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</si>
  <si>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</si>
  <si>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</si>
  <si>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</si>
  <si>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</si>
  <si>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</si>
  <si>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</si>
  <si>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</si>
  <si>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</si>
  <si>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</si>
  <si>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</si>
  <si>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</si>
  <si>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</si>
  <si>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</si>
  <si>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</si>
  <si>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</si>
  <si>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</si>
  <si>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</si>
  <si>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</si>
  <si>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</si>
  <si>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</si>
  <si>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</si>
  <si>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</si>
  <si>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</si>
  <si>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</si>
  <si>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</si>
  <si>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</si>
  <si>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</si>
  <si>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</si>
  <si>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</si>
  <si>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</si>
  <si>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</si>
  <si>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</si>
  <si>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</si>
  <si>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</si>
  <si>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</si>
  <si>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</si>
  <si>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</si>
  <si>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</si>
  <si>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</si>
  <si>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</si>
  <si>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</si>
  <si>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</si>
  <si>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missing data</t>
  </si>
  <si>
    <t>Figure/Table</t>
  </si>
  <si>
    <t>Figure 1a</t>
  </si>
  <si>
    <t>Figure 2a</t>
  </si>
  <si>
    <t>Figure 1b</t>
  </si>
  <si>
    <t>Figure 2b</t>
  </si>
  <si>
    <t>Figure 2c</t>
  </si>
  <si>
    <t>Figure 3</t>
  </si>
  <si>
    <t>Figure 4</t>
  </si>
  <si>
    <t>K, L, O, Q, T, U, X, Z, AB, AC, AD, AE, AH, AJ, AN, AP</t>
  </si>
  <si>
    <t>AC, AD, AE, AT, AV</t>
  </si>
  <si>
    <t>D, J, K, L, M, S, T, U, V, AC, AD, AE, AU, AV</t>
  </si>
  <si>
    <t>Table S1</t>
  </si>
  <si>
    <t>Figure S4</t>
  </si>
  <si>
    <t>Figure S5</t>
  </si>
  <si>
    <t>Figure S6</t>
  </si>
  <si>
    <t>Figure S7</t>
  </si>
  <si>
    <t>Figure S8</t>
  </si>
  <si>
    <t>Figure S9</t>
  </si>
  <si>
    <t>Figure S10</t>
  </si>
  <si>
    <t>Figure S11</t>
  </si>
  <si>
    <t>Figure S12</t>
  </si>
  <si>
    <t>Figure S13</t>
  </si>
  <si>
    <t>Figure S16</t>
  </si>
  <si>
    <t>J, K, L, M</t>
  </si>
  <si>
    <t>S, T, U, V</t>
  </si>
  <si>
    <t>J, K, L, AD, AJ</t>
  </si>
  <si>
    <t>S, T, U, AD, AP</t>
  </si>
  <si>
    <t>E, F, G, H, I, AU, AY</t>
  </si>
  <si>
    <t>J, K, L, M, S, T, U, V</t>
  </si>
  <si>
    <t>J, K, L, S, T, U</t>
  </si>
  <si>
    <t>J, K, L, M, S, T, U, V, AM, AS</t>
  </si>
  <si>
    <t>J, M, N, P, S, V, W, Y</t>
  </si>
  <si>
    <t>J, M, N, S, V, W</t>
  </si>
  <si>
    <t>G, J, K, L, S, T, U</t>
  </si>
  <si>
    <t>J, K, L, M, N, O, Q, R, S, T, U, V, W, X, Z, AA, AB, AC, AD, AE, AH, AJ, AK, AN, AP, AQ</t>
  </si>
  <si>
    <t>J, K, L, S, T, U, AB, AC, AD, AJ, AK, AL, AM, AP, AQ, AR, AS</t>
  </si>
  <si>
    <t>J, K, L, S, T, U, AE, AH, AN</t>
  </si>
  <si>
    <t>AB, AC, AD, AE, AF, AG, AT, AU, AV, AW, AX, AY</t>
  </si>
  <si>
    <t>AB, AC, AD, AE, AF, AG, AT, AU, AV, AW, AX</t>
  </si>
  <si>
    <t>Columns used from Raw_Total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</si>
</sst>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2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3BE6-21CD-C440-936D-33A3F568AED9}">
  <dimension ref="A1:AY91"/>
  <sheetViews>
    <sheetView zoomScale="125" zoomScaleNormal="90" workbookViewId="0">
      <selection activeCell="AS66" sqref="AS66:AS67"/>
    </sheetView>
  </sheetViews>
  <sheetFormatPr baseColWidth="10" defaultRowHeight="16" x14ac:dyDescent="0.2"/>
  <cols>
    <col min="10" max="10" width="25" bestFit="1" customWidth="1"/>
    <col min="11" max="12" width="25" customWidth="1"/>
    <col min="13" max="13" width="34.6640625" bestFit="1" customWidth="1"/>
    <col min="14" max="14" width="35.83203125" bestFit="1" customWidth="1"/>
    <col min="15" max="15" width="37.33203125" bestFit="1" customWidth="1"/>
    <col min="16" max="16" width="37.33203125" customWidth="1"/>
    <col min="17" max="17" width="36.5" bestFit="1" customWidth="1"/>
    <col min="18" max="18" width="36.5" customWidth="1"/>
    <col min="19" max="21" width="25" customWidth="1"/>
    <col min="22" max="23" width="37" customWidth="1"/>
    <col min="24" max="24" width="37" bestFit="1" customWidth="1"/>
    <col min="25" max="25" width="37" customWidth="1"/>
    <col min="26" max="26" width="36.1640625" bestFit="1" customWidth="1"/>
    <col min="27" max="27" width="37" customWidth="1"/>
    <col min="28" max="28" width="27.33203125" bestFit="1" customWidth="1"/>
    <col min="29" max="29" width="37.6640625" bestFit="1" customWidth="1"/>
    <col min="30" max="30" width="40.33203125" bestFit="1" customWidth="1"/>
    <col min="31" max="31" width="19.6640625" bestFit="1" customWidth="1"/>
    <col min="32" max="32" width="24.1640625" bestFit="1" customWidth="1"/>
    <col min="33" max="33" width="25.6640625" bestFit="1" customWidth="1"/>
  </cols>
  <sheetData>
    <row r="1" spans="1:51" x14ac:dyDescent="0.2">
      <c r="A1" t="s">
        <v>0</v>
      </c>
      <c r="B1" t="s">
        <v>1</v>
      </c>
      <c r="C1" t="s">
        <v>2</v>
      </c>
      <c r="D1" s="3" t="s">
        <v>48</v>
      </c>
      <c r="E1" t="s">
        <v>3</v>
      </c>
      <c r="F1" t="s">
        <v>4</v>
      </c>
      <c r="G1" t="s">
        <v>5</v>
      </c>
      <c r="H1" t="s">
        <v>49</v>
      </c>
      <c r="I1" t="s">
        <v>50</v>
      </c>
      <c r="J1" s="1" t="s">
        <v>22</v>
      </c>
      <c r="K1" s="1" t="s">
        <v>23</v>
      </c>
      <c r="L1" s="1" t="s">
        <v>24</v>
      </c>
      <c r="M1" t="s">
        <v>25</v>
      </c>
      <c r="N1" t="s">
        <v>26</v>
      </c>
      <c r="O1" t="s">
        <v>40</v>
      </c>
      <c r="P1" t="s">
        <v>52</v>
      </c>
      <c r="Q1" t="s">
        <v>35</v>
      </c>
      <c r="R1" t="s">
        <v>36</v>
      </c>
      <c r="S1" s="1" t="s">
        <v>27</v>
      </c>
      <c r="T1" s="1" t="s">
        <v>28</v>
      </c>
      <c r="U1" s="1" t="s">
        <v>29</v>
      </c>
      <c r="V1" s="1" t="s">
        <v>30</v>
      </c>
      <c r="W1" s="1" t="s">
        <v>31</v>
      </c>
      <c r="X1" s="1" t="s">
        <v>39</v>
      </c>
      <c r="Y1" s="1" t="s">
        <v>53</v>
      </c>
      <c r="Z1" s="1" t="s">
        <v>37</v>
      </c>
      <c r="AA1" s="1" t="s">
        <v>38</v>
      </c>
      <c r="AB1" t="s">
        <v>54</v>
      </c>
      <c r="AC1" t="s">
        <v>46</v>
      </c>
      <c r="AD1" t="s">
        <v>45</v>
      </c>
      <c r="AE1" t="s">
        <v>47</v>
      </c>
      <c r="AF1" t="s">
        <v>33</v>
      </c>
      <c r="AG1" t="s">
        <v>34</v>
      </c>
      <c r="AH1" t="s">
        <v>12</v>
      </c>
      <c r="AI1" t="s">
        <v>13</v>
      </c>
      <c r="AJ1" t="s">
        <v>41</v>
      </c>
      <c r="AK1" t="s">
        <v>42</v>
      </c>
      <c r="AL1" t="s">
        <v>14</v>
      </c>
      <c r="AM1" t="s">
        <v>55</v>
      </c>
      <c r="AN1" t="s">
        <v>15</v>
      </c>
      <c r="AO1" t="s">
        <v>16</v>
      </c>
      <c r="AP1" t="s">
        <v>43</v>
      </c>
      <c r="AQ1" t="s">
        <v>44</v>
      </c>
      <c r="AR1" t="s">
        <v>17</v>
      </c>
      <c r="AS1" t="s">
        <v>56</v>
      </c>
      <c r="AT1" t="s">
        <v>32</v>
      </c>
      <c r="AU1" t="s">
        <v>18</v>
      </c>
      <c r="AV1" t="s">
        <v>19</v>
      </c>
      <c r="AW1" t="s">
        <v>20</v>
      </c>
      <c r="AX1" t="s">
        <v>21</v>
      </c>
      <c r="AY1" t="s">
        <v>51</v>
      </c>
    </row>
    <row r="2" spans="1:51" x14ac:dyDescent="0.2">
      <c r="A2" t="s">
        <v>57</v>
      </c>
      <c r="B2" t="s">
        <v>9</v>
      </c>
      <c r="C2" t="s">
        <v>8</v>
      </c>
      <c r="D2" t="s">
        <v>11</v>
      </c>
      <c r="E2">
        <v>59</v>
      </c>
      <c r="F2">
        <v>2</v>
      </c>
      <c r="G2">
        <v>27</v>
      </c>
      <c r="H2">
        <v>107</v>
      </c>
      <c r="I2">
        <v>68</v>
      </c>
      <c r="J2" s="2">
        <v>0.89182954081931498</v>
      </c>
      <c r="K2" s="2">
        <v>0.29707523134687697</v>
      </c>
      <c r="L2" s="2">
        <v>48.587397226755009</v>
      </c>
      <c r="M2" s="2">
        <v>1.07571480525263</v>
      </c>
      <c r="N2" s="2">
        <v>-1.4786846027318801</v>
      </c>
      <c r="O2" s="2">
        <v>-0.40296979747925399</v>
      </c>
      <c r="P2" s="2">
        <f t="shared" ref="P2:P33" si="0">M2-N2</f>
        <v>2.5543994079845103</v>
      </c>
      <c r="Q2" s="2">
        <v>0.21506155257866799</v>
      </c>
      <c r="R2" s="2">
        <v>-0.21268595561143999</v>
      </c>
      <c r="S2" s="2" t="s">
        <v>102</v>
      </c>
      <c r="T2" s="2" t="s">
        <v>102</v>
      </c>
      <c r="U2" s="2" t="s">
        <v>102</v>
      </c>
      <c r="V2" s="2" t="s">
        <v>102</v>
      </c>
      <c r="W2" s="2" t="s">
        <v>102</v>
      </c>
      <c r="X2" s="2" t="s">
        <v>102</v>
      </c>
      <c r="Y2" s="2" t="s">
        <v>102</v>
      </c>
      <c r="Z2" s="2" t="s">
        <v>102</v>
      </c>
      <c r="AA2" s="2" t="s">
        <v>102</v>
      </c>
      <c r="AB2">
        <v>0.25907838203476802</v>
      </c>
      <c r="AC2">
        <v>3.0626575679823201E-2</v>
      </c>
      <c r="AD2">
        <v>0.23715371335087401</v>
      </c>
      <c r="AE2">
        <v>3.1178837362428269E-2</v>
      </c>
      <c r="AF2">
        <v>2.6808434418543199E-2</v>
      </c>
      <c r="AG2">
        <v>3.2406434174746803E-3</v>
      </c>
      <c r="AH2">
        <v>2.4344941355799961</v>
      </c>
      <c r="AI2">
        <v>75.631916582363104</v>
      </c>
      <c r="AJ2">
        <v>4.2959806810612831</v>
      </c>
      <c r="AK2">
        <v>2.1805356487204977</v>
      </c>
      <c r="AL2">
        <v>1.9701492537313452</v>
      </c>
      <c r="AM2">
        <v>9.2642397463115227</v>
      </c>
      <c r="AN2" s="2" t="s">
        <v>102</v>
      </c>
      <c r="AO2" s="2" t="s">
        <v>102</v>
      </c>
      <c r="AP2" s="2" t="s">
        <v>102</v>
      </c>
      <c r="AQ2" s="2" t="s">
        <v>102</v>
      </c>
      <c r="AR2" s="2" t="s">
        <v>102</v>
      </c>
      <c r="AS2" s="2" t="s">
        <v>102</v>
      </c>
      <c r="AT2">
        <v>2.4344941355799961</v>
      </c>
      <c r="AU2">
        <v>75.631916582363104</v>
      </c>
      <c r="AV2">
        <v>4.2959806810612831</v>
      </c>
      <c r="AW2">
        <v>2.1805356487204977</v>
      </c>
      <c r="AX2">
        <v>1.9701492537313452</v>
      </c>
      <c r="AY2">
        <v>9.2642397463115227</v>
      </c>
    </row>
    <row r="3" spans="1:51" x14ac:dyDescent="0.2">
      <c r="A3" t="s">
        <v>57</v>
      </c>
      <c r="B3" t="s">
        <v>9</v>
      </c>
      <c r="C3" t="s">
        <v>7</v>
      </c>
      <c r="D3" t="s">
        <v>11</v>
      </c>
      <c r="E3">
        <v>59</v>
      </c>
      <c r="F3">
        <v>2</v>
      </c>
      <c r="G3">
        <v>27</v>
      </c>
      <c r="H3">
        <v>107</v>
      </c>
      <c r="I3">
        <v>68</v>
      </c>
      <c r="J3" s="2">
        <v>1.0536471176493201</v>
      </c>
      <c r="K3" s="2">
        <v>1.323765045520465</v>
      </c>
      <c r="L3" s="2">
        <v>24.641275408418984</v>
      </c>
      <c r="M3" s="2">
        <v>1.36882588362978</v>
      </c>
      <c r="N3" s="2">
        <v>-1.4619650080129001</v>
      </c>
      <c r="O3" s="2">
        <v>-9.3139124383121205E-2</v>
      </c>
      <c r="P3" s="2">
        <f t="shared" si="0"/>
        <v>2.8307908916426801</v>
      </c>
      <c r="Q3" s="2">
        <v>0.40493266158157698</v>
      </c>
      <c r="R3" s="2">
        <v>-0.49693116751153299</v>
      </c>
      <c r="S3" s="2" t="s">
        <v>102</v>
      </c>
      <c r="T3" s="2" t="s">
        <v>102</v>
      </c>
      <c r="U3" s="2" t="s">
        <v>102</v>
      </c>
      <c r="V3" s="2" t="s">
        <v>102</v>
      </c>
      <c r="W3" s="2" t="s">
        <v>102</v>
      </c>
      <c r="X3" s="2" t="s">
        <v>102</v>
      </c>
      <c r="Y3" s="2" t="s">
        <v>102</v>
      </c>
      <c r="Z3" s="2" t="s">
        <v>102</v>
      </c>
      <c r="AA3" s="2" t="s">
        <v>102</v>
      </c>
      <c r="AB3">
        <v>0.476416534250241</v>
      </c>
      <c r="AC3">
        <v>2.6911140234477798E-2</v>
      </c>
      <c r="AD3">
        <v>0.43206667162235202</v>
      </c>
      <c r="AE3">
        <v>0.79824117058387101</v>
      </c>
      <c r="AF3">
        <v>0.82815968984274102</v>
      </c>
      <c r="AG3">
        <v>1.0693100804475289E-2</v>
      </c>
      <c r="AH3">
        <v>11.7163530785337</v>
      </c>
      <c r="AI3">
        <v>80.548487946561352</v>
      </c>
      <c r="AJ3">
        <v>13.555315764791688</v>
      </c>
      <c r="AK3">
        <v>4.6710885405701124</v>
      </c>
      <c r="AL3">
        <v>2.9019607843137232</v>
      </c>
      <c r="AM3">
        <v>3.2919274144681046</v>
      </c>
      <c r="AN3" s="2" t="s">
        <v>102</v>
      </c>
      <c r="AO3" s="2" t="s">
        <v>102</v>
      </c>
      <c r="AP3" s="2" t="s">
        <v>102</v>
      </c>
      <c r="AQ3" s="2" t="s">
        <v>102</v>
      </c>
      <c r="AR3" s="2" t="s">
        <v>102</v>
      </c>
      <c r="AS3" s="2" t="s">
        <v>102</v>
      </c>
      <c r="AT3">
        <v>11.7163530785337</v>
      </c>
      <c r="AU3">
        <v>80.548487946561352</v>
      </c>
      <c r="AV3">
        <v>13.555315764791688</v>
      </c>
      <c r="AW3">
        <v>4.6710885405701124</v>
      </c>
      <c r="AX3">
        <v>2.9019607843137232</v>
      </c>
      <c r="AY3">
        <v>3.2919274144681046</v>
      </c>
    </row>
    <row r="4" spans="1:51" x14ac:dyDescent="0.2">
      <c r="A4" t="s">
        <v>58</v>
      </c>
      <c r="B4" t="s">
        <v>9</v>
      </c>
      <c r="C4" t="s">
        <v>8</v>
      </c>
      <c r="D4" t="s">
        <v>11</v>
      </c>
      <c r="E4">
        <v>79</v>
      </c>
      <c r="F4">
        <v>2</v>
      </c>
      <c r="G4">
        <v>5</v>
      </c>
      <c r="H4">
        <v>130</v>
      </c>
      <c r="I4">
        <v>82</v>
      </c>
      <c r="J4" s="2">
        <v>0.88372972527173899</v>
      </c>
      <c r="K4" s="2">
        <v>0.1556921216531986</v>
      </c>
      <c r="L4" s="2">
        <v>30.023249444129597</v>
      </c>
      <c r="M4" s="2">
        <v>0.9479708609677</v>
      </c>
      <c r="N4" s="2">
        <v>-1.5781185519746199</v>
      </c>
      <c r="O4" s="2">
        <v>-0.63014769100691503</v>
      </c>
      <c r="P4" s="2">
        <f t="shared" si="0"/>
        <v>2.5260894129423201</v>
      </c>
      <c r="Q4" s="2">
        <v>0.31476418097519598</v>
      </c>
      <c r="R4" s="2">
        <v>-0.35160016314577902</v>
      </c>
      <c r="S4" s="2">
        <v>0.17200176719580601</v>
      </c>
      <c r="T4" s="2">
        <v>3.20681922691285E-2</v>
      </c>
      <c r="U4" s="2">
        <v>5.2962415761615009</v>
      </c>
      <c r="V4" s="2">
        <v>0.19101491092230599</v>
      </c>
      <c r="W4" s="2">
        <v>-0.210485944456341</v>
      </c>
      <c r="X4" s="2">
        <v>-1.9471033534034701E-2</v>
      </c>
      <c r="Y4" s="2">
        <f t="shared" ref="Y4:Y35" si="1">V4-W4</f>
        <v>0.40150085537864699</v>
      </c>
      <c r="Z4" s="2">
        <v>4.5230667970535599E-2</v>
      </c>
      <c r="AA4" s="2">
        <v>-3.9318169336845003E-2</v>
      </c>
      <c r="AB4">
        <v>8.5375843587185696E-2</v>
      </c>
      <c r="AC4">
        <v>1.6904114849773E-2</v>
      </c>
      <c r="AD4">
        <v>8.3857796109930605E-2</v>
      </c>
      <c r="AE4">
        <v>0.19029469566933171</v>
      </c>
      <c r="AF4">
        <v>7.8597443591844007E-2</v>
      </c>
      <c r="AG4">
        <v>1.7870867084260351E-2</v>
      </c>
      <c r="AH4">
        <v>2.1847558723318059</v>
      </c>
      <c r="AI4">
        <v>52.3338754692398</v>
      </c>
      <c r="AJ4">
        <v>4.4103331043199212</v>
      </c>
      <c r="AK4">
        <v>3.4258837506770785</v>
      </c>
      <c r="AL4">
        <v>1.2873563218390816</v>
      </c>
      <c r="AM4">
        <v>7.6567559461730816</v>
      </c>
      <c r="AN4">
        <v>2.4473668333635956</v>
      </c>
      <c r="AO4">
        <v>50.349382649133602</v>
      </c>
      <c r="AP4">
        <v>4.6300851239390832</v>
      </c>
      <c r="AQ4">
        <v>2.9222668405189269</v>
      </c>
      <c r="AR4">
        <v>1.5844155844155858</v>
      </c>
      <c r="AS4">
        <v>7.944544995037961</v>
      </c>
      <c r="AT4">
        <f t="shared" ref="AT4:AT35" si="2">(AH4+AN4)/2</f>
        <v>2.3160613528477008</v>
      </c>
      <c r="AU4">
        <f t="shared" ref="AU4:AU35" si="3">(AI4+AO4)/2</f>
        <v>51.341629059186701</v>
      </c>
      <c r="AV4">
        <f t="shared" ref="AV4:AV35" si="4">(AJ4+AP4)/2</f>
        <v>4.5202091141295018</v>
      </c>
      <c r="AW4">
        <f t="shared" ref="AW4:AW35" si="5">(AK4+AQ4)/2</f>
        <v>3.1740752955980027</v>
      </c>
      <c r="AX4">
        <f t="shared" ref="AX4:AX35" si="6">(AL4+AR4)/2</f>
        <v>1.4358859531273338</v>
      </c>
      <c r="AY4">
        <f t="shared" ref="AY4:AY35" si="7">(AM4+AS4)/2</f>
        <v>7.8006504706055217</v>
      </c>
    </row>
    <row r="5" spans="1:51" x14ac:dyDescent="0.2">
      <c r="A5" t="s">
        <v>58</v>
      </c>
      <c r="B5" t="s">
        <v>9</v>
      </c>
      <c r="C5" t="s">
        <v>7</v>
      </c>
      <c r="D5" t="s">
        <v>11</v>
      </c>
      <c r="E5">
        <v>79</v>
      </c>
      <c r="F5">
        <v>2</v>
      </c>
      <c r="G5">
        <v>5</v>
      </c>
      <c r="H5">
        <v>130</v>
      </c>
      <c r="I5">
        <v>82</v>
      </c>
      <c r="J5" s="2">
        <v>0.94071976158315496</v>
      </c>
      <c r="K5" s="2">
        <v>0.6929151882807949</v>
      </c>
      <c r="L5" s="2">
        <v>44.19737261853701</v>
      </c>
      <c r="M5" s="2">
        <v>1.1436473059462899</v>
      </c>
      <c r="N5" s="2">
        <v>-1.6708875357183399</v>
      </c>
      <c r="O5" s="2">
        <v>-0.52724022977204399</v>
      </c>
      <c r="P5" s="2">
        <f t="shared" si="0"/>
        <v>2.8145348416646296</v>
      </c>
      <c r="Q5" s="2">
        <v>0.56548066375883299</v>
      </c>
      <c r="R5" s="2">
        <v>-0.37977912304879902</v>
      </c>
      <c r="S5" s="2">
        <v>0.15883668347740901</v>
      </c>
      <c r="T5" s="2">
        <v>0.18085935396095271</v>
      </c>
      <c r="U5" s="2">
        <v>31.767544937683301</v>
      </c>
      <c r="V5" s="2">
        <v>0.16755250220291801</v>
      </c>
      <c r="W5" s="2">
        <v>-0.18778350375184899</v>
      </c>
      <c r="X5" s="2">
        <v>-2.02310015489305E-2</v>
      </c>
      <c r="Y5" s="2">
        <f t="shared" si="1"/>
        <v>0.355336005954767</v>
      </c>
      <c r="Z5" s="2">
        <v>7.58034077400246E-2</v>
      </c>
      <c r="AA5" s="2">
        <v>-7.0022602976095097E-2</v>
      </c>
      <c r="AB5">
        <v>0.18059352839380099</v>
      </c>
      <c r="AC5">
        <v>2.2254946237306301E-2</v>
      </c>
      <c r="AD5">
        <v>0.17753765774226701</v>
      </c>
      <c r="AE5">
        <v>0.47780842269770896</v>
      </c>
      <c r="AF5">
        <v>0.45603857445474899</v>
      </c>
      <c r="AG5">
        <v>1.881256169546398E-2</v>
      </c>
      <c r="AH5">
        <v>3.8278510492343045</v>
      </c>
      <c r="AI5">
        <v>51.467161257133654</v>
      </c>
      <c r="AJ5">
        <v>6.8133095515976203</v>
      </c>
      <c r="AK5">
        <v>7.0218802521567296</v>
      </c>
      <c r="AL5">
        <v>0.97029702970297049</v>
      </c>
      <c r="AM5">
        <v>4.3367673917793494</v>
      </c>
      <c r="AN5">
        <v>4.7361534687399001</v>
      </c>
      <c r="AO5">
        <v>52.023509474209753</v>
      </c>
      <c r="AP5">
        <v>7.5730138854778444</v>
      </c>
      <c r="AQ5">
        <v>6.2529472448899552</v>
      </c>
      <c r="AR5">
        <v>1.2111111111111126</v>
      </c>
      <c r="AS5">
        <v>4.339662135185236</v>
      </c>
      <c r="AT5">
        <f t="shared" si="2"/>
        <v>4.2820022589871023</v>
      </c>
      <c r="AU5">
        <f t="shared" si="3"/>
        <v>51.745335365671707</v>
      </c>
      <c r="AV5">
        <f t="shared" si="4"/>
        <v>7.1931617185377323</v>
      </c>
      <c r="AW5">
        <f t="shared" si="5"/>
        <v>6.6374137485233424</v>
      </c>
      <c r="AX5">
        <f t="shared" si="6"/>
        <v>1.0907040704070416</v>
      </c>
      <c r="AY5">
        <f t="shared" si="7"/>
        <v>4.3382147634822932</v>
      </c>
    </row>
    <row r="6" spans="1:51" x14ac:dyDescent="0.2">
      <c r="A6" t="s">
        <v>59</v>
      </c>
      <c r="B6" t="s">
        <v>9</v>
      </c>
      <c r="C6" t="s">
        <v>8</v>
      </c>
      <c r="D6" t="s">
        <v>11</v>
      </c>
      <c r="E6">
        <v>39</v>
      </c>
      <c r="F6">
        <v>2</v>
      </c>
      <c r="G6">
        <v>14</v>
      </c>
      <c r="H6">
        <v>125</v>
      </c>
      <c r="I6">
        <v>75</v>
      </c>
      <c r="J6" s="2">
        <v>0.67361349299068995</v>
      </c>
      <c r="K6" s="2">
        <v>6.9089419191608104E-2</v>
      </c>
      <c r="L6" s="2">
        <v>36.511352350453897</v>
      </c>
      <c r="M6" s="2">
        <v>0.90704296393702399</v>
      </c>
      <c r="N6" s="2">
        <v>-1.2287807044166901</v>
      </c>
      <c r="O6" s="2">
        <v>-0.32173774047966702</v>
      </c>
      <c r="P6" s="2">
        <f t="shared" si="0"/>
        <v>2.135823668353714</v>
      </c>
      <c r="Q6" s="2">
        <v>0.140319148258641</v>
      </c>
      <c r="R6" s="2">
        <v>-0.124947479578931</v>
      </c>
      <c r="S6" s="2">
        <v>0.22860043154587201</v>
      </c>
      <c r="T6" s="2">
        <v>1.8033322430884489E-2</v>
      </c>
      <c r="U6" s="2">
        <v>12.358065342818911</v>
      </c>
      <c r="V6" s="2">
        <v>0.25290431268880198</v>
      </c>
      <c r="W6" s="2">
        <v>-0.36487779566245898</v>
      </c>
      <c r="X6" s="2">
        <v>-0.111973482973657</v>
      </c>
      <c r="Y6" s="2">
        <f t="shared" si="1"/>
        <v>0.61778210835126091</v>
      </c>
      <c r="Z6" s="2">
        <v>5.1503421460997303E-2</v>
      </c>
      <c r="AA6" s="2">
        <v>-5.1310807452453297E-2</v>
      </c>
      <c r="AB6">
        <v>0.19244513385619799</v>
      </c>
      <c r="AC6">
        <v>8.95721602652832E-3</v>
      </c>
      <c r="AD6">
        <v>0.32142197566594499</v>
      </c>
      <c r="AE6">
        <v>7.0223326798273297E-2</v>
      </c>
      <c r="AF6">
        <v>3.3645325288714702E-2</v>
      </c>
      <c r="AG6">
        <v>4.2918836975987303E-3</v>
      </c>
      <c r="AH6">
        <v>1.1991727480580039</v>
      </c>
      <c r="AI6">
        <v>62.405442777135399</v>
      </c>
      <c r="AJ6">
        <v>4.2615407729632473</v>
      </c>
      <c r="AK6">
        <v>2.1630547862767973</v>
      </c>
      <c r="AL6">
        <v>1.9701492537313456</v>
      </c>
      <c r="AM6">
        <v>9.3391092788255303</v>
      </c>
      <c r="AN6">
        <v>0.83920923283839954</v>
      </c>
      <c r="AO6">
        <v>62.112561328256497</v>
      </c>
      <c r="AP6">
        <v>2.4259292533739365</v>
      </c>
      <c r="AQ6">
        <v>1.9232592279000582</v>
      </c>
      <c r="AR6">
        <v>1.261363636363636</v>
      </c>
      <c r="AS6">
        <v>13.795677115015346</v>
      </c>
      <c r="AT6">
        <f t="shared" si="2"/>
        <v>1.0191909904482017</v>
      </c>
      <c r="AU6">
        <f t="shared" si="3"/>
        <v>62.259002052695948</v>
      </c>
      <c r="AV6">
        <f t="shared" si="4"/>
        <v>3.3437350131685921</v>
      </c>
      <c r="AW6">
        <f t="shared" si="5"/>
        <v>2.0431570070884275</v>
      </c>
      <c r="AX6">
        <f t="shared" si="6"/>
        <v>1.6157564450474908</v>
      </c>
      <c r="AY6">
        <f t="shared" si="7"/>
        <v>11.567393196920438</v>
      </c>
    </row>
    <row r="7" spans="1:51" x14ac:dyDescent="0.2">
      <c r="A7" t="s">
        <v>59</v>
      </c>
      <c r="B7" t="s">
        <v>9</v>
      </c>
      <c r="C7" t="s">
        <v>7</v>
      </c>
      <c r="D7" t="s">
        <v>11</v>
      </c>
      <c r="E7">
        <v>39</v>
      </c>
      <c r="F7">
        <v>2</v>
      </c>
      <c r="G7">
        <v>14</v>
      </c>
      <c r="H7">
        <v>125</v>
      </c>
      <c r="I7">
        <v>75</v>
      </c>
      <c r="J7" s="2">
        <v>0.72542246741801397</v>
      </c>
      <c r="K7" s="2">
        <v>0.73555521966971704</v>
      </c>
      <c r="L7" s="2">
        <v>26.986305778807008</v>
      </c>
      <c r="M7" s="2">
        <v>0.878711322817741</v>
      </c>
      <c r="N7" s="2">
        <v>-1.3132951224952101</v>
      </c>
      <c r="O7" s="2">
        <v>-0.43458379967747301</v>
      </c>
      <c r="P7" s="2">
        <f t="shared" si="0"/>
        <v>2.1920064453129511</v>
      </c>
      <c r="Q7" s="2">
        <v>0.465904013669658</v>
      </c>
      <c r="R7" s="2">
        <v>-0.45604334604635599</v>
      </c>
      <c r="S7" s="2">
        <v>0.25927325121259498</v>
      </c>
      <c r="T7" s="2">
        <v>0.19138172963182981</v>
      </c>
      <c r="U7" s="2">
        <v>44.154501533632192</v>
      </c>
      <c r="V7" s="2">
        <v>0.28708799718184602</v>
      </c>
      <c r="W7" s="2">
        <v>-0.33123512797062499</v>
      </c>
      <c r="X7" s="2">
        <v>-4.4147130788779097E-2</v>
      </c>
      <c r="Y7" s="2">
        <f t="shared" si="1"/>
        <v>0.61832312515247101</v>
      </c>
      <c r="Z7" s="2">
        <v>0.19010971636877899</v>
      </c>
      <c r="AA7" s="2">
        <v>-0.19293524116414401</v>
      </c>
      <c r="AB7">
        <v>0.51074107818440195</v>
      </c>
      <c r="AC7">
        <v>2.5345438534889901E-2</v>
      </c>
      <c r="AD7">
        <v>0.62653790114666896</v>
      </c>
      <c r="AE7">
        <v>0.79002356749915092</v>
      </c>
      <c r="AF7">
        <v>0.5547848268927793</v>
      </c>
      <c r="AG7">
        <v>9.4245323612609996E-3</v>
      </c>
      <c r="AH7">
        <v>8.7109772719654046</v>
      </c>
      <c r="AI7">
        <v>67.724814144875012</v>
      </c>
      <c r="AJ7">
        <v>27.094428354538369</v>
      </c>
      <c r="AK7">
        <v>2.8599674374234816</v>
      </c>
      <c r="AL7">
        <v>9.4736842105263595</v>
      </c>
      <c r="AM7">
        <v>2.0030449092250016</v>
      </c>
      <c r="AN7">
        <v>12.362817844223002</v>
      </c>
      <c r="AO7">
        <v>73.586496225100205</v>
      </c>
      <c r="AP7">
        <v>29.6222173799842</v>
      </c>
      <c r="AQ7">
        <v>11.314041360410648</v>
      </c>
      <c r="AR7">
        <v>2.6181818181818142</v>
      </c>
      <c r="AS7">
        <v>1.4656932960215425</v>
      </c>
      <c r="AT7">
        <f t="shared" si="2"/>
        <v>10.536897558094203</v>
      </c>
      <c r="AU7">
        <f t="shared" si="3"/>
        <v>70.655655184987609</v>
      </c>
      <c r="AV7">
        <f t="shared" si="4"/>
        <v>28.358322867261286</v>
      </c>
      <c r="AW7">
        <f t="shared" si="5"/>
        <v>7.087004398917065</v>
      </c>
      <c r="AX7">
        <f t="shared" si="6"/>
        <v>6.0459330143540866</v>
      </c>
      <c r="AY7">
        <f t="shared" si="7"/>
        <v>1.7343691026232722</v>
      </c>
    </row>
    <row r="8" spans="1:51" x14ac:dyDescent="0.2">
      <c r="A8" t="s">
        <v>60</v>
      </c>
      <c r="B8" t="s">
        <v>9</v>
      </c>
      <c r="C8" t="s">
        <v>8</v>
      </c>
      <c r="D8" t="s">
        <v>10</v>
      </c>
      <c r="E8">
        <v>47</v>
      </c>
      <c r="F8">
        <v>2</v>
      </c>
      <c r="G8">
        <v>23</v>
      </c>
      <c r="H8">
        <v>131</v>
      </c>
      <c r="I8">
        <v>80</v>
      </c>
      <c r="J8" s="2">
        <v>0.72307769466692895</v>
      </c>
      <c r="K8" s="2">
        <v>5.1250148078983898E-2</v>
      </c>
      <c r="L8" s="2">
        <v>6.5361827552489</v>
      </c>
      <c r="M8" s="2">
        <v>0.92967627155973898</v>
      </c>
      <c r="N8" s="2">
        <v>-1.2873304681498401</v>
      </c>
      <c r="O8" s="2">
        <v>-0.35765419659009801</v>
      </c>
      <c r="P8" s="2">
        <f t="shared" si="0"/>
        <v>2.217006739709579</v>
      </c>
      <c r="Q8" s="2">
        <v>0.102168686112386</v>
      </c>
      <c r="R8" s="2">
        <v>-0.215786871702382</v>
      </c>
      <c r="S8" s="2">
        <v>0.188316929545886</v>
      </c>
      <c r="T8" s="2">
        <v>5.4326703417081797E-3</v>
      </c>
      <c r="U8" s="2">
        <v>2.8194881429215601</v>
      </c>
      <c r="V8" s="2">
        <v>0.195044203944466</v>
      </c>
      <c r="W8" s="2">
        <v>-0.21160306892127001</v>
      </c>
      <c r="X8" s="2">
        <v>-1.65588649768048E-2</v>
      </c>
      <c r="Y8" s="2">
        <f t="shared" si="1"/>
        <v>0.40664727286573599</v>
      </c>
      <c r="Z8" s="2">
        <v>1.3771949182391399E-2</v>
      </c>
      <c r="AA8" s="2">
        <v>-8.5944417404687206E-3</v>
      </c>
      <c r="AB8">
        <v>0.25107636256812099</v>
      </c>
      <c r="AC8">
        <v>1.1687003489759399E-2</v>
      </c>
      <c r="AD8">
        <v>0.29499614244695999</v>
      </c>
      <c r="AE8">
        <v>1.7194220255770692E-2</v>
      </c>
      <c r="AF8">
        <v>7.4449925272734299E-3</v>
      </c>
      <c r="AG8">
        <v>3.2059033331097598E-3</v>
      </c>
      <c r="AH8">
        <v>0.79587793246960814</v>
      </c>
      <c r="AI8">
        <v>65.939100341100797</v>
      </c>
      <c r="AJ8">
        <v>3.1791190239035094</v>
      </c>
      <c r="AK8">
        <v>1.4726801360729462</v>
      </c>
      <c r="AL8">
        <v>2.1587301587301631</v>
      </c>
      <c r="AM8">
        <v>12.898235271254419</v>
      </c>
      <c r="AN8">
        <v>1.960879088792197</v>
      </c>
      <c r="AO8">
        <v>62.5297591162728</v>
      </c>
      <c r="AP8">
        <v>3.1265319780282637</v>
      </c>
      <c r="AQ8">
        <v>1.8910475673558063</v>
      </c>
      <c r="AR8">
        <v>1.653333333333332</v>
      </c>
      <c r="AS8">
        <v>11.957956910757318</v>
      </c>
      <c r="AT8">
        <f t="shared" si="2"/>
        <v>1.3783785106309026</v>
      </c>
      <c r="AU8">
        <f t="shared" si="3"/>
        <v>64.234429728686791</v>
      </c>
      <c r="AV8">
        <f t="shared" si="4"/>
        <v>3.1528255009658865</v>
      </c>
      <c r="AW8">
        <f t="shared" si="5"/>
        <v>1.6818638517143762</v>
      </c>
      <c r="AX8">
        <f t="shared" si="6"/>
        <v>1.9060317460317475</v>
      </c>
      <c r="AY8">
        <f t="shared" si="7"/>
        <v>12.42809609100587</v>
      </c>
    </row>
    <row r="9" spans="1:51" x14ac:dyDescent="0.2">
      <c r="A9" t="s">
        <v>60</v>
      </c>
      <c r="B9" t="s">
        <v>9</v>
      </c>
      <c r="C9" t="s">
        <v>7</v>
      </c>
      <c r="D9" t="s">
        <v>11</v>
      </c>
      <c r="E9">
        <v>47</v>
      </c>
      <c r="F9">
        <v>2</v>
      </c>
      <c r="G9">
        <v>23</v>
      </c>
      <c r="H9">
        <v>131</v>
      </c>
      <c r="I9">
        <v>80</v>
      </c>
      <c r="J9" s="2">
        <v>0.60872830956851898</v>
      </c>
      <c r="K9" s="2">
        <v>0.64755994620068602</v>
      </c>
      <c r="L9" s="2">
        <v>88.978686145355979</v>
      </c>
      <c r="M9" s="2">
        <v>0.81162577842191197</v>
      </c>
      <c r="N9" s="2">
        <v>-1.03258517634053</v>
      </c>
      <c r="O9" s="2">
        <v>-0.22095939791861599</v>
      </c>
      <c r="P9" s="2">
        <f t="shared" si="0"/>
        <v>1.8442109547624419</v>
      </c>
      <c r="Q9" s="2">
        <v>0.47497185424591398</v>
      </c>
      <c r="R9" s="2">
        <v>-0.33838478108418901</v>
      </c>
      <c r="S9" s="2">
        <v>0.18377990414549999</v>
      </c>
      <c r="T9" s="2">
        <v>3.9625583565913801E-2</v>
      </c>
      <c r="U9" s="2">
        <v>7.2589253740412003</v>
      </c>
      <c r="V9" s="2">
        <v>0.17870944633501201</v>
      </c>
      <c r="W9" s="2">
        <v>-0.19523804538504699</v>
      </c>
      <c r="X9" s="2">
        <v>-1.6528599050034402E-2</v>
      </c>
      <c r="Y9" s="2">
        <f t="shared" si="1"/>
        <v>0.37394749172005903</v>
      </c>
      <c r="Z9" s="2">
        <v>1.0315486372804101E-2</v>
      </c>
      <c r="AA9" s="2">
        <v>-1.38789297778055E-2</v>
      </c>
      <c r="AB9">
        <v>0.60186014141925703</v>
      </c>
      <c r="AC9">
        <v>1.6847521375720199E-2</v>
      </c>
      <c r="AD9">
        <v>0.74069785008692501</v>
      </c>
      <c r="AE9">
        <v>0.1797284654649354</v>
      </c>
      <c r="AF9">
        <v>0.17464235382990029</v>
      </c>
      <c r="AG9">
        <v>2.3132655301247198E-3</v>
      </c>
      <c r="AH9">
        <v>13.089966636610306</v>
      </c>
      <c r="AI9">
        <v>67.018524879128748</v>
      </c>
      <c r="AJ9">
        <v>18.892776635060933</v>
      </c>
      <c r="AK9">
        <v>4.3150168857855178</v>
      </c>
      <c r="AL9">
        <v>4.3783783783783825</v>
      </c>
      <c r="AM9">
        <v>2.5853384099658103</v>
      </c>
      <c r="AN9">
        <v>7.8871373440992087</v>
      </c>
      <c r="AO9">
        <v>64.497923720231398</v>
      </c>
      <c r="AP9">
        <v>17.39577238511362</v>
      </c>
      <c r="AQ9">
        <v>5.9944891327080789</v>
      </c>
      <c r="AR9">
        <v>2.9019607843137218</v>
      </c>
      <c r="AS9">
        <v>2.5651701223726939</v>
      </c>
      <c r="AT9">
        <f t="shared" si="2"/>
        <v>10.488551990354757</v>
      </c>
      <c r="AU9">
        <f t="shared" si="3"/>
        <v>65.75822429968008</v>
      </c>
      <c r="AV9">
        <f t="shared" si="4"/>
        <v>18.144274510087278</v>
      </c>
      <c r="AW9">
        <f t="shared" si="5"/>
        <v>5.1547530092467984</v>
      </c>
      <c r="AX9">
        <f t="shared" si="6"/>
        <v>3.6401695813460524</v>
      </c>
      <c r="AY9">
        <f t="shared" si="7"/>
        <v>2.5752542661692521</v>
      </c>
    </row>
    <row r="10" spans="1:51" x14ac:dyDescent="0.2">
      <c r="A10" t="s">
        <v>61</v>
      </c>
      <c r="B10" t="s">
        <v>9</v>
      </c>
      <c r="C10" t="s">
        <v>8</v>
      </c>
      <c r="D10" t="s">
        <v>10</v>
      </c>
      <c r="E10">
        <v>62</v>
      </c>
      <c r="F10">
        <v>2</v>
      </c>
      <c r="G10">
        <v>23</v>
      </c>
      <c r="H10">
        <v>135</v>
      </c>
      <c r="I10">
        <v>90</v>
      </c>
      <c r="J10" s="2">
        <v>0.720389736303371</v>
      </c>
      <c r="K10" s="2">
        <v>0.45714247777112599</v>
      </c>
      <c r="L10" s="2">
        <v>8.6418615022479948</v>
      </c>
      <c r="M10" s="2">
        <v>1.05672602301796</v>
      </c>
      <c r="N10" s="2">
        <v>-1.2252259367709399</v>
      </c>
      <c r="O10" s="2">
        <v>-0.16849991375297799</v>
      </c>
      <c r="P10" s="2">
        <f t="shared" si="0"/>
        <v>2.2819519597889002</v>
      </c>
      <c r="Q10" s="2">
        <v>0.21647591528402599</v>
      </c>
      <c r="R10" s="2">
        <v>-0.21815851097730801</v>
      </c>
      <c r="S10" s="2">
        <v>0.168647891003876</v>
      </c>
      <c r="T10" s="2">
        <v>5.7103746634658399E-2</v>
      </c>
      <c r="U10" s="2">
        <v>26.715478931266198</v>
      </c>
      <c r="V10" s="2">
        <v>0.20561311900606499</v>
      </c>
      <c r="W10" s="2">
        <v>-0.20068121663909</v>
      </c>
      <c r="X10" s="2">
        <v>4.9319023669750503E-3</v>
      </c>
      <c r="Y10" s="2">
        <f t="shared" si="1"/>
        <v>0.40629433564515499</v>
      </c>
      <c r="Z10" s="2">
        <v>4.03886172023337E-2</v>
      </c>
      <c r="AA10" s="2">
        <v>-3.0759102701896E-2</v>
      </c>
      <c r="AB10">
        <v>0.191729638632119</v>
      </c>
      <c r="AC10">
        <v>8.0859690403502198E-3</v>
      </c>
      <c r="AD10">
        <v>0.22515034547846399</v>
      </c>
      <c r="AE10">
        <v>0.1933841316452504</v>
      </c>
      <c r="AF10">
        <v>0.160026740132092</v>
      </c>
      <c r="AG10">
        <v>7.2677975024493403E-3</v>
      </c>
      <c r="AH10">
        <v>1.0817083076611951</v>
      </c>
      <c r="AI10">
        <v>58.156145342951703</v>
      </c>
      <c r="AJ10">
        <v>6.7430511377627642</v>
      </c>
      <c r="AK10">
        <v>3.0515997849729359</v>
      </c>
      <c r="AL10">
        <v>2.2096774193548341</v>
      </c>
      <c r="AM10">
        <v>6.1257925854943762</v>
      </c>
      <c r="AN10">
        <v>2.3291875956610966</v>
      </c>
      <c r="AO10">
        <v>55.902235285253951</v>
      </c>
      <c r="AP10">
        <v>6.949369153269771</v>
      </c>
      <c r="AQ10">
        <v>3.8547282022043277</v>
      </c>
      <c r="AR10">
        <v>1.8028169014084501</v>
      </c>
      <c r="AS10">
        <v>5.5534486617338628</v>
      </c>
      <c r="AT10">
        <f t="shared" si="2"/>
        <v>1.7054479516611458</v>
      </c>
      <c r="AU10">
        <f t="shared" si="3"/>
        <v>57.029190314102827</v>
      </c>
      <c r="AV10">
        <f t="shared" si="4"/>
        <v>6.8462101455162676</v>
      </c>
      <c r="AW10">
        <f t="shared" si="5"/>
        <v>3.4531639935886318</v>
      </c>
      <c r="AX10">
        <f t="shared" si="6"/>
        <v>2.0062471603816423</v>
      </c>
      <c r="AY10">
        <f t="shared" si="7"/>
        <v>5.8396206236141195</v>
      </c>
    </row>
    <row r="11" spans="1:51" x14ac:dyDescent="0.2">
      <c r="A11" t="s">
        <v>61</v>
      </c>
      <c r="B11" t="s">
        <v>9</v>
      </c>
      <c r="C11" t="s">
        <v>7</v>
      </c>
      <c r="D11" t="s">
        <v>11</v>
      </c>
      <c r="E11">
        <v>62</v>
      </c>
      <c r="F11">
        <v>2</v>
      </c>
      <c r="G11">
        <v>23</v>
      </c>
      <c r="H11">
        <v>135</v>
      </c>
      <c r="I11">
        <v>90</v>
      </c>
      <c r="J11" s="2">
        <v>0.70718774018025399</v>
      </c>
      <c r="K11" s="2">
        <v>0.82280075639628603</v>
      </c>
      <c r="L11" s="2">
        <v>255.826889630632</v>
      </c>
      <c r="M11" s="2">
        <v>0.99683520830956995</v>
      </c>
      <c r="N11" s="2">
        <v>-1.2109848465036199</v>
      </c>
      <c r="O11" s="2">
        <v>-0.214149638194051</v>
      </c>
      <c r="P11" s="2">
        <f t="shared" si="0"/>
        <v>2.2078200548131899</v>
      </c>
      <c r="Q11" s="2">
        <v>0.40964367246257899</v>
      </c>
      <c r="R11" s="2">
        <v>-0.37284287591547399</v>
      </c>
      <c r="S11" s="2">
        <v>0.16301077816829701</v>
      </c>
      <c r="T11" s="2">
        <v>4.7977731148560701E-2</v>
      </c>
      <c r="U11" s="2">
        <v>3.0071321529768977</v>
      </c>
      <c r="V11" s="2">
        <v>0.18602959913089101</v>
      </c>
      <c r="W11" s="2">
        <v>-0.19394393637450899</v>
      </c>
      <c r="X11" s="2">
        <v>-7.9143372436181192E-3</v>
      </c>
      <c r="Y11" s="2">
        <f t="shared" si="1"/>
        <v>0.37997353550540003</v>
      </c>
      <c r="Z11" s="2">
        <v>4.1830703502637998E-2</v>
      </c>
      <c r="AA11" s="2">
        <v>-3.12690007792292E-2</v>
      </c>
      <c r="AB11">
        <v>0.43873860869564302</v>
      </c>
      <c r="AC11">
        <v>8.6229966252317804E-3</v>
      </c>
      <c r="AD11">
        <v>0.41284020178863301</v>
      </c>
      <c r="AE11">
        <v>0.1070025829644019</v>
      </c>
      <c r="AF11">
        <v>9.5531860556114595E-2</v>
      </c>
      <c r="AG11">
        <v>4.69558098577765E-3</v>
      </c>
      <c r="AH11">
        <v>2.1040543866637975</v>
      </c>
      <c r="AI11">
        <v>59.637559764266996</v>
      </c>
      <c r="AJ11">
        <v>19.775970059964219</v>
      </c>
      <c r="AK11">
        <v>6.2864010786641309</v>
      </c>
      <c r="AL11">
        <v>3.145833333333329</v>
      </c>
      <c r="AM11">
        <v>2.3021696560475644</v>
      </c>
      <c r="AN11">
        <v>1.881165029856902</v>
      </c>
      <c r="AO11">
        <v>58.138765207310151</v>
      </c>
      <c r="AP11">
        <v>7.0883343024074179</v>
      </c>
      <c r="AQ11">
        <v>5.6195803478545319</v>
      </c>
      <c r="AR11">
        <v>1.2613636363636358</v>
      </c>
      <c r="AS11">
        <v>4.7214670267527499</v>
      </c>
      <c r="AT11">
        <f t="shared" si="2"/>
        <v>1.9926097082603498</v>
      </c>
      <c r="AU11">
        <f t="shared" si="3"/>
        <v>58.88816248578857</v>
      </c>
      <c r="AV11">
        <f t="shared" si="4"/>
        <v>13.432152181185819</v>
      </c>
      <c r="AW11">
        <f t="shared" si="5"/>
        <v>5.9529907132593314</v>
      </c>
      <c r="AX11">
        <f t="shared" si="6"/>
        <v>2.2035984848484826</v>
      </c>
      <c r="AY11">
        <f t="shared" si="7"/>
        <v>3.5118183414001569</v>
      </c>
    </row>
    <row r="12" spans="1:51" x14ac:dyDescent="0.2">
      <c r="A12" t="s">
        <v>62</v>
      </c>
      <c r="B12" t="s">
        <v>9</v>
      </c>
      <c r="C12" t="s">
        <v>8</v>
      </c>
      <c r="D12" t="s">
        <v>11</v>
      </c>
      <c r="E12">
        <v>68</v>
      </c>
      <c r="F12">
        <v>1</v>
      </c>
      <c r="G12">
        <v>9</v>
      </c>
      <c r="H12">
        <v>123</v>
      </c>
      <c r="I12">
        <v>75</v>
      </c>
      <c r="J12" s="2">
        <v>1.0268589883316599</v>
      </c>
      <c r="K12" s="2">
        <v>0.70891206837029397</v>
      </c>
      <c r="L12" s="2">
        <v>189.75405707419003</v>
      </c>
      <c r="M12" s="2">
        <v>1.17131838729992</v>
      </c>
      <c r="N12" s="2">
        <v>-1.8464049823215201</v>
      </c>
      <c r="O12" s="2">
        <v>-0.67508659502159496</v>
      </c>
      <c r="P12" s="2">
        <f t="shared" si="0"/>
        <v>3.0177233696214403</v>
      </c>
      <c r="Q12" s="2">
        <v>0.54488358741459297</v>
      </c>
      <c r="R12" s="2">
        <v>-0.40818510614467901</v>
      </c>
      <c r="S12" s="2">
        <v>0.14922090784206801</v>
      </c>
      <c r="T12" s="2">
        <v>0.10940858217875329</v>
      </c>
      <c r="U12" s="2">
        <v>15.745071579092905</v>
      </c>
      <c r="V12" s="2">
        <v>0.15819748845649001</v>
      </c>
      <c r="W12" s="2">
        <v>-0.20067361849075599</v>
      </c>
      <c r="X12" s="2">
        <v>-4.2476130034266001E-2</v>
      </c>
      <c r="Y12" s="2">
        <f t="shared" si="1"/>
        <v>0.358871106947246</v>
      </c>
      <c r="Z12" s="2">
        <v>5.0892561157585003E-2</v>
      </c>
      <c r="AA12" s="2">
        <v>-6.2233894181195799E-2</v>
      </c>
      <c r="AB12">
        <v>0.54232454046010603</v>
      </c>
      <c r="AC12">
        <v>2.9637177331015702E-2</v>
      </c>
      <c r="AD12">
        <v>0.55430682036762302</v>
      </c>
      <c r="AE12">
        <v>5.5884835785716097E-2</v>
      </c>
      <c r="AF12">
        <v>5.3003375661534194E-2</v>
      </c>
      <c r="AG12">
        <v>4.2341907508771498E-4</v>
      </c>
      <c r="AH12">
        <v>8.975816696058402</v>
      </c>
      <c r="AI12">
        <v>59.972397738900803</v>
      </c>
      <c r="AJ12">
        <v>8.0450802922354558</v>
      </c>
      <c r="AK12">
        <v>4.1760722127634455</v>
      </c>
      <c r="AL12">
        <v>1.9264705882352928</v>
      </c>
      <c r="AM12">
        <v>4.9095206017155739</v>
      </c>
      <c r="AN12">
        <v>11.858178806519298</v>
      </c>
      <c r="AO12">
        <v>63.296663134691443</v>
      </c>
      <c r="AP12">
        <v>7.4654598949347397</v>
      </c>
      <c r="AQ12">
        <v>4.9147610974987108</v>
      </c>
      <c r="AR12">
        <v>1.5189873417721498</v>
      </c>
      <c r="AS12">
        <v>4.846440143247106</v>
      </c>
      <c r="AT12">
        <f t="shared" si="2"/>
        <v>10.41699775128885</v>
      </c>
      <c r="AU12">
        <f t="shared" si="3"/>
        <v>61.634530436796126</v>
      </c>
      <c r="AV12">
        <f t="shared" si="4"/>
        <v>7.7552700935850982</v>
      </c>
      <c r="AW12">
        <f t="shared" si="5"/>
        <v>4.5454166551310777</v>
      </c>
      <c r="AX12">
        <f t="shared" si="6"/>
        <v>1.7227289650037214</v>
      </c>
      <c r="AY12">
        <f t="shared" si="7"/>
        <v>4.87798037248134</v>
      </c>
    </row>
    <row r="13" spans="1:51" x14ac:dyDescent="0.2">
      <c r="A13" t="s">
        <v>62</v>
      </c>
      <c r="B13" t="s">
        <v>9</v>
      </c>
      <c r="C13" t="s">
        <v>7</v>
      </c>
      <c r="D13" t="s">
        <v>11</v>
      </c>
      <c r="E13">
        <v>68</v>
      </c>
      <c r="F13">
        <v>1</v>
      </c>
      <c r="G13">
        <v>9</v>
      </c>
      <c r="H13">
        <v>123</v>
      </c>
      <c r="I13">
        <v>75</v>
      </c>
      <c r="J13" s="2">
        <v>1.17049507038152</v>
      </c>
      <c r="K13" s="2">
        <v>0.496186720531126</v>
      </c>
      <c r="L13" s="2">
        <v>96.903571186307985</v>
      </c>
      <c r="M13" s="2">
        <v>1.3664854600357601</v>
      </c>
      <c r="N13" s="2">
        <v>-1.9831648029591</v>
      </c>
      <c r="O13" s="2">
        <v>-0.61667934292334203</v>
      </c>
      <c r="P13" s="2">
        <f t="shared" si="0"/>
        <v>3.3496502629948601</v>
      </c>
      <c r="Q13" s="2">
        <v>0.42118975040226397</v>
      </c>
      <c r="R13" s="2">
        <v>-0.415270406067547</v>
      </c>
      <c r="S13" s="2">
        <v>0.151856379618315</v>
      </c>
      <c r="T13" s="2">
        <v>8.11171191505968E-2</v>
      </c>
      <c r="U13" s="2">
        <v>8.2100786552184033</v>
      </c>
      <c r="V13" s="2">
        <v>0.15329953252211101</v>
      </c>
      <c r="W13" s="2">
        <v>-0.19300746733740001</v>
      </c>
      <c r="X13" s="2">
        <v>-3.9707934815289003E-2</v>
      </c>
      <c r="Y13" s="2">
        <f t="shared" si="1"/>
        <v>0.34630699985951102</v>
      </c>
      <c r="Z13" s="2">
        <v>5.0196698958546199E-2</v>
      </c>
      <c r="AA13" s="2">
        <v>-6.9242844976566395E-2</v>
      </c>
      <c r="AB13">
        <v>0.55552138612893898</v>
      </c>
      <c r="AC13">
        <v>2.5410321659195999E-2</v>
      </c>
      <c r="AD13">
        <v>0.70367049625925904</v>
      </c>
      <c r="AE13">
        <v>7.8415883651242538E-2</v>
      </c>
      <c r="AF13">
        <v>7.2462812370638008E-2</v>
      </c>
      <c r="AG13">
        <v>9.8958372982697797E-4</v>
      </c>
      <c r="AH13">
        <v>8.8441676265324034</v>
      </c>
      <c r="AI13">
        <v>62.329739455551305</v>
      </c>
      <c r="AJ13">
        <v>10.482900828364697</v>
      </c>
      <c r="AK13">
        <v>5.084989207788853</v>
      </c>
      <c r="AL13">
        <v>2.0615384615384587</v>
      </c>
      <c r="AM13">
        <v>3.854086832619005</v>
      </c>
      <c r="AN13">
        <v>6.7732744537485985</v>
      </c>
      <c r="AO13">
        <v>59.907291205274198</v>
      </c>
      <c r="AP13">
        <v>8.4320744766499427</v>
      </c>
      <c r="AQ13">
        <v>5.100045046360858</v>
      </c>
      <c r="AR13">
        <v>1.6533333333333315</v>
      </c>
      <c r="AS13">
        <v>4.4338952148606525</v>
      </c>
      <c r="AT13">
        <f t="shared" si="2"/>
        <v>7.8087210401405009</v>
      </c>
      <c r="AU13">
        <f t="shared" si="3"/>
        <v>61.118515330412748</v>
      </c>
      <c r="AV13">
        <f t="shared" si="4"/>
        <v>9.4574876525073197</v>
      </c>
      <c r="AW13">
        <f t="shared" si="5"/>
        <v>5.0925171270748555</v>
      </c>
      <c r="AX13">
        <f t="shared" si="6"/>
        <v>1.8574358974358951</v>
      </c>
      <c r="AY13">
        <f t="shared" si="7"/>
        <v>4.1439910237398285</v>
      </c>
    </row>
    <row r="14" spans="1:51" x14ac:dyDescent="0.2">
      <c r="A14" t="s">
        <v>63</v>
      </c>
      <c r="B14" t="s">
        <v>9</v>
      </c>
      <c r="C14" t="s">
        <v>8</v>
      </c>
      <c r="D14" t="s">
        <v>10</v>
      </c>
      <c r="E14">
        <v>58</v>
      </c>
      <c r="F14">
        <v>1</v>
      </c>
      <c r="G14">
        <v>3.5</v>
      </c>
      <c r="H14">
        <v>104</v>
      </c>
      <c r="I14">
        <v>66</v>
      </c>
      <c r="J14" s="2">
        <v>0.555453444569181</v>
      </c>
      <c r="K14" s="2">
        <v>6.9308353228228398E-2</v>
      </c>
      <c r="L14" s="2">
        <v>0.99879235233719943</v>
      </c>
      <c r="M14" s="2">
        <v>0.65627479854764703</v>
      </c>
      <c r="N14" s="2">
        <v>-0.924818670492766</v>
      </c>
      <c r="O14" s="2">
        <v>-0.26854387194511897</v>
      </c>
      <c r="P14" s="2">
        <f t="shared" si="0"/>
        <v>1.581093469040413</v>
      </c>
      <c r="Q14" s="2">
        <v>0.12245941951518299</v>
      </c>
      <c r="R14" s="2">
        <v>-0.20115166882499799</v>
      </c>
      <c r="S14" s="2">
        <v>0.185456708668359</v>
      </c>
      <c r="T14" s="2">
        <v>2.0877070262567909E-2</v>
      </c>
      <c r="U14" s="2">
        <v>6.432095749004489</v>
      </c>
      <c r="V14" s="2">
        <v>0.206951430187094</v>
      </c>
      <c r="W14" s="2">
        <v>-0.25147557354528699</v>
      </c>
      <c r="X14" s="2">
        <v>-4.4524143358192901E-2</v>
      </c>
      <c r="Y14" s="2">
        <f t="shared" si="1"/>
        <v>0.45842700373238099</v>
      </c>
      <c r="Z14" s="2">
        <v>2.8361974196064E-2</v>
      </c>
      <c r="AA14" s="2">
        <v>-3.6136523501019403E-2</v>
      </c>
      <c r="AB14">
        <v>0.13426535984836599</v>
      </c>
      <c r="AC14">
        <v>1.8300207403905099E-2</v>
      </c>
      <c r="AD14">
        <v>0.18808219522643899</v>
      </c>
      <c r="AE14">
        <v>1.4557049974814549E-2</v>
      </c>
      <c r="AF14">
        <v>1.1160221777514539E-2</v>
      </c>
      <c r="AG14">
        <v>3.0480174393976399E-3</v>
      </c>
      <c r="AH14">
        <v>6.6586852588664982</v>
      </c>
      <c r="AI14">
        <v>75.503561853825943</v>
      </c>
      <c r="AJ14">
        <v>4.6120362181756889</v>
      </c>
      <c r="AK14">
        <v>3.8081032994111155</v>
      </c>
      <c r="AL14">
        <v>1.2111111111111124</v>
      </c>
      <c r="AM14">
        <v>7.1257726638234953</v>
      </c>
      <c r="AN14">
        <v>7.696208118543808</v>
      </c>
      <c r="AO14">
        <v>71.5367182219439</v>
      </c>
      <c r="AP14">
        <v>4.7291144238428107</v>
      </c>
      <c r="AQ14">
        <v>3.5991490305352283</v>
      </c>
      <c r="AR14">
        <v>1.313953488372096</v>
      </c>
      <c r="AS14">
        <v>7.2043830419964596</v>
      </c>
      <c r="AT14">
        <f t="shared" si="2"/>
        <v>7.1774466887051531</v>
      </c>
      <c r="AU14">
        <f t="shared" si="3"/>
        <v>73.520140037884914</v>
      </c>
      <c r="AV14">
        <f t="shared" si="4"/>
        <v>4.6705753210092498</v>
      </c>
      <c r="AW14">
        <f t="shared" si="5"/>
        <v>3.7036261649731719</v>
      </c>
      <c r="AX14">
        <f t="shared" si="6"/>
        <v>1.2625322997416042</v>
      </c>
      <c r="AY14">
        <f t="shared" si="7"/>
        <v>7.1650778529099775</v>
      </c>
    </row>
    <row r="15" spans="1:51" x14ac:dyDescent="0.2">
      <c r="A15" t="s">
        <v>63</v>
      </c>
      <c r="B15" t="s">
        <v>9</v>
      </c>
      <c r="C15" t="s">
        <v>7</v>
      </c>
      <c r="D15" t="s">
        <v>10</v>
      </c>
      <c r="E15">
        <v>58</v>
      </c>
      <c r="F15">
        <v>1</v>
      </c>
      <c r="G15">
        <v>3.5</v>
      </c>
      <c r="H15">
        <v>104</v>
      </c>
      <c r="I15">
        <v>66</v>
      </c>
      <c r="J15" s="2">
        <v>0.613124825911597</v>
      </c>
      <c r="K15" s="2">
        <v>0.16233059532322441</v>
      </c>
      <c r="L15" s="2">
        <v>12.653435300610596</v>
      </c>
      <c r="M15" s="2">
        <v>0.77020047970170502</v>
      </c>
      <c r="N15" s="2">
        <v>-0.99517741367865098</v>
      </c>
      <c r="O15" s="2">
        <v>-0.22497693397694499</v>
      </c>
      <c r="P15" s="2">
        <f t="shared" si="0"/>
        <v>1.7653778933803559</v>
      </c>
      <c r="Q15" s="2">
        <v>0.25168823598623302</v>
      </c>
      <c r="R15" s="2">
        <v>-0.21603163878686901</v>
      </c>
      <c r="S15" s="2">
        <v>0.19124629606160701</v>
      </c>
      <c r="T15" s="2">
        <v>5.0036419148742899E-2</v>
      </c>
      <c r="U15" s="2">
        <v>2.3260885086923007</v>
      </c>
      <c r="V15" s="2">
        <v>0.21738544649158001</v>
      </c>
      <c r="W15" s="2">
        <v>-0.27247233387272801</v>
      </c>
      <c r="X15" s="2">
        <v>-5.50868873811481E-2</v>
      </c>
      <c r="Y15" s="2">
        <f t="shared" si="1"/>
        <v>0.48985778036430805</v>
      </c>
      <c r="Z15" s="2">
        <v>4.7951243270407298E-2</v>
      </c>
      <c r="AA15" s="2">
        <v>-3.3841896319575702E-2</v>
      </c>
      <c r="AB15">
        <v>0.17642823997188201</v>
      </c>
      <c r="AC15">
        <v>2.05767727923204E-2</v>
      </c>
      <c r="AD15">
        <v>0.22206190673712001</v>
      </c>
      <c r="AE15">
        <v>8.9221942650386105E-2</v>
      </c>
      <c r="AF15">
        <v>8.6047099424092666E-2</v>
      </c>
      <c r="AG15">
        <v>4.5894616109684195E-3</v>
      </c>
      <c r="AH15">
        <v>12.263005378145195</v>
      </c>
      <c r="AI15">
        <v>77.886968938939305</v>
      </c>
      <c r="AJ15">
        <v>5.1058917965879287</v>
      </c>
      <c r="AK15">
        <v>7.7557850074753221</v>
      </c>
      <c r="AL15">
        <v>0.65833333333333444</v>
      </c>
      <c r="AM15">
        <v>4.6650215919781814</v>
      </c>
      <c r="AN15">
        <v>12.230514282349702</v>
      </c>
      <c r="AO15">
        <v>71.56135069336375</v>
      </c>
      <c r="AP15">
        <v>5.6302831528597377</v>
      </c>
      <c r="AQ15">
        <v>6.682094291306063</v>
      </c>
      <c r="AR15">
        <v>0.84259259259259245</v>
      </c>
      <c r="AS15">
        <v>4.8731449528808017</v>
      </c>
      <c r="AT15">
        <f t="shared" si="2"/>
        <v>12.246759830247449</v>
      </c>
      <c r="AU15">
        <f t="shared" si="3"/>
        <v>74.724159816151527</v>
      </c>
      <c r="AV15">
        <f t="shared" si="4"/>
        <v>5.3680874747238327</v>
      </c>
      <c r="AW15">
        <f t="shared" si="5"/>
        <v>7.218939649390693</v>
      </c>
      <c r="AX15">
        <f t="shared" si="6"/>
        <v>0.75046296296296344</v>
      </c>
      <c r="AY15">
        <f t="shared" si="7"/>
        <v>4.7690832724294916</v>
      </c>
    </row>
    <row r="16" spans="1:51" x14ac:dyDescent="0.2">
      <c r="A16" t="s">
        <v>64</v>
      </c>
      <c r="B16" t="s">
        <v>9</v>
      </c>
      <c r="C16" t="s">
        <v>8</v>
      </c>
      <c r="D16" t="s">
        <v>10</v>
      </c>
      <c r="E16">
        <v>29</v>
      </c>
      <c r="F16">
        <v>2</v>
      </c>
      <c r="G16">
        <v>12</v>
      </c>
      <c r="H16">
        <v>128</v>
      </c>
      <c r="I16">
        <v>73</v>
      </c>
      <c r="J16" s="2">
        <v>0.862679398340915</v>
      </c>
      <c r="K16" s="2">
        <v>0.15072426734270439</v>
      </c>
      <c r="L16" s="2">
        <v>10.757667334275203</v>
      </c>
      <c r="M16" s="2">
        <v>1.0121784566155401</v>
      </c>
      <c r="N16" s="2">
        <v>-1.73426989262442</v>
      </c>
      <c r="O16" s="2">
        <v>-0.72209143600888304</v>
      </c>
      <c r="P16" s="2">
        <f t="shared" si="0"/>
        <v>2.7464483492399601</v>
      </c>
      <c r="Q16" s="2">
        <v>0.26402649025838698</v>
      </c>
      <c r="R16" s="2">
        <v>-0.31689906572041798</v>
      </c>
      <c r="S16" s="2">
        <v>0.201790732380556</v>
      </c>
      <c r="T16" s="2">
        <v>1.3894422708360761E-2</v>
      </c>
      <c r="U16" s="2">
        <v>10.30224995602584</v>
      </c>
      <c r="V16" s="2">
        <v>0.20380998409346299</v>
      </c>
      <c r="W16" s="2">
        <v>-0.23180765341634199</v>
      </c>
      <c r="X16" s="2">
        <v>-2.7997669322879601E-2</v>
      </c>
      <c r="Y16" s="2">
        <f t="shared" si="1"/>
        <v>0.43561763750980498</v>
      </c>
      <c r="Z16" s="2">
        <v>3.5595430537564803E-2</v>
      </c>
      <c r="AA16" s="2">
        <v>-2.82345771868103E-2</v>
      </c>
      <c r="AB16">
        <v>8.0344237764569004E-2</v>
      </c>
      <c r="AC16">
        <v>1.5181401957244E-2</v>
      </c>
      <c r="AD16">
        <v>9.1879936405736107E-2</v>
      </c>
      <c r="AE16">
        <v>2.0542796180475005E-2</v>
      </c>
      <c r="AF16">
        <v>7.5274177607018E-3</v>
      </c>
      <c r="AG16">
        <v>1.4366106924848621E-2</v>
      </c>
      <c r="AH16">
        <v>3.1199376779744057</v>
      </c>
      <c r="AI16">
        <v>64.135109850770903</v>
      </c>
      <c r="AJ16">
        <v>2.4365497428355916</v>
      </c>
      <c r="AK16">
        <v>1.7797406817233883</v>
      </c>
      <c r="AL16">
        <v>1.3690476190476193</v>
      </c>
      <c r="AM16">
        <v>14.230518763724856</v>
      </c>
      <c r="AN16">
        <v>2.6444566558230918</v>
      </c>
      <c r="AO16">
        <v>65.885430319136148</v>
      </c>
      <c r="AP16">
        <v>1.8919219947525405</v>
      </c>
      <c r="AQ16">
        <v>1.7281979759758797</v>
      </c>
      <c r="AR16">
        <v>1.0947368421052623</v>
      </c>
      <c r="AS16">
        <v>16.574036353808225</v>
      </c>
      <c r="AT16">
        <f t="shared" si="2"/>
        <v>2.8821971668987487</v>
      </c>
      <c r="AU16">
        <f t="shared" si="3"/>
        <v>65.010270084953532</v>
      </c>
      <c r="AV16">
        <f t="shared" si="4"/>
        <v>2.1642358687940662</v>
      </c>
      <c r="AW16">
        <f t="shared" si="5"/>
        <v>1.7539693288496339</v>
      </c>
      <c r="AX16">
        <f t="shared" si="6"/>
        <v>1.2318922305764408</v>
      </c>
      <c r="AY16">
        <f t="shared" si="7"/>
        <v>15.40227755876654</v>
      </c>
    </row>
    <row r="17" spans="1:51" x14ac:dyDescent="0.2">
      <c r="A17" t="s">
        <v>64</v>
      </c>
      <c r="B17" t="s">
        <v>9</v>
      </c>
      <c r="C17" t="s">
        <v>7</v>
      </c>
      <c r="D17" t="s">
        <v>10</v>
      </c>
      <c r="E17">
        <v>29</v>
      </c>
      <c r="F17">
        <v>2</v>
      </c>
      <c r="G17">
        <v>12</v>
      </c>
      <c r="H17">
        <v>128</v>
      </c>
      <c r="I17">
        <v>73</v>
      </c>
      <c r="J17" s="2">
        <v>0.82997805481474896</v>
      </c>
      <c r="K17" s="2">
        <v>0.305925434198214</v>
      </c>
      <c r="L17" s="2">
        <v>17.979331222782001</v>
      </c>
      <c r="M17" s="2">
        <v>1.12051135368082</v>
      </c>
      <c r="N17" s="2">
        <v>-1.53162019057085</v>
      </c>
      <c r="O17" s="2">
        <v>-0.41110883689003003</v>
      </c>
      <c r="P17" s="2">
        <f t="shared" si="0"/>
        <v>2.6521315442516702</v>
      </c>
      <c r="Q17" s="2">
        <v>0.27174582702797601</v>
      </c>
      <c r="R17" s="2">
        <v>-0.32023610274086001</v>
      </c>
      <c r="S17" s="2">
        <v>0.231833280786819</v>
      </c>
      <c r="T17" s="2">
        <v>1.676193139369396E-2</v>
      </c>
      <c r="U17" s="2">
        <v>2.93955051271214</v>
      </c>
      <c r="V17" s="2">
        <v>0.260854913487227</v>
      </c>
      <c r="W17" s="2">
        <v>-0.280666282259949</v>
      </c>
      <c r="X17" s="2">
        <v>-1.9811368772722299E-2</v>
      </c>
      <c r="Y17" s="2">
        <f t="shared" si="1"/>
        <v>0.54152119574717594</v>
      </c>
      <c r="Z17" s="2">
        <v>1.30087127335722E-2</v>
      </c>
      <c r="AA17" s="2">
        <v>-1.39202767237388E-2</v>
      </c>
      <c r="AB17">
        <v>0.291417375019216</v>
      </c>
      <c r="AC17">
        <v>4.2418477336480798E-2</v>
      </c>
      <c r="AD17">
        <v>0.34786109149598698</v>
      </c>
      <c r="AE17">
        <v>1.154510190250147E-2</v>
      </c>
      <c r="AF17">
        <v>1.046618215571247E-2</v>
      </c>
      <c r="AG17">
        <v>6.1138517826592003E-4</v>
      </c>
      <c r="AH17">
        <v>6.8713160819559036</v>
      </c>
      <c r="AI17">
        <v>61.993752270694145</v>
      </c>
      <c r="AJ17">
        <v>3.3505443863441609</v>
      </c>
      <c r="AK17">
        <v>2.939628565377419</v>
      </c>
      <c r="AL17">
        <v>1.1397849462365612</v>
      </c>
      <c r="AM17">
        <v>9.5386884367906593</v>
      </c>
      <c r="AN17">
        <v>13.33011897535259</v>
      </c>
      <c r="AO17">
        <v>65.647704505567106</v>
      </c>
      <c r="AP17">
        <v>4.3923015283278222</v>
      </c>
      <c r="AQ17">
        <v>3.4821849954310675</v>
      </c>
      <c r="AR17">
        <v>1.2613636363636358</v>
      </c>
      <c r="AS17">
        <v>7.6195444387349047</v>
      </c>
      <c r="AT17">
        <f t="shared" si="2"/>
        <v>10.100717528654247</v>
      </c>
      <c r="AU17">
        <f t="shared" si="3"/>
        <v>63.820728388130625</v>
      </c>
      <c r="AV17">
        <f t="shared" si="4"/>
        <v>3.8714229573359917</v>
      </c>
      <c r="AW17">
        <f t="shared" si="5"/>
        <v>3.210906780404243</v>
      </c>
      <c r="AX17">
        <f t="shared" si="6"/>
        <v>1.2005742913000985</v>
      </c>
      <c r="AY17">
        <f t="shared" si="7"/>
        <v>8.5791164377627815</v>
      </c>
    </row>
    <row r="18" spans="1:51" x14ac:dyDescent="0.2">
      <c r="A18" t="s">
        <v>65</v>
      </c>
      <c r="B18" t="s">
        <v>9</v>
      </c>
      <c r="C18" t="s">
        <v>8</v>
      </c>
      <c r="D18" t="s">
        <v>11</v>
      </c>
      <c r="E18">
        <v>72</v>
      </c>
      <c r="F18">
        <v>1</v>
      </c>
      <c r="G18">
        <v>2.5</v>
      </c>
      <c r="H18">
        <v>128</v>
      </c>
      <c r="I18">
        <v>70</v>
      </c>
      <c r="J18" s="2">
        <v>1.1905320905112899</v>
      </c>
      <c r="K18" s="2">
        <v>0.30888321693121401</v>
      </c>
      <c r="L18" s="2">
        <v>65.763012317198005</v>
      </c>
      <c r="M18" s="2">
        <v>1.34537333092744</v>
      </c>
      <c r="N18" s="2">
        <v>-2.1728804421100101</v>
      </c>
      <c r="O18" s="2">
        <v>-0.82750711118256504</v>
      </c>
      <c r="P18" s="2">
        <f t="shared" si="0"/>
        <v>3.5182537730374501</v>
      </c>
      <c r="Q18" s="2">
        <v>0.321507580180518</v>
      </c>
      <c r="R18" s="2">
        <v>-0.42250808299079501</v>
      </c>
      <c r="S18" s="2">
        <v>0.332698076736888</v>
      </c>
      <c r="T18" s="2">
        <v>1.9554625431858444E-2</v>
      </c>
      <c r="U18" s="2">
        <v>20.382441960987556</v>
      </c>
      <c r="V18" s="2">
        <v>0.37633672027895798</v>
      </c>
      <c r="W18" s="2">
        <v>-0.41882317810396302</v>
      </c>
      <c r="X18" s="2">
        <v>-4.2486457825005201E-2</v>
      </c>
      <c r="Y18" s="2">
        <f t="shared" si="1"/>
        <v>0.795159898382921</v>
      </c>
      <c r="Z18" s="2">
        <v>3.3829103431295998E-2</v>
      </c>
      <c r="AA18" s="2">
        <v>-4.3863733224387497E-2</v>
      </c>
      <c r="AB18">
        <v>0.167665741585031</v>
      </c>
      <c r="AC18">
        <v>1.4460378111530401E-2</v>
      </c>
      <c r="AD18">
        <v>0.212622882481485</v>
      </c>
      <c r="AE18">
        <v>3.2327581224533462E-2</v>
      </c>
      <c r="AF18">
        <v>2.251632821990672E-2</v>
      </c>
      <c r="AG18">
        <v>7.0997497901331696E-3</v>
      </c>
      <c r="AH18">
        <v>1.1618513599706048</v>
      </c>
      <c r="AI18">
        <v>52.791796144939696</v>
      </c>
      <c r="AJ18">
        <v>5.6764884250222734</v>
      </c>
      <c r="AK18">
        <v>2.5689217689881874</v>
      </c>
      <c r="AL18">
        <v>2.2096774193548341</v>
      </c>
      <c r="AM18">
        <v>7.2767756349568309</v>
      </c>
      <c r="AN18">
        <v>1.8463047770303049</v>
      </c>
      <c r="AO18">
        <v>51.667598248984447</v>
      </c>
      <c r="AP18">
        <v>3.0882356978333068</v>
      </c>
      <c r="AQ18">
        <v>2.1644045061737733</v>
      </c>
      <c r="AR18">
        <v>1.4268292682926811</v>
      </c>
      <c r="AS18">
        <v>11.422826934581931</v>
      </c>
      <c r="AT18">
        <f t="shared" si="2"/>
        <v>1.5040780685004549</v>
      </c>
      <c r="AU18">
        <f t="shared" si="3"/>
        <v>52.229697196962071</v>
      </c>
      <c r="AV18">
        <f t="shared" si="4"/>
        <v>4.3823620614277896</v>
      </c>
      <c r="AW18">
        <f t="shared" si="5"/>
        <v>2.3666631375809803</v>
      </c>
      <c r="AX18">
        <f t="shared" si="6"/>
        <v>1.8182533438237576</v>
      </c>
      <c r="AY18">
        <f t="shared" si="7"/>
        <v>9.3498012847693808</v>
      </c>
    </row>
    <row r="19" spans="1:51" x14ac:dyDescent="0.2">
      <c r="A19" t="s">
        <v>65</v>
      </c>
      <c r="B19" t="s">
        <v>9</v>
      </c>
      <c r="C19" t="s">
        <v>7</v>
      </c>
      <c r="D19" t="s">
        <v>11</v>
      </c>
      <c r="E19">
        <v>72</v>
      </c>
      <c r="F19">
        <v>1</v>
      </c>
      <c r="G19">
        <v>2.5</v>
      </c>
      <c r="H19">
        <v>128</v>
      </c>
      <c r="I19">
        <v>70</v>
      </c>
      <c r="J19" s="2">
        <v>1.4169195039536899</v>
      </c>
      <c r="K19" s="2">
        <v>0.83810236495648893</v>
      </c>
      <c r="L19" s="2">
        <v>85.962841620366987</v>
      </c>
      <c r="M19" s="2">
        <v>1.5613222192184899</v>
      </c>
      <c r="N19" s="2">
        <v>-2.40586036973896</v>
      </c>
      <c r="O19" s="2">
        <v>-0.84453815052046599</v>
      </c>
      <c r="P19" s="2">
        <f t="shared" si="0"/>
        <v>3.9671825889574501</v>
      </c>
      <c r="Q19" s="2">
        <v>0.51969324067247002</v>
      </c>
      <c r="R19" s="2">
        <v>-0.70846558023195705</v>
      </c>
      <c r="S19" s="2">
        <v>0.30275763996899901</v>
      </c>
      <c r="T19" s="2">
        <v>0.12066333491408759</v>
      </c>
      <c r="U19" s="2">
        <v>11.341890556998599</v>
      </c>
      <c r="V19" s="2">
        <v>0.33914095155090601</v>
      </c>
      <c r="W19" s="2">
        <v>-0.355229371875322</v>
      </c>
      <c r="X19" s="2">
        <v>-1.60884203244166E-2</v>
      </c>
      <c r="Y19" s="2">
        <f t="shared" si="1"/>
        <v>0.69437032342622795</v>
      </c>
      <c r="Z19" s="2">
        <v>6.1762266696093901E-2</v>
      </c>
      <c r="AA19" s="2">
        <v>-8.6633878871320097E-2</v>
      </c>
      <c r="AB19">
        <v>0.30738092521608301</v>
      </c>
      <c r="AC19">
        <v>2.53959618794516E-2</v>
      </c>
      <c r="AD19">
        <v>0.436575502415042</v>
      </c>
      <c r="AE19">
        <v>8.6982925698205496E-2</v>
      </c>
      <c r="AF19">
        <v>7.6299843966974298E-2</v>
      </c>
      <c r="AG19">
        <v>7.7877085398720099E-3</v>
      </c>
      <c r="AH19">
        <v>3.4158555185426991</v>
      </c>
      <c r="AI19">
        <v>54.909493553124449</v>
      </c>
      <c r="AJ19">
        <v>6.7475378280400564</v>
      </c>
      <c r="AK19">
        <v>4.2586919078613432</v>
      </c>
      <c r="AL19">
        <v>1.5844155844155858</v>
      </c>
      <c r="AM19">
        <v>5.4514580778088817</v>
      </c>
      <c r="AN19">
        <v>3.6506651680364968</v>
      </c>
      <c r="AO19">
        <v>53.108720849298351</v>
      </c>
      <c r="AP19">
        <v>10.070049263156355</v>
      </c>
      <c r="AQ19">
        <v>5.344872301213746</v>
      </c>
      <c r="AR19">
        <v>1.8840579710144967</v>
      </c>
      <c r="AS19">
        <v>3.8923324876776157</v>
      </c>
      <c r="AT19">
        <f t="shared" si="2"/>
        <v>3.5332603432895979</v>
      </c>
      <c r="AU19">
        <f t="shared" si="3"/>
        <v>54.0091072012114</v>
      </c>
      <c r="AV19">
        <f t="shared" si="4"/>
        <v>8.4087935455982059</v>
      </c>
      <c r="AW19">
        <f t="shared" si="5"/>
        <v>4.8017821045375442</v>
      </c>
      <c r="AX19">
        <f t="shared" si="6"/>
        <v>1.7342367777150414</v>
      </c>
      <c r="AY19">
        <f t="shared" si="7"/>
        <v>4.6718952827432485</v>
      </c>
    </row>
    <row r="20" spans="1:51" x14ac:dyDescent="0.2">
      <c r="A20" t="s">
        <v>66</v>
      </c>
      <c r="B20" t="s">
        <v>9</v>
      </c>
      <c r="C20" t="s">
        <v>8</v>
      </c>
      <c r="D20" t="s">
        <v>10</v>
      </c>
      <c r="E20">
        <v>35</v>
      </c>
      <c r="F20">
        <v>2</v>
      </c>
      <c r="G20">
        <v>5</v>
      </c>
      <c r="H20">
        <v>110</v>
      </c>
      <c r="I20">
        <v>72</v>
      </c>
      <c r="J20" s="2">
        <v>0.61271829855900595</v>
      </c>
      <c r="K20" s="2">
        <v>0.1109732817926474</v>
      </c>
      <c r="L20" s="2">
        <v>20.893630640819396</v>
      </c>
      <c r="M20" s="2">
        <v>0.92873708438525704</v>
      </c>
      <c r="N20" s="2">
        <v>-0.815804632044976</v>
      </c>
      <c r="O20" s="2">
        <v>0.11293245234028</v>
      </c>
      <c r="P20" s="2">
        <f t="shared" si="0"/>
        <v>1.744541716430233</v>
      </c>
      <c r="Q20" s="2">
        <v>0.179640975501346</v>
      </c>
      <c r="R20" s="2">
        <v>-0.14223102482317401</v>
      </c>
      <c r="S20" s="2">
        <v>0.12317887232684401</v>
      </c>
      <c r="T20" s="2">
        <v>4.1914412427716902E-2</v>
      </c>
      <c r="U20" s="2">
        <v>4.7706929661393005</v>
      </c>
      <c r="V20" s="2">
        <v>0.14674371937741301</v>
      </c>
      <c r="W20" s="2">
        <v>-0.13401162535839101</v>
      </c>
      <c r="X20" s="2">
        <v>1.27320940190216E-2</v>
      </c>
      <c r="Y20" s="2">
        <f t="shared" si="1"/>
        <v>0.28075534473580399</v>
      </c>
      <c r="Z20" s="2">
        <v>1.9701613986585001E-2</v>
      </c>
      <c r="AA20" s="2">
        <v>-1.6828601367886799E-2</v>
      </c>
      <c r="AB20">
        <v>0.137359966885196</v>
      </c>
      <c r="AC20">
        <v>1.8873046624809701E-2</v>
      </c>
      <c r="AD20">
        <v>0.21612490985250701</v>
      </c>
      <c r="AE20">
        <v>4.7475958088823406E-2</v>
      </c>
      <c r="AF20">
        <v>3.6414133338496371E-2</v>
      </c>
      <c r="AG20">
        <v>2.88100141798247E-3</v>
      </c>
      <c r="AH20">
        <v>11.756918696056388</v>
      </c>
      <c r="AI20">
        <v>76.350188443653593</v>
      </c>
      <c r="AJ20">
        <v>5.8607288970592775</v>
      </c>
      <c r="AK20">
        <v>2.8428908829018917</v>
      </c>
      <c r="AL20">
        <v>2.0615384615384591</v>
      </c>
      <c r="AM20">
        <v>6.8936834922570212</v>
      </c>
      <c r="AN20">
        <v>16.699923666920498</v>
      </c>
      <c r="AO20">
        <v>70.178777232534344</v>
      </c>
      <c r="AP20">
        <v>5.8194775918647403</v>
      </c>
      <c r="AQ20">
        <v>3.4451307343839259</v>
      </c>
      <c r="AR20">
        <v>1.6891891891891895</v>
      </c>
      <c r="AS20">
        <v>6.4762586703214264</v>
      </c>
      <c r="AT20">
        <f t="shared" si="2"/>
        <v>14.228421181488443</v>
      </c>
      <c r="AU20">
        <f t="shared" si="3"/>
        <v>73.264482838093969</v>
      </c>
      <c r="AV20">
        <f t="shared" si="4"/>
        <v>5.8401032444620089</v>
      </c>
      <c r="AW20">
        <f t="shared" si="5"/>
        <v>3.1440108086429088</v>
      </c>
      <c r="AX20">
        <f t="shared" si="6"/>
        <v>1.8753638253638243</v>
      </c>
      <c r="AY20">
        <f t="shared" si="7"/>
        <v>6.6849710812892233</v>
      </c>
    </row>
    <row r="21" spans="1:51" x14ac:dyDescent="0.2">
      <c r="A21" t="s">
        <v>66</v>
      </c>
      <c r="B21" t="s">
        <v>9</v>
      </c>
      <c r="C21" t="s">
        <v>7</v>
      </c>
      <c r="D21" t="s">
        <v>11</v>
      </c>
      <c r="E21">
        <v>35</v>
      </c>
      <c r="F21">
        <v>2</v>
      </c>
      <c r="G21">
        <v>5</v>
      </c>
      <c r="H21">
        <v>110</v>
      </c>
      <c r="I21">
        <v>72</v>
      </c>
      <c r="J21" s="2">
        <v>0.55162691973793598</v>
      </c>
      <c r="K21" s="2">
        <v>1.082987942457837</v>
      </c>
      <c r="L21" s="2">
        <v>108.02616618424898</v>
      </c>
      <c r="M21" s="2">
        <v>0.76004690508145201</v>
      </c>
      <c r="N21" s="2">
        <v>-0.65029184458843503</v>
      </c>
      <c r="O21" s="2">
        <v>0.109755060493017</v>
      </c>
      <c r="P21" s="2">
        <f t="shared" si="0"/>
        <v>1.4103387496698869</v>
      </c>
      <c r="Q21" s="2">
        <v>0.32974834851420998</v>
      </c>
      <c r="R21" s="2">
        <v>-0.32441981444011198</v>
      </c>
      <c r="S21" s="2">
        <v>0.12902099102839201</v>
      </c>
      <c r="T21" s="2">
        <v>4.5524848543061699E-2</v>
      </c>
      <c r="U21" s="2">
        <v>1.5652347013798973</v>
      </c>
      <c r="V21" s="2">
        <v>0.15367336014991501</v>
      </c>
      <c r="W21" s="2">
        <v>-0.14510977068408101</v>
      </c>
      <c r="X21" s="2">
        <v>8.5635894658335505E-3</v>
      </c>
      <c r="Y21" s="2">
        <f t="shared" si="1"/>
        <v>0.29878313083399599</v>
      </c>
      <c r="Z21" s="2">
        <v>2.6915228278506301E-2</v>
      </c>
      <c r="AA21" s="2">
        <v>-1.67090113919354E-2</v>
      </c>
      <c r="AB21">
        <v>0.38725218372557102</v>
      </c>
      <c r="AC21">
        <v>1.9917155889127201E-2</v>
      </c>
      <c r="AD21">
        <v>0.54154820662703895</v>
      </c>
      <c r="AE21">
        <v>0.1536930229930257</v>
      </c>
      <c r="AF21">
        <v>0.1369846661086434</v>
      </c>
      <c r="AG21">
        <v>2.5053464950889597E-3</v>
      </c>
      <c r="AH21">
        <v>15.461510772736503</v>
      </c>
      <c r="AI21">
        <v>79.065498509852148</v>
      </c>
      <c r="AJ21">
        <v>12.204512455401359</v>
      </c>
      <c r="AK21">
        <v>3.5662536395653408</v>
      </c>
      <c r="AL21">
        <v>3.4222222222222141</v>
      </c>
      <c r="AM21">
        <v>3.8045076338523103</v>
      </c>
      <c r="AN21">
        <v>10.988958478919898</v>
      </c>
      <c r="AO21">
        <v>78.452737615763255</v>
      </c>
      <c r="AP21">
        <v>11.09308263420909</v>
      </c>
      <c r="AQ21">
        <v>3.6237403271749606</v>
      </c>
      <c r="AR21">
        <v>3.0612244897959258</v>
      </c>
      <c r="AS21">
        <v>4.0769668941072368</v>
      </c>
      <c r="AT21">
        <f t="shared" si="2"/>
        <v>13.2252346258282</v>
      </c>
      <c r="AU21">
        <f t="shared" si="3"/>
        <v>78.759118062807701</v>
      </c>
      <c r="AV21">
        <f t="shared" si="4"/>
        <v>11.648797544805223</v>
      </c>
      <c r="AW21">
        <f t="shared" si="5"/>
        <v>3.5949969833701507</v>
      </c>
      <c r="AX21">
        <f t="shared" si="6"/>
        <v>3.2417233560090697</v>
      </c>
      <c r="AY21">
        <f t="shared" si="7"/>
        <v>3.9407372639797735</v>
      </c>
    </row>
    <row r="22" spans="1:51" x14ac:dyDescent="0.2">
      <c r="A22" t="s">
        <v>67</v>
      </c>
      <c r="B22" t="s">
        <v>9</v>
      </c>
      <c r="C22" t="s">
        <v>8</v>
      </c>
      <c r="D22" t="s">
        <v>11</v>
      </c>
      <c r="E22">
        <v>67</v>
      </c>
      <c r="F22">
        <v>2</v>
      </c>
      <c r="G22">
        <v>1</v>
      </c>
      <c r="H22">
        <v>118</v>
      </c>
      <c r="I22">
        <v>78</v>
      </c>
      <c r="J22" s="2">
        <v>0.57708490965188797</v>
      </c>
      <c r="K22" s="2">
        <v>0.41017068388134903</v>
      </c>
      <c r="L22" s="2">
        <v>51.615391178515019</v>
      </c>
      <c r="M22" s="2">
        <v>0.72212888459842195</v>
      </c>
      <c r="N22" s="2">
        <v>-1.03839893683776</v>
      </c>
      <c r="O22" s="2">
        <v>-0.31627005223933802</v>
      </c>
      <c r="P22" s="2">
        <f t="shared" si="0"/>
        <v>1.7605278214361819</v>
      </c>
      <c r="Q22" s="2">
        <v>0.20801556104039401</v>
      </c>
      <c r="R22" s="2">
        <v>-0.25614533630895597</v>
      </c>
      <c r="S22" s="2">
        <v>0.161028258114151</v>
      </c>
      <c r="T22" s="2">
        <v>0.16985486830567759</v>
      </c>
      <c r="U22" s="2">
        <v>11.491520910908395</v>
      </c>
      <c r="V22" s="2">
        <v>0.17022940637831999</v>
      </c>
      <c r="W22" s="2">
        <v>-0.22001086815471799</v>
      </c>
      <c r="X22" s="2">
        <v>-4.9781461776398202E-2</v>
      </c>
      <c r="Y22" s="2">
        <f t="shared" si="1"/>
        <v>0.390240274533038</v>
      </c>
      <c r="Z22" s="2">
        <v>9.2111433214171506E-2</v>
      </c>
      <c r="AA22" s="2">
        <v>-7.0638370786506297E-2</v>
      </c>
      <c r="AB22">
        <v>0.28447340900531898</v>
      </c>
      <c r="AC22">
        <v>2.6285718968872499E-2</v>
      </c>
      <c r="AD22">
        <v>0.32789855744444502</v>
      </c>
      <c r="AE22">
        <v>9.1694529525450902E-2</v>
      </c>
      <c r="AF22">
        <v>0.11125494750498999</v>
      </c>
      <c r="AG22">
        <v>1.066968970036029E-2</v>
      </c>
      <c r="AH22">
        <v>3.0450589301795006</v>
      </c>
      <c r="AI22">
        <v>57.407827895547555</v>
      </c>
      <c r="AJ22">
        <v>13.005179237300798</v>
      </c>
      <c r="AK22">
        <v>6.9027489797981012</v>
      </c>
      <c r="AL22">
        <v>1.8840579710144967</v>
      </c>
      <c r="AM22">
        <v>3.0138746405799304</v>
      </c>
      <c r="AN22">
        <v>3.5536084761209992</v>
      </c>
      <c r="AO22">
        <v>56.510142968472103</v>
      </c>
      <c r="AP22">
        <v>9.3426948075283249</v>
      </c>
      <c r="AQ22">
        <v>5.2966458751341747</v>
      </c>
      <c r="AR22">
        <v>1.7638888888888868</v>
      </c>
      <c r="AS22">
        <v>4.0985452351046474</v>
      </c>
      <c r="AT22">
        <f t="shared" si="2"/>
        <v>3.2993337031502499</v>
      </c>
      <c r="AU22">
        <f t="shared" si="3"/>
        <v>56.958985432009825</v>
      </c>
      <c r="AV22">
        <f t="shared" si="4"/>
        <v>11.173937022414561</v>
      </c>
      <c r="AW22">
        <f t="shared" si="5"/>
        <v>6.099697427466138</v>
      </c>
      <c r="AX22">
        <f t="shared" si="6"/>
        <v>1.8239734299516916</v>
      </c>
      <c r="AY22">
        <f t="shared" si="7"/>
        <v>3.5562099378422891</v>
      </c>
    </row>
    <row r="23" spans="1:51" x14ac:dyDescent="0.2">
      <c r="A23" t="s">
        <v>67</v>
      </c>
      <c r="B23" t="s">
        <v>9</v>
      </c>
      <c r="C23" t="s">
        <v>7</v>
      </c>
      <c r="D23" t="s">
        <v>11</v>
      </c>
      <c r="E23">
        <v>67</v>
      </c>
      <c r="F23">
        <v>2</v>
      </c>
      <c r="G23">
        <v>1</v>
      </c>
      <c r="H23">
        <v>118</v>
      </c>
      <c r="I23">
        <v>78</v>
      </c>
      <c r="J23" s="2">
        <v>0.67589630272172796</v>
      </c>
      <c r="K23" s="2">
        <v>0.42423085897706198</v>
      </c>
      <c r="L23" s="2">
        <v>88.56930303659999</v>
      </c>
      <c r="M23" s="2">
        <v>0.84463385721230599</v>
      </c>
      <c r="N23" s="2">
        <v>-1.18464456722316</v>
      </c>
      <c r="O23" s="2">
        <v>-0.34001071001084898</v>
      </c>
      <c r="P23" s="2">
        <f t="shared" si="0"/>
        <v>2.029278424435466</v>
      </c>
      <c r="Q23" s="2">
        <v>0.40450660548023398</v>
      </c>
      <c r="R23" s="2">
        <v>-0.342665447123355</v>
      </c>
      <c r="S23" s="2">
        <v>0.17295945158121601</v>
      </c>
      <c r="T23" s="2">
        <v>0.1282035701034849</v>
      </c>
      <c r="U23" s="2">
        <v>39.489110158742101</v>
      </c>
      <c r="V23" s="2">
        <v>0.221741444244167</v>
      </c>
      <c r="W23" s="2">
        <v>-0.259665692101677</v>
      </c>
      <c r="X23" s="2">
        <v>-3.7924247857510397E-2</v>
      </c>
      <c r="Y23" s="2">
        <f t="shared" si="1"/>
        <v>0.48140713634584398</v>
      </c>
      <c r="Z23" s="2">
        <v>6.5566256492972999E-2</v>
      </c>
      <c r="AA23" s="2">
        <v>-7.65344718202704E-2</v>
      </c>
      <c r="AB23">
        <v>0.33611344652548297</v>
      </c>
      <c r="AC23">
        <v>1.23476395801438E-2</v>
      </c>
      <c r="AD23">
        <v>0.40345860414829599</v>
      </c>
      <c r="AE23">
        <v>0.30923840716171852</v>
      </c>
      <c r="AF23">
        <v>0.28845687851388935</v>
      </c>
      <c r="AG23">
        <v>9.1460098566518988E-3</v>
      </c>
      <c r="AH23">
        <v>4.1136404721404958</v>
      </c>
      <c r="AI23">
        <v>58.872760250726145</v>
      </c>
      <c r="AJ23">
        <v>14.146590500625246</v>
      </c>
      <c r="AK23">
        <v>6.7065317928890043</v>
      </c>
      <c r="AL23">
        <v>2.1093750000000004</v>
      </c>
      <c r="AM23">
        <v>2.877266970167879</v>
      </c>
      <c r="AN23">
        <v>12.4641495682502</v>
      </c>
      <c r="AO23">
        <v>62.422835037599995</v>
      </c>
      <c r="AP23">
        <v>14.876242509890483</v>
      </c>
      <c r="AQ23">
        <v>8.4337752811977662</v>
      </c>
      <c r="AR23">
        <v>1.7638888888888864</v>
      </c>
      <c r="AS23">
        <v>2.5740006094263408</v>
      </c>
      <c r="AT23">
        <f t="shared" si="2"/>
        <v>8.2888950201953477</v>
      </c>
      <c r="AU23">
        <f t="shared" si="3"/>
        <v>60.64779764416307</v>
      </c>
      <c r="AV23">
        <f t="shared" si="4"/>
        <v>14.511416505257865</v>
      </c>
      <c r="AW23">
        <f t="shared" si="5"/>
        <v>7.5701535370433852</v>
      </c>
      <c r="AX23">
        <f t="shared" si="6"/>
        <v>1.9366319444444433</v>
      </c>
      <c r="AY23">
        <f t="shared" si="7"/>
        <v>2.7256337897971097</v>
      </c>
    </row>
    <row r="24" spans="1:51" x14ac:dyDescent="0.2">
      <c r="A24" t="s">
        <v>68</v>
      </c>
      <c r="B24" t="s">
        <v>9</v>
      </c>
      <c r="C24" t="s">
        <v>8</v>
      </c>
      <c r="D24" t="s">
        <v>10</v>
      </c>
      <c r="E24">
        <v>74</v>
      </c>
      <c r="F24">
        <v>1</v>
      </c>
      <c r="G24">
        <v>1.5</v>
      </c>
      <c r="H24">
        <v>117</v>
      </c>
      <c r="I24">
        <v>64</v>
      </c>
      <c r="J24" s="2">
        <v>1.26221783330947</v>
      </c>
      <c r="K24" s="2">
        <v>0.1574343369175665</v>
      </c>
      <c r="L24" s="2">
        <v>8.8583025189478963</v>
      </c>
      <c r="M24" s="2">
        <v>1.4284303461524801</v>
      </c>
      <c r="N24" s="2">
        <v>-2.32821639671117</v>
      </c>
      <c r="O24" s="2">
        <v>-0.89978605055869398</v>
      </c>
      <c r="P24" s="2">
        <f t="shared" si="0"/>
        <v>3.7566467428636501</v>
      </c>
      <c r="Q24" s="2">
        <v>0.26406951417136598</v>
      </c>
      <c r="R24" s="2">
        <v>-0.20499058595074801</v>
      </c>
      <c r="S24" s="2">
        <v>0.36325844477126801</v>
      </c>
      <c r="T24" s="2">
        <v>4.9647036936638085E-2</v>
      </c>
      <c r="U24" s="2">
        <v>49.760573903946124</v>
      </c>
      <c r="V24" s="2">
        <v>0.38631325126164501</v>
      </c>
      <c r="W24" s="2">
        <v>-0.36432590266011</v>
      </c>
      <c r="X24" s="2">
        <v>2.1987348601535801E-2</v>
      </c>
      <c r="Y24" s="2">
        <f t="shared" si="1"/>
        <v>0.75063915392175495</v>
      </c>
      <c r="Z24" s="2">
        <v>7.1820951007922698E-2</v>
      </c>
      <c r="AA24" s="2">
        <v>-6.9775432464149495E-2</v>
      </c>
      <c r="AB24">
        <v>0.106648476656885</v>
      </c>
      <c r="AC24">
        <v>1.9581882033807198E-2</v>
      </c>
      <c r="AD24">
        <v>9.2710219882008796E-2</v>
      </c>
      <c r="AE24">
        <v>2.80482302669121E-2</v>
      </c>
      <c r="AF24">
        <v>1.2917349552052721E-2</v>
      </c>
      <c r="AG24">
        <v>4.0756169809967697E-3</v>
      </c>
      <c r="AH24">
        <v>2.5761906986655987</v>
      </c>
      <c r="AI24">
        <v>56.162545772328002</v>
      </c>
      <c r="AJ24">
        <v>2.561351474721774</v>
      </c>
      <c r="AK24">
        <v>2.5357379599745604</v>
      </c>
      <c r="AL24">
        <v>1.0101010101010084</v>
      </c>
      <c r="AM24">
        <v>11.771423823089064</v>
      </c>
      <c r="AN24">
        <v>6.2263620404818951</v>
      </c>
      <c r="AO24">
        <v>49.268713606093854</v>
      </c>
      <c r="AP24">
        <v>3.7173238756947575</v>
      </c>
      <c r="AQ24">
        <v>5.0891934012487763</v>
      </c>
      <c r="AR24">
        <v>0.73043478260869554</v>
      </c>
      <c r="AS24">
        <v>6.8131360120176945</v>
      </c>
      <c r="AT24">
        <f t="shared" si="2"/>
        <v>4.4012763695737469</v>
      </c>
      <c r="AU24">
        <f t="shared" si="3"/>
        <v>52.715629689210928</v>
      </c>
      <c r="AV24">
        <f t="shared" si="4"/>
        <v>3.1393376752082656</v>
      </c>
      <c r="AW24">
        <f t="shared" si="5"/>
        <v>3.8124656806116684</v>
      </c>
      <c r="AX24">
        <f t="shared" si="6"/>
        <v>0.87026789635485202</v>
      </c>
      <c r="AY24">
        <f t="shared" si="7"/>
        <v>9.2922799175533797</v>
      </c>
    </row>
    <row r="25" spans="1:51" x14ac:dyDescent="0.2">
      <c r="A25" t="s">
        <v>68</v>
      </c>
      <c r="B25" t="s">
        <v>9</v>
      </c>
      <c r="C25" t="s">
        <v>7</v>
      </c>
      <c r="D25" t="s">
        <v>11</v>
      </c>
      <c r="E25">
        <v>74</v>
      </c>
      <c r="F25">
        <v>1</v>
      </c>
      <c r="G25">
        <v>1.5</v>
      </c>
      <c r="H25">
        <v>117</v>
      </c>
      <c r="I25">
        <v>64</v>
      </c>
      <c r="J25" s="2">
        <v>1.2759986407800099</v>
      </c>
      <c r="K25" s="2">
        <v>0.27820670231450201</v>
      </c>
      <c r="L25" s="2">
        <v>56.366087839942011</v>
      </c>
      <c r="M25" s="2">
        <v>1.4594572171982001</v>
      </c>
      <c r="N25" s="2">
        <v>-2.5201503705353501</v>
      </c>
      <c r="O25" s="2">
        <v>-1.06069315333715</v>
      </c>
      <c r="P25" s="2">
        <f t="shared" si="0"/>
        <v>3.9796075877335504</v>
      </c>
      <c r="Q25" s="2">
        <v>0.35802843074231</v>
      </c>
      <c r="R25" s="2">
        <v>-0.35678939884587901</v>
      </c>
      <c r="S25" s="2">
        <v>0.36203836601267297</v>
      </c>
      <c r="T25" s="2">
        <v>4.8419959120736905E-2</v>
      </c>
      <c r="U25" s="2">
        <v>4.5760026230786988</v>
      </c>
      <c r="V25" s="2">
        <v>0.32878147370487498</v>
      </c>
      <c r="W25" s="2">
        <v>-0.38107037545287198</v>
      </c>
      <c r="X25" s="2">
        <v>-5.2288901747997801E-2</v>
      </c>
      <c r="Y25" s="2">
        <f t="shared" si="1"/>
        <v>0.70985184915774702</v>
      </c>
      <c r="Z25" s="2">
        <v>4.9641020606651202E-2</v>
      </c>
      <c r="AA25" s="2">
        <v>-5.2262647306102201E-2</v>
      </c>
      <c r="AB25">
        <v>0.146479279327241</v>
      </c>
      <c r="AC25">
        <v>2.2821694138747E-2</v>
      </c>
      <c r="AD25">
        <v>0.12680889246532601</v>
      </c>
      <c r="AE25">
        <v>0.118350772571232</v>
      </c>
      <c r="AF25">
        <v>0.1039994287344706</v>
      </c>
      <c r="AG25">
        <v>1.0389531771625819E-2</v>
      </c>
      <c r="AH25">
        <v>2.9235804480234009</v>
      </c>
      <c r="AI25">
        <v>50.990215946916102</v>
      </c>
      <c r="AJ25">
        <v>3.5661093000294128</v>
      </c>
      <c r="AK25">
        <v>2.3476886225193674</v>
      </c>
      <c r="AL25">
        <v>1.5189873417721493</v>
      </c>
      <c r="AM25">
        <v>10.145764327053751</v>
      </c>
      <c r="AN25">
        <v>1.7905130259304016</v>
      </c>
      <c r="AO25">
        <v>51.904473553899095</v>
      </c>
      <c r="AP25">
        <v>2.4310936859438907</v>
      </c>
      <c r="AQ25">
        <v>1.7394894477012297</v>
      </c>
      <c r="AR25">
        <v>1.3975903614457852</v>
      </c>
      <c r="AS25">
        <v>14.386477400717716</v>
      </c>
      <c r="AT25">
        <f t="shared" si="2"/>
        <v>2.3570467369769013</v>
      </c>
      <c r="AU25">
        <f t="shared" si="3"/>
        <v>51.447344750407595</v>
      </c>
      <c r="AV25">
        <f t="shared" si="4"/>
        <v>2.9986014929866518</v>
      </c>
      <c r="AW25">
        <f t="shared" si="5"/>
        <v>2.0435890351102985</v>
      </c>
      <c r="AX25">
        <f t="shared" si="6"/>
        <v>1.4582888516089674</v>
      </c>
      <c r="AY25">
        <f t="shared" si="7"/>
        <v>12.266120863885734</v>
      </c>
    </row>
    <row r="26" spans="1:51" x14ac:dyDescent="0.2">
      <c r="A26" t="s">
        <v>69</v>
      </c>
      <c r="B26" t="s">
        <v>9</v>
      </c>
      <c r="C26" t="s">
        <v>8</v>
      </c>
      <c r="D26" t="s">
        <v>10</v>
      </c>
      <c r="E26">
        <v>43</v>
      </c>
      <c r="F26">
        <v>1</v>
      </c>
      <c r="G26">
        <v>3.5</v>
      </c>
      <c r="H26">
        <v>122</v>
      </c>
      <c r="I26">
        <v>71</v>
      </c>
      <c r="J26" s="2">
        <v>0.59505491413172296</v>
      </c>
      <c r="K26" s="2">
        <v>2.8757643970296499E-2</v>
      </c>
      <c r="L26" s="2">
        <v>1.0676715677349</v>
      </c>
      <c r="M26" s="2">
        <v>0.81306801578800003</v>
      </c>
      <c r="N26" s="2">
        <v>-1.02690216310771</v>
      </c>
      <c r="O26" s="2">
        <v>-0.21383414731971401</v>
      </c>
      <c r="P26" s="2">
        <f t="shared" si="0"/>
        <v>1.8399701788957099</v>
      </c>
      <c r="Q26" s="2">
        <v>6.7870758087977406E-2</v>
      </c>
      <c r="R26" s="2">
        <v>-4.5604231449883202E-2</v>
      </c>
      <c r="S26" s="2">
        <v>0.130076119817678</v>
      </c>
      <c r="T26" s="2">
        <v>1.6548529532566851E-2</v>
      </c>
      <c r="U26" s="2">
        <v>0.27753704852396915</v>
      </c>
      <c r="V26" s="2">
        <v>0.172559275980359</v>
      </c>
      <c r="W26" s="2">
        <v>-0.16157747020017599</v>
      </c>
      <c r="X26" s="2">
        <v>1.09818057801829E-2</v>
      </c>
      <c r="Y26" s="2">
        <f t="shared" si="1"/>
        <v>0.33413674618053502</v>
      </c>
      <c r="Z26" s="2">
        <v>1.37175745857141E-2</v>
      </c>
      <c r="AA26" s="2">
        <v>-1.9297253430721299E-2</v>
      </c>
      <c r="AB26">
        <v>0.124949541380562</v>
      </c>
      <c r="AC26">
        <v>1.6324075314719699E-2</v>
      </c>
      <c r="AD26">
        <v>0.13970527456814799</v>
      </c>
      <c r="AE26">
        <v>3.2990171471733295E-3</v>
      </c>
      <c r="AF26">
        <v>2.5256717246189102E-3</v>
      </c>
      <c r="AG26">
        <v>3.4573318779488704E-4</v>
      </c>
      <c r="AH26">
        <v>5.6248380073099966</v>
      </c>
      <c r="AI26">
        <v>64.934024545671704</v>
      </c>
      <c r="AJ26">
        <v>2.1725790542733692</v>
      </c>
      <c r="AK26">
        <v>2.8546678271266308</v>
      </c>
      <c r="AL26">
        <v>0.76106194690265627</v>
      </c>
      <c r="AM26">
        <v>11.934961901710118</v>
      </c>
      <c r="AN26">
        <v>3.7349159137856986</v>
      </c>
      <c r="AO26">
        <v>65.136298699799852</v>
      </c>
      <c r="AP26">
        <v>1.749117397864262</v>
      </c>
      <c r="AQ26">
        <v>2.6018121293230929</v>
      </c>
      <c r="AR26">
        <v>0.67226890756302438</v>
      </c>
      <c r="AS26">
        <v>13.790156706763948</v>
      </c>
      <c r="AT26">
        <f t="shared" si="2"/>
        <v>4.6798769605478476</v>
      </c>
      <c r="AU26">
        <f t="shared" si="3"/>
        <v>65.035161622735785</v>
      </c>
      <c r="AV26">
        <f t="shared" si="4"/>
        <v>1.9608482260688156</v>
      </c>
      <c r="AW26">
        <f t="shared" si="5"/>
        <v>2.7282399782248619</v>
      </c>
      <c r="AX26">
        <f t="shared" si="6"/>
        <v>0.71666542723284032</v>
      </c>
      <c r="AY26">
        <f t="shared" si="7"/>
        <v>12.862559304237033</v>
      </c>
    </row>
    <row r="27" spans="1:51" x14ac:dyDescent="0.2">
      <c r="A27" t="s">
        <v>69</v>
      </c>
      <c r="B27" t="s">
        <v>9</v>
      </c>
      <c r="C27" t="s">
        <v>7</v>
      </c>
      <c r="D27" t="s">
        <v>10</v>
      </c>
      <c r="E27">
        <v>43</v>
      </c>
      <c r="F27">
        <v>1</v>
      </c>
      <c r="G27">
        <v>3.5</v>
      </c>
      <c r="H27">
        <v>122</v>
      </c>
      <c r="I27">
        <v>71</v>
      </c>
      <c r="J27" s="2">
        <v>0.63224680423476998</v>
      </c>
      <c r="K27" s="2">
        <v>4.7092713437222801E-2</v>
      </c>
      <c r="L27" s="2">
        <v>10.360214333500602</v>
      </c>
      <c r="M27" s="2">
        <v>0.73006238649740796</v>
      </c>
      <c r="N27" s="2">
        <v>-1.0582433124817201</v>
      </c>
      <c r="O27" s="2">
        <v>-0.32818092598431298</v>
      </c>
      <c r="P27" s="2">
        <f t="shared" si="0"/>
        <v>1.7883056989791282</v>
      </c>
      <c r="Q27" s="2">
        <v>9.1351846615928101E-2</v>
      </c>
      <c r="R27" s="2">
        <v>-9.7937667753284594E-2</v>
      </c>
      <c r="S27" s="2">
        <v>0.137539725021149</v>
      </c>
      <c r="T27" s="2">
        <v>1.527748675847683E-2</v>
      </c>
      <c r="U27" s="2">
        <v>0.36929096840145059</v>
      </c>
      <c r="V27" s="2">
        <v>0.18464262193169101</v>
      </c>
      <c r="W27" s="2">
        <v>-0.173480433359015</v>
      </c>
      <c r="X27" s="2">
        <v>1.11621885726763E-2</v>
      </c>
      <c r="Y27" s="2">
        <f t="shared" si="1"/>
        <v>0.35812305529070598</v>
      </c>
      <c r="Z27" s="2">
        <v>1.7336170482571099E-2</v>
      </c>
      <c r="AA27" s="2">
        <v>-1.3720702887985201E-2</v>
      </c>
      <c r="AB27">
        <v>0.31535053247109301</v>
      </c>
      <c r="AC27">
        <v>1.8158521321778601E-2</v>
      </c>
      <c r="AD27">
        <v>0.31674381676820201</v>
      </c>
      <c r="AE27">
        <v>1.8760792726542269E-2</v>
      </c>
      <c r="AF27">
        <v>1.0954549794338249E-2</v>
      </c>
      <c r="AG27">
        <v>1.4185144015117009E-3</v>
      </c>
      <c r="AH27">
        <v>7.3456836643013972</v>
      </c>
      <c r="AI27">
        <v>67.045580756507803</v>
      </c>
      <c r="AJ27">
        <v>3.7202834099461475</v>
      </c>
      <c r="AK27">
        <v>3.3305394336660727</v>
      </c>
      <c r="AL27">
        <v>1.1170212765957455</v>
      </c>
      <c r="AM27">
        <v>8.509645091190702</v>
      </c>
      <c r="AN27">
        <v>7.9757872863478028</v>
      </c>
      <c r="AO27">
        <v>67.702615495302496</v>
      </c>
      <c r="AP27">
        <v>3.8724728208364723</v>
      </c>
      <c r="AQ27">
        <v>3.0700685426451328</v>
      </c>
      <c r="AR27">
        <v>1.2613636363636356</v>
      </c>
      <c r="AS27">
        <v>8.6423683862519596</v>
      </c>
      <c r="AT27">
        <f t="shared" si="2"/>
        <v>7.6607354753246</v>
      </c>
      <c r="AU27">
        <f t="shared" si="3"/>
        <v>67.374098125905149</v>
      </c>
      <c r="AV27">
        <f t="shared" si="4"/>
        <v>3.7963781153913096</v>
      </c>
      <c r="AW27">
        <f t="shared" si="5"/>
        <v>3.2003039881556026</v>
      </c>
      <c r="AX27">
        <f t="shared" si="6"/>
        <v>1.1891924564796905</v>
      </c>
      <c r="AY27">
        <f t="shared" si="7"/>
        <v>8.5760067387213308</v>
      </c>
    </row>
    <row r="28" spans="1:51" x14ac:dyDescent="0.2">
      <c r="A28" t="s">
        <v>70</v>
      </c>
      <c r="B28" t="s">
        <v>9</v>
      </c>
      <c r="C28" t="s">
        <v>8</v>
      </c>
      <c r="D28" t="s">
        <v>10</v>
      </c>
      <c r="E28">
        <v>80</v>
      </c>
      <c r="F28">
        <v>2</v>
      </c>
      <c r="G28">
        <v>1</v>
      </c>
      <c r="H28">
        <v>143</v>
      </c>
      <c r="I28">
        <v>58</v>
      </c>
      <c r="J28" s="2">
        <v>0.776532539425274</v>
      </c>
      <c r="K28" s="2">
        <v>9.2177871850469995E-2</v>
      </c>
      <c r="L28" s="2">
        <v>5.3768353967216038</v>
      </c>
      <c r="M28" s="2">
        <v>0.760317985623156</v>
      </c>
      <c r="N28" s="2">
        <v>-1.4472784288424601</v>
      </c>
      <c r="O28" s="2">
        <v>-0.68696044321930105</v>
      </c>
      <c r="P28" s="2">
        <f t="shared" si="0"/>
        <v>2.2075964144656162</v>
      </c>
      <c r="Q28" s="2">
        <v>0.167075888100533</v>
      </c>
      <c r="R28" s="2">
        <v>-0.12538040645335599</v>
      </c>
      <c r="S28" s="2">
        <v>0.147821362137839</v>
      </c>
      <c r="T28" s="2">
        <v>1.068609619353016E-2</v>
      </c>
      <c r="U28" s="2">
        <v>1.4549442237997805</v>
      </c>
      <c r="V28" s="2">
        <v>0.16824154187875601</v>
      </c>
      <c r="W28" s="2">
        <v>-0.21565476690928101</v>
      </c>
      <c r="X28" s="2">
        <v>-4.7413225030524898E-2</v>
      </c>
      <c r="Y28" s="2">
        <f t="shared" si="1"/>
        <v>0.38389630878803704</v>
      </c>
      <c r="Z28" s="2">
        <v>2.9069491796149802E-2</v>
      </c>
      <c r="AA28" s="2">
        <v>-1.7584724694966799E-2</v>
      </c>
      <c r="AB28">
        <v>9.5362254725735202E-2</v>
      </c>
      <c r="AC28">
        <v>8.7620494165726696E-3</v>
      </c>
      <c r="AD28">
        <v>0.110753819744195</v>
      </c>
      <c r="AE28">
        <v>2.6039523134662498E-2</v>
      </c>
      <c r="AF28">
        <v>9.3295286774687496E-3</v>
      </c>
      <c r="AG28">
        <v>1.9506536384308722E-2</v>
      </c>
      <c r="AH28">
        <v>1.3110730167441034</v>
      </c>
      <c r="AI28">
        <v>57.91930832869275</v>
      </c>
      <c r="AJ28">
        <v>2.1335710518007884</v>
      </c>
      <c r="AK28">
        <v>1.948935095394952</v>
      </c>
      <c r="AL28">
        <v>1.0947368421052626</v>
      </c>
      <c r="AM28">
        <v>14.69685478396984</v>
      </c>
      <c r="AN28">
        <v>1.9645721476541951</v>
      </c>
      <c r="AO28">
        <v>56.182063233946501</v>
      </c>
      <c r="AP28">
        <v>2.8660658391530371</v>
      </c>
      <c r="AQ28">
        <v>2.514567198502188</v>
      </c>
      <c r="AR28">
        <v>1.1397849462365615</v>
      </c>
      <c r="AS28">
        <v>11.151104262287106</v>
      </c>
      <c r="AT28">
        <f t="shared" si="2"/>
        <v>1.6378225821991492</v>
      </c>
      <c r="AU28">
        <f t="shared" si="3"/>
        <v>57.050685781319629</v>
      </c>
      <c r="AV28">
        <f t="shared" si="4"/>
        <v>2.4998184454769126</v>
      </c>
      <c r="AW28">
        <f t="shared" si="5"/>
        <v>2.2317511469485698</v>
      </c>
      <c r="AX28">
        <f t="shared" si="6"/>
        <v>1.1172608941709119</v>
      </c>
      <c r="AY28">
        <f t="shared" si="7"/>
        <v>12.923979523128473</v>
      </c>
    </row>
    <row r="29" spans="1:51" x14ac:dyDescent="0.2">
      <c r="A29" t="s">
        <v>70</v>
      </c>
      <c r="B29" t="s">
        <v>9</v>
      </c>
      <c r="C29" t="s">
        <v>7</v>
      </c>
      <c r="D29" t="s">
        <v>11</v>
      </c>
      <c r="E29">
        <v>80</v>
      </c>
      <c r="F29">
        <v>2</v>
      </c>
      <c r="G29">
        <v>1</v>
      </c>
      <c r="H29">
        <v>143</v>
      </c>
      <c r="I29">
        <v>58</v>
      </c>
      <c r="J29" s="2">
        <v>0.68557374281376304</v>
      </c>
      <c r="K29" s="2">
        <v>0.43602863214041898</v>
      </c>
      <c r="L29" s="2">
        <v>79.685997254306997</v>
      </c>
      <c r="M29" s="2">
        <v>0.71163588698944502</v>
      </c>
      <c r="N29" s="2">
        <v>-1.16574032665327</v>
      </c>
      <c r="O29" s="2">
        <v>-0.45410443966382302</v>
      </c>
      <c r="P29" s="2">
        <f t="shared" si="0"/>
        <v>1.877376213642715</v>
      </c>
      <c r="Q29" s="2">
        <v>0.33513098184399798</v>
      </c>
      <c r="R29" s="2">
        <v>-0.213025246933009</v>
      </c>
      <c r="S29" s="2">
        <v>0.15205956756158501</v>
      </c>
      <c r="T29" s="2">
        <v>2.8205178110771802E-2</v>
      </c>
      <c r="U29" s="2">
        <v>7.2684927042462011</v>
      </c>
      <c r="V29" s="2">
        <v>0.16032824996756001</v>
      </c>
      <c r="W29" s="2">
        <v>-0.180907208580662</v>
      </c>
      <c r="X29" s="2">
        <v>-2.0578958613101501E-2</v>
      </c>
      <c r="Y29" s="2">
        <f t="shared" si="1"/>
        <v>0.34123545854822201</v>
      </c>
      <c r="Z29" s="2">
        <v>4.3471026105688003E-2</v>
      </c>
      <c r="AA29" s="2">
        <v>-3.2425385346345002E-2</v>
      </c>
      <c r="AB29">
        <v>0.40329064496139599</v>
      </c>
      <c r="AC29">
        <v>2.3338206021942601E-2</v>
      </c>
      <c r="AD29">
        <v>0.43712494220131798</v>
      </c>
      <c r="AE29">
        <v>5.1668873918229295E-2</v>
      </c>
      <c r="AF29">
        <v>3.9186673451876319E-2</v>
      </c>
      <c r="AG29">
        <v>9.4156797510067704E-3</v>
      </c>
      <c r="AH29">
        <v>1.8236633444739994</v>
      </c>
      <c r="AI29">
        <v>61.450667897784299</v>
      </c>
      <c r="AJ29">
        <v>2.8433253719658524</v>
      </c>
      <c r="AK29">
        <v>5.1259950367835074</v>
      </c>
      <c r="AL29">
        <v>0.55468750000000011</v>
      </c>
      <c r="AM29">
        <v>7.52887284267391</v>
      </c>
      <c r="AN29">
        <v>1.3760055583546986</v>
      </c>
      <c r="AO29">
        <v>59.758282614246355</v>
      </c>
      <c r="AP29">
        <v>4.4438399921421725</v>
      </c>
      <c r="AQ29">
        <v>3.7443466600457187</v>
      </c>
      <c r="AR29">
        <v>1.186813186813187</v>
      </c>
      <c r="AS29">
        <v>7.3276297364286318</v>
      </c>
      <c r="AT29">
        <f t="shared" si="2"/>
        <v>1.599834451414349</v>
      </c>
      <c r="AU29">
        <f t="shared" si="3"/>
        <v>60.604475256015327</v>
      </c>
      <c r="AV29">
        <f t="shared" si="4"/>
        <v>3.6435826820540127</v>
      </c>
      <c r="AW29">
        <f t="shared" si="5"/>
        <v>4.4351708484146126</v>
      </c>
      <c r="AX29">
        <f t="shared" si="6"/>
        <v>0.87075034340659352</v>
      </c>
      <c r="AY29">
        <f t="shared" si="7"/>
        <v>7.4282512895512713</v>
      </c>
    </row>
    <row r="30" spans="1:51" x14ac:dyDescent="0.2">
      <c r="A30" t="s">
        <v>71</v>
      </c>
      <c r="B30" t="s">
        <v>9</v>
      </c>
      <c r="C30" t="s">
        <v>8</v>
      </c>
      <c r="D30" t="s">
        <v>10</v>
      </c>
      <c r="E30">
        <v>72</v>
      </c>
      <c r="F30">
        <v>2</v>
      </c>
      <c r="G30">
        <v>23</v>
      </c>
      <c r="H30">
        <v>121</v>
      </c>
      <c r="I30">
        <v>79</v>
      </c>
      <c r="J30" s="2">
        <v>0.77507523948081503</v>
      </c>
      <c r="K30" s="2">
        <v>7.7835127949396787E-2</v>
      </c>
      <c r="L30" s="2">
        <v>11.5208008029404</v>
      </c>
      <c r="M30" s="2">
        <v>0.84848890873812699</v>
      </c>
      <c r="N30" s="2">
        <v>-1.3080922351653801</v>
      </c>
      <c r="O30" s="2">
        <v>-0.45960332642725199</v>
      </c>
      <c r="P30" s="2">
        <f t="shared" si="0"/>
        <v>2.156581143903507</v>
      </c>
      <c r="Q30" s="2">
        <v>0.18484795792518899</v>
      </c>
      <c r="R30" s="2">
        <v>-0.16421665666966201</v>
      </c>
      <c r="S30" s="2">
        <v>0.13891005928125399</v>
      </c>
      <c r="T30" s="2">
        <v>1.181639574765082E-2</v>
      </c>
      <c r="U30" s="2">
        <v>14.247140706520181</v>
      </c>
      <c r="V30" s="2">
        <v>0.17581885832730301</v>
      </c>
      <c r="W30" s="2">
        <v>-0.23805497453496299</v>
      </c>
      <c r="X30" s="2">
        <v>-6.22361162076603E-2</v>
      </c>
      <c r="Y30" s="2">
        <f t="shared" si="1"/>
        <v>0.41387383286226598</v>
      </c>
      <c r="Z30" s="2">
        <v>3.1135713867120701E-2</v>
      </c>
      <c r="AA30" s="2">
        <v>-2.8961565580752299E-2</v>
      </c>
      <c r="AB30">
        <v>0.26017412337283602</v>
      </c>
      <c r="AC30">
        <v>1.79087603219375E-2</v>
      </c>
      <c r="AD30">
        <v>0.246169299684562</v>
      </c>
      <c r="AE30">
        <v>5.5524062662821901E-2</v>
      </c>
      <c r="AF30">
        <v>3.0691918646442828E-2</v>
      </c>
      <c r="AG30">
        <v>1.0900728720557439E-2</v>
      </c>
      <c r="AH30">
        <v>0.79097916923990397</v>
      </c>
      <c r="AI30">
        <v>69.992674351759845</v>
      </c>
      <c r="AJ30">
        <v>6.3389625248783519</v>
      </c>
      <c r="AK30">
        <v>3.0051377895719584</v>
      </c>
      <c r="AL30">
        <v>2.1093750000000009</v>
      </c>
      <c r="AM30">
        <v>6.4211639409748402</v>
      </c>
      <c r="AN30">
        <v>0.27940615819919401</v>
      </c>
      <c r="AO30">
        <v>68.969193042541207</v>
      </c>
      <c r="AP30">
        <v>4.8074578845173681</v>
      </c>
      <c r="AQ30">
        <v>2.6086980768698869</v>
      </c>
      <c r="AR30">
        <v>1.8428571428571447</v>
      </c>
      <c r="AS30">
        <v>8.0904447415068237</v>
      </c>
      <c r="AT30">
        <f t="shared" si="2"/>
        <v>0.53519266371954899</v>
      </c>
      <c r="AU30">
        <f t="shared" si="3"/>
        <v>69.480933697150533</v>
      </c>
      <c r="AV30">
        <f t="shared" si="4"/>
        <v>5.57321020469786</v>
      </c>
      <c r="AW30">
        <f t="shared" si="5"/>
        <v>2.8069179332209226</v>
      </c>
      <c r="AX30">
        <f t="shared" si="6"/>
        <v>1.9761160714285728</v>
      </c>
      <c r="AY30">
        <f t="shared" si="7"/>
        <v>7.2558043412408324</v>
      </c>
    </row>
    <row r="31" spans="1:51" x14ac:dyDescent="0.2">
      <c r="A31" t="s">
        <v>71</v>
      </c>
      <c r="B31" t="s">
        <v>9</v>
      </c>
      <c r="C31" t="s">
        <v>7</v>
      </c>
      <c r="D31" t="s">
        <v>11</v>
      </c>
      <c r="E31">
        <v>72</v>
      </c>
      <c r="F31">
        <v>2</v>
      </c>
      <c r="G31">
        <v>23</v>
      </c>
      <c r="H31">
        <v>121</v>
      </c>
      <c r="I31">
        <v>79</v>
      </c>
      <c r="J31" s="2">
        <v>0.73845468678547099</v>
      </c>
      <c r="K31" s="2">
        <v>0.45559222302485702</v>
      </c>
      <c r="L31" s="2">
        <v>39.372513527526991</v>
      </c>
      <c r="M31" s="2">
        <v>0.89319743789473105</v>
      </c>
      <c r="N31" s="2">
        <v>-1.1791269794616801</v>
      </c>
      <c r="O31" s="2">
        <v>-0.285929541566947</v>
      </c>
      <c r="P31" s="2">
        <f t="shared" si="0"/>
        <v>2.0723244173564113</v>
      </c>
      <c r="Q31" s="2">
        <v>0.34542072142761598</v>
      </c>
      <c r="R31" s="2">
        <v>-0.42366121673715201</v>
      </c>
      <c r="S31" s="2">
        <v>0.127108848159112</v>
      </c>
      <c r="T31" s="2">
        <v>9.6600278913236498E-2</v>
      </c>
      <c r="U31" s="2">
        <v>10.526578851930104</v>
      </c>
      <c r="V31" s="2">
        <v>0.16686956876357401</v>
      </c>
      <c r="W31" s="2">
        <v>-0.197636833060508</v>
      </c>
      <c r="X31" s="2">
        <v>-3.0767264296934101E-2</v>
      </c>
      <c r="Y31" s="2">
        <f t="shared" si="1"/>
        <v>0.364506401824082</v>
      </c>
      <c r="Z31" s="2">
        <v>4.79161656124635E-2</v>
      </c>
      <c r="AA31" s="2">
        <v>-3.6703392716633997E-2</v>
      </c>
      <c r="AB31">
        <v>0.643762223872132</v>
      </c>
      <c r="AC31">
        <v>1.4987829078880801E-2</v>
      </c>
      <c r="AD31">
        <v>0.59684682376950604</v>
      </c>
      <c r="AE31">
        <v>0.1565557605825672</v>
      </c>
      <c r="AF31">
        <v>0.1001574523824057</v>
      </c>
      <c r="AG31">
        <v>2.1778732569130099E-2</v>
      </c>
      <c r="AH31">
        <v>2.2413543839135883</v>
      </c>
      <c r="AI31">
        <v>71.757133317082094</v>
      </c>
      <c r="AJ31">
        <v>8.433134298581626</v>
      </c>
      <c r="AK31">
        <v>6.418137607770074</v>
      </c>
      <c r="AL31">
        <v>1.3139534883720956</v>
      </c>
      <c r="AM31">
        <v>4.0400580083877369</v>
      </c>
      <c r="AN31">
        <v>1.9169144532811089</v>
      </c>
      <c r="AO31">
        <v>70.873830254420142</v>
      </c>
      <c r="AP31">
        <v>8.9155454494970403</v>
      </c>
      <c r="AQ31">
        <v>6.78528237749331</v>
      </c>
      <c r="AR31">
        <v>1.3139534883720956</v>
      </c>
      <c r="AS31">
        <v>3.8214545539348954</v>
      </c>
      <c r="AT31">
        <f t="shared" si="2"/>
        <v>2.0791344185973486</v>
      </c>
      <c r="AU31">
        <f t="shared" si="3"/>
        <v>71.315481785751118</v>
      </c>
      <c r="AV31">
        <f t="shared" si="4"/>
        <v>8.6743398740393332</v>
      </c>
      <c r="AW31">
        <f t="shared" si="5"/>
        <v>6.601709992631692</v>
      </c>
      <c r="AX31">
        <f t="shared" si="6"/>
        <v>1.3139534883720956</v>
      </c>
      <c r="AY31">
        <f t="shared" si="7"/>
        <v>3.9307562811613161</v>
      </c>
    </row>
    <row r="32" spans="1:51" x14ac:dyDescent="0.2">
      <c r="A32" t="s">
        <v>72</v>
      </c>
      <c r="B32" t="s">
        <v>9</v>
      </c>
      <c r="C32" t="s">
        <v>8</v>
      </c>
      <c r="D32" t="s">
        <v>10</v>
      </c>
      <c r="E32">
        <v>81</v>
      </c>
      <c r="F32">
        <v>2</v>
      </c>
      <c r="G32">
        <v>8</v>
      </c>
      <c r="H32">
        <v>125</v>
      </c>
      <c r="I32">
        <v>75</v>
      </c>
      <c r="J32" s="2">
        <v>1.2619409152339101</v>
      </c>
      <c r="K32" s="2">
        <v>0.59225690186798507</v>
      </c>
      <c r="L32" s="2">
        <v>12.284225250872971</v>
      </c>
      <c r="M32" s="2">
        <v>1.4908358509439701</v>
      </c>
      <c r="N32" s="2">
        <v>-1.9844695878845999</v>
      </c>
      <c r="O32" s="2">
        <v>-0.49363373694063001</v>
      </c>
      <c r="P32" s="2">
        <f t="shared" si="0"/>
        <v>3.47530543882857</v>
      </c>
      <c r="Q32" s="2">
        <v>0.626772372807339</v>
      </c>
      <c r="R32" s="2">
        <v>-0.59069459439124095</v>
      </c>
      <c r="S32" s="2">
        <v>0.20949883447745299</v>
      </c>
      <c r="T32" s="2">
        <v>5.8754112421125299E-2</v>
      </c>
      <c r="U32" s="2">
        <v>3.5116371967569004</v>
      </c>
      <c r="V32" s="2">
        <v>0.26760188760494202</v>
      </c>
      <c r="W32" s="2">
        <v>-0.33453057335531799</v>
      </c>
      <c r="X32" s="2">
        <v>-6.6928685750375805E-2</v>
      </c>
      <c r="Y32" s="2">
        <f t="shared" si="1"/>
        <v>0.60213246096026007</v>
      </c>
      <c r="Z32" s="2">
        <v>3.7762226711598998E-2</v>
      </c>
      <c r="AA32" s="2">
        <v>-3.5431953277831503E-2</v>
      </c>
      <c r="AB32">
        <v>0.27490291751332802</v>
      </c>
      <c r="AC32">
        <v>1.40885389433424E-2</v>
      </c>
      <c r="AD32">
        <v>0.31358442534451397</v>
      </c>
      <c r="AE32">
        <v>2.6660203423655701E-2</v>
      </c>
      <c r="AF32">
        <v>1.9592817814925421E-2</v>
      </c>
      <c r="AG32">
        <v>7.4271146937402999E-3</v>
      </c>
      <c r="AH32">
        <v>2.9756060308728109</v>
      </c>
      <c r="AI32">
        <v>67.911293273790392</v>
      </c>
      <c r="AJ32">
        <v>7.4479001569214969</v>
      </c>
      <c r="AK32">
        <v>4.3150532655180047</v>
      </c>
      <c r="AL32">
        <v>1.7260273972602762</v>
      </c>
      <c r="AM32">
        <v>5.1007598045522728</v>
      </c>
      <c r="AN32">
        <v>3.5690108726676044</v>
      </c>
      <c r="AO32">
        <v>66.106385671435604</v>
      </c>
      <c r="AP32">
        <v>7.9765961642877858</v>
      </c>
      <c r="AQ32">
        <v>4.233731810275815</v>
      </c>
      <c r="AR32">
        <v>1.8840579710144971</v>
      </c>
      <c r="AS32">
        <v>4.9138729217586317</v>
      </c>
      <c r="AT32">
        <f t="shared" si="2"/>
        <v>3.2723084517702077</v>
      </c>
      <c r="AU32">
        <f t="shared" si="3"/>
        <v>67.008839472613005</v>
      </c>
      <c r="AV32">
        <f t="shared" si="4"/>
        <v>7.7122481606046414</v>
      </c>
      <c r="AW32">
        <f t="shared" si="5"/>
        <v>4.2743925378969099</v>
      </c>
      <c r="AX32">
        <f t="shared" si="6"/>
        <v>1.8050426841373866</v>
      </c>
      <c r="AY32">
        <f t="shared" si="7"/>
        <v>5.0073163631554518</v>
      </c>
    </row>
    <row r="33" spans="1:51" x14ac:dyDescent="0.2">
      <c r="A33" t="s">
        <v>72</v>
      </c>
      <c r="B33" t="s">
        <v>9</v>
      </c>
      <c r="C33" t="s">
        <v>7</v>
      </c>
      <c r="D33" t="s">
        <v>11</v>
      </c>
      <c r="E33">
        <v>81</v>
      </c>
      <c r="F33">
        <v>2</v>
      </c>
      <c r="G33">
        <v>8</v>
      </c>
      <c r="H33">
        <v>125</v>
      </c>
      <c r="I33">
        <v>75</v>
      </c>
      <c r="J33" s="2">
        <v>1.1876136203388901</v>
      </c>
      <c r="K33" s="2">
        <v>0.42920132907076003</v>
      </c>
      <c r="L33" s="2">
        <v>22.706100055065985</v>
      </c>
      <c r="M33" s="2">
        <v>1.33733950817711</v>
      </c>
      <c r="N33" s="2">
        <v>-1.93303534868008</v>
      </c>
      <c r="O33" s="2">
        <v>-0.59569584050296798</v>
      </c>
      <c r="P33" s="2">
        <f t="shared" si="0"/>
        <v>3.27037485685719</v>
      </c>
      <c r="Q33" s="2">
        <v>0.49503991228183902</v>
      </c>
      <c r="R33" s="2">
        <v>-0.77070634615348299</v>
      </c>
      <c r="S33" s="2">
        <v>0.24769546013258201</v>
      </c>
      <c r="T33" s="2">
        <v>2.9074622179128998E-2</v>
      </c>
      <c r="U33" s="2">
        <v>0.54697324399420078</v>
      </c>
      <c r="V33" s="2">
        <v>0.291905705824346</v>
      </c>
      <c r="W33" s="2">
        <v>-0.440416416204999</v>
      </c>
      <c r="X33" s="2">
        <v>-0.148510710380653</v>
      </c>
      <c r="Y33" s="2">
        <f t="shared" si="1"/>
        <v>0.73232212202934499</v>
      </c>
      <c r="Z33" s="2">
        <v>2.2622310552812198E-2</v>
      </c>
      <c r="AA33" s="2">
        <v>-4.1656446798090899E-2</v>
      </c>
      <c r="AB33">
        <v>0.39438585460222397</v>
      </c>
      <c r="AC33">
        <v>1.9143727192685402E-2</v>
      </c>
      <c r="AD33">
        <v>0.47128008176506903</v>
      </c>
      <c r="AE33">
        <v>0.50435056311869897</v>
      </c>
      <c r="AF33">
        <v>0.48203550858203603</v>
      </c>
      <c r="AG33">
        <v>4.4436043528613398E-2</v>
      </c>
      <c r="AH33">
        <v>4.0076191780559896</v>
      </c>
      <c r="AI33">
        <v>66.3463817441842</v>
      </c>
      <c r="AJ33">
        <v>8.5261544831934337</v>
      </c>
      <c r="AK33">
        <v>6.7594738245137158</v>
      </c>
      <c r="AL33">
        <v>1.2613636363636358</v>
      </c>
      <c r="AM33">
        <v>3.9252557233612353</v>
      </c>
      <c r="AN33">
        <v>1.8815927681919078</v>
      </c>
      <c r="AO33">
        <v>65.171020133965641</v>
      </c>
      <c r="AP33">
        <v>8.0863011078223437</v>
      </c>
      <c r="AQ33">
        <v>5.5507660146916074</v>
      </c>
      <c r="AR33">
        <v>1.4567901234567906</v>
      </c>
      <c r="AS33">
        <v>4.3997730201784906</v>
      </c>
      <c r="AT33">
        <f t="shared" si="2"/>
        <v>2.9446059731239487</v>
      </c>
      <c r="AU33">
        <f t="shared" si="3"/>
        <v>65.758700939074913</v>
      </c>
      <c r="AV33">
        <f t="shared" si="4"/>
        <v>8.3062277955078887</v>
      </c>
      <c r="AW33">
        <f t="shared" si="5"/>
        <v>6.1551199196026616</v>
      </c>
      <c r="AX33">
        <f t="shared" si="6"/>
        <v>1.3590768799102131</v>
      </c>
      <c r="AY33">
        <f t="shared" si="7"/>
        <v>4.1625143717698627</v>
      </c>
    </row>
    <row r="34" spans="1:51" x14ac:dyDescent="0.2">
      <c r="A34" t="s">
        <v>73</v>
      </c>
      <c r="B34" t="s">
        <v>9</v>
      </c>
      <c r="C34" t="s">
        <v>8</v>
      </c>
      <c r="D34" t="s">
        <v>11</v>
      </c>
      <c r="E34">
        <v>70</v>
      </c>
      <c r="F34">
        <v>2</v>
      </c>
      <c r="G34">
        <v>22</v>
      </c>
      <c r="H34">
        <v>122</v>
      </c>
      <c r="I34">
        <v>80</v>
      </c>
      <c r="J34" s="2">
        <v>0.97105774073509898</v>
      </c>
      <c r="K34" s="2">
        <v>0.2070821818197241</v>
      </c>
      <c r="L34" s="2">
        <v>55.440050208715896</v>
      </c>
      <c r="M34" s="2">
        <v>1.1926358538019199</v>
      </c>
      <c r="N34" s="2">
        <v>-1.5188599786738299</v>
      </c>
      <c r="O34" s="2">
        <v>-0.32622412487191399</v>
      </c>
      <c r="P34" s="2">
        <f t="shared" ref="P34:P65" si="8">M34-N34</f>
        <v>2.7114958324757499</v>
      </c>
      <c r="Q34" s="2">
        <v>0.19337309531253699</v>
      </c>
      <c r="R34" s="2">
        <v>-0.281325344254099</v>
      </c>
      <c r="S34" s="2">
        <v>0.221917485675139</v>
      </c>
      <c r="T34" s="2">
        <v>0.18715100667797291</v>
      </c>
      <c r="U34" s="2">
        <v>15.279938266909099</v>
      </c>
      <c r="V34" s="2">
        <v>0.25945593309396098</v>
      </c>
      <c r="W34" s="2">
        <v>-0.34136878513497398</v>
      </c>
      <c r="X34" s="2">
        <v>-8.1912852041013007E-2</v>
      </c>
      <c r="Y34" s="2">
        <f t="shared" si="1"/>
        <v>0.60082471822893502</v>
      </c>
      <c r="Z34" s="2">
        <v>6.7987005157050001E-2</v>
      </c>
      <c r="AA34" s="2">
        <v>-6.0073234890373702E-2</v>
      </c>
      <c r="AB34">
        <v>0.38572935851318202</v>
      </c>
      <c r="AC34">
        <v>3.61642479238641E-2</v>
      </c>
      <c r="AD34">
        <v>0.30689515587452798</v>
      </c>
      <c r="AE34">
        <v>0.38946200468949299</v>
      </c>
      <c r="AF34">
        <v>0.372680088136711</v>
      </c>
      <c r="AG34">
        <v>1.1642279594291989E-2</v>
      </c>
      <c r="AH34">
        <v>4.7310013542432046</v>
      </c>
      <c r="AI34">
        <v>79.327573906753003</v>
      </c>
      <c r="AJ34">
        <v>4.5593306282097084</v>
      </c>
      <c r="AK34">
        <v>4.0001674379575674</v>
      </c>
      <c r="AL34">
        <v>1.139784946236561</v>
      </c>
      <c r="AM34">
        <v>7.0097568264147601</v>
      </c>
      <c r="AN34">
        <v>8.954872356647698</v>
      </c>
      <c r="AO34">
        <v>82.026647217694261</v>
      </c>
      <c r="AP34">
        <v>7.538988854521917</v>
      </c>
      <c r="AQ34">
        <v>7.0266303886806343</v>
      </c>
      <c r="AR34">
        <v>1.0729166666666647</v>
      </c>
      <c r="AS34">
        <v>4.1192893345746802</v>
      </c>
      <c r="AT34">
        <f t="shared" si="2"/>
        <v>6.8429368554454513</v>
      </c>
      <c r="AU34">
        <f t="shared" si="3"/>
        <v>80.677110562223632</v>
      </c>
      <c r="AV34">
        <f t="shared" si="4"/>
        <v>6.0491597413658127</v>
      </c>
      <c r="AW34">
        <f t="shared" si="5"/>
        <v>5.5133989133191008</v>
      </c>
      <c r="AX34">
        <f t="shared" si="6"/>
        <v>1.106350806451613</v>
      </c>
      <c r="AY34">
        <f t="shared" si="7"/>
        <v>5.5645230804947197</v>
      </c>
    </row>
    <row r="35" spans="1:51" x14ac:dyDescent="0.2">
      <c r="A35" t="s">
        <v>73</v>
      </c>
      <c r="B35" t="s">
        <v>9</v>
      </c>
      <c r="C35" t="s">
        <v>7</v>
      </c>
      <c r="D35" t="s">
        <v>11</v>
      </c>
      <c r="E35">
        <v>70</v>
      </c>
      <c r="F35">
        <v>2</v>
      </c>
      <c r="G35">
        <v>22</v>
      </c>
      <c r="H35">
        <v>122</v>
      </c>
      <c r="I35">
        <v>80</v>
      </c>
      <c r="J35" s="2">
        <v>1.11277261311946</v>
      </c>
      <c r="K35" s="2">
        <v>1.0012561702470451</v>
      </c>
      <c r="L35" s="2">
        <v>143.17838323765702</v>
      </c>
      <c r="M35" s="2">
        <v>1.25150705414276</v>
      </c>
      <c r="N35" s="2">
        <v>-1.5442154713228899</v>
      </c>
      <c r="O35" s="2">
        <v>-0.29270841718012502</v>
      </c>
      <c r="P35" s="2">
        <f t="shared" si="8"/>
        <v>2.7957225254656501</v>
      </c>
      <c r="Q35" s="2">
        <v>0.42193694429157602</v>
      </c>
      <c r="R35" s="2">
        <v>-0.47288816362772101</v>
      </c>
      <c r="S35" s="2">
        <v>0.19338239958352499</v>
      </c>
      <c r="T35" s="2">
        <v>0.20056004611268041</v>
      </c>
      <c r="U35" s="2">
        <v>5.9992971747675901</v>
      </c>
      <c r="V35" s="2">
        <v>0.21839205348101001</v>
      </c>
      <c r="W35" s="2">
        <v>-0.285947141489168</v>
      </c>
      <c r="X35" s="2">
        <v>-6.7555088008157793E-2</v>
      </c>
      <c r="Y35" s="2">
        <f t="shared" si="1"/>
        <v>0.50433919497017798</v>
      </c>
      <c r="Z35" s="2">
        <v>6.9357454823207904E-2</v>
      </c>
      <c r="AA35" s="2">
        <v>-6.9397950760094501E-2</v>
      </c>
      <c r="AB35">
        <v>0.37730281339728799</v>
      </c>
      <c r="AC35">
        <v>5.27365836779864E-2</v>
      </c>
      <c r="AD35">
        <v>0.337930535031912</v>
      </c>
      <c r="AE35">
        <v>0.33622892803313897</v>
      </c>
      <c r="AF35">
        <v>0.33584409475518001</v>
      </c>
      <c r="AG35">
        <v>7.1632875136037801E-3</v>
      </c>
      <c r="AH35">
        <v>10.704743822239109</v>
      </c>
      <c r="AI35">
        <v>81.732149602863359</v>
      </c>
      <c r="AJ35">
        <v>9.8578661758586801</v>
      </c>
      <c r="AK35">
        <v>4.4612241087827709</v>
      </c>
      <c r="AL35">
        <v>2.2096774193548336</v>
      </c>
      <c r="AM35">
        <v>4.1902103281208829</v>
      </c>
      <c r="AN35">
        <v>9.9114149172787052</v>
      </c>
      <c r="AO35">
        <v>81.171912708948852</v>
      </c>
      <c r="AP35">
        <v>10.317081006042029</v>
      </c>
      <c r="AQ35">
        <v>4.4534162616008697</v>
      </c>
      <c r="AR35">
        <v>2.31666666666667</v>
      </c>
      <c r="AS35">
        <v>4.0621516603533347</v>
      </c>
      <c r="AT35">
        <f t="shared" si="2"/>
        <v>10.308079369758907</v>
      </c>
      <c r="AU35">
        <f t="shared" si="3"/>
        <v>81.452031155906099</v>
      </c>
      <c r="AV35">
        <f t="shared" si="4"/>
        <v>10.087473590950355</v>
      </c>
      <c r="AW35">
        <f t="shared" si="5"/>
        <v>4.4573201851918203</v>
      </c>
      <c r="AX35">
        <f t="shared" si="6"/>
        <v>2.2631720430107518</v>
      </c>
      <c r="AY35">
        <f t="shared" si="7"/>
        <v>4.1261809942371084</v>
      </c>
    </row>
    <row r="36" spans="1:51" x14ac:dyDescent="0.2">
      <c r="A36" t="s">
        <v>74</v>
      </c>
      <c r="B36" t="s">
        <v>9</v>
      </c>
      <c r="C36" t="s">
        <v>8</v>
      </c>
      <c r="D36" t="s">
        <v>11</v>
      </c>
      <c r="E36">
        <v>35</v>
      </c>
      <c r="F36">
        <v>1</v>
      </c>
      <c r="G36">
        <v>1</v>
      </c>
      <c r="H36">
        <v>123</v>
      </c>
      <c r="I36">
        <v>79</v>
      </c>
      <c r="J36" s="2">
        <v>0.79626071044760405</v>
      </c>
      <c r="K36" s="2">
        <v>0.24450240268822582</v>
      </c>
      <c r="L36" s="2">
        <v>52.958386422274195</v>
      </c>
      <c r="M36" s="2">
        <v>0.95584596000680599</v>
      </c>
      <c r="N36" s="2">
        <v>-1.3897741408281199</v>
      </c>
      <c r="O36" s="2">
        <v>-0.43392818082131501</v>
      </c>
      <c r="P36" s="2">
        <f t="shared" si="8"/>
        <v>2.345620100834926</v>
      </c>
      <c r="Q36" s="2">
        <v>0.27412795341845902</v>
      </c>
      <c r="R36" s="2">
        <v>-0.31986629954321899</v>
      </c>
      <c r="S36" s="2">
        <v>0.116978210552987</v>
      </c>
      <c r="T36" s="2">
        <v>1.3726838544411809E-2</v>
      </c>
      <c r="U36" s="2">
        <v>1.3395338085965902</v>
      </c>
      <c r="V36" s="2">
        <v>0.140226616619503</v>
      </c>
      <c r="W36" s="2">
        <v>-0.183460604060002</v>
      </c>
      <c r="X36" s="2">
        <v>-4.3233987440498903E-2</v>
      </c>
      <c r="Y36" s="2">
        <f t="shared" ref="Y36:Y55" si="9">V36-W36</f>
        <v>0.32368722067950501</v>
      </c>
      <c r="Z36" s="2">
        <v>1.2623268291185701E-2</v>
      </c>
      <c r="AA36" s="2">
        <v>-1.07319661281319E-2</v>
      </c>
      <c r="AB36">
        <v>0.321749744077236</v>
      </c>
      <c r="AC36">
        <v>1.72906373183013E-2</v>
      </c>
      <c r="AD36">
        <v>0.30715232147615601</v>
      </c>
      <c r="AE36">
        <v>3.3045248554190498E-2</v>
      </c>
      <c r="AF36">
        <v>2.77485177571642E-2</v>
      </c>
      <c r="AG36">
        <v>2.3113969200766497E-3</v>
      </c>
      <c r="AH36">
        <v>11.414767270610803</v>
      </c>
      <c r="AI36">
        <v>65.7422152842624</v>
      </c>
      <c r="AJ36">
        <v>4.0445390266535535</v>
      </c>
      <c r="AK36">
        <v>3.3395276366864168</v>
      </c>
      <c r="AL36">
        <v>1.2111111111111124</v>
      </c>
      <c r="AM36">
        <v>8.1256037811636883</v>
      </c>
      <c r="AN36">
        <v>4.6653007687938981</v>
      </c>
      <c r="AO36">
        <v>61.186866198726449</v>
      </c>
      <c r="AP36">
        <v>5.3879251120056937</v>
      </c>
      <c r="AQ36">
        <v>4.1005447755087507</v>
      </c>
      <c r="AR36">
        <v>1.3139534883720954</v>
      </c>
      <c r="AS36">
        <v>6.323464237258313</v>
      </c>
      <c r="AT36">
        <f t="shared" ref="AT36:AT55" si="10">(AH36+AN36)/2</f>
        <v>8.0400340197023503</v>
      </c>
      <c r="AU36">
        <f t="shared" ref="AU36:AU55" si="11">(AI36+AO36)/2</f>
        <v>63.464540741494424</v>
      </c>
      <c r="AV36">
        <f t="shared" ref="AV36:AV55" si="12">(AJ36+AP36)/2</f>
        <v>4.7162320693296236</v>
      </c>
      <c r="AW36">
        <f t="shared" ref="AW36:AW55" si="13">(AK36+AQ36)/2</f>
        <v>3.7200362060975838</v>
      </c>
      <c r="AX36">
        <f t="shared" ref="AX36:AX55" si="14">(AL36+AR36)/2</f>
        <v>1.2625322997416037</v>
      </c>
      <c r="AY36">
        <f t="shared" ref="AY36:AY55" si="15">(AM36+AS36)/2</f>
        <v>7.2245340092110002</v>
      </c>
    </row>
    <row r="37" spans="1:51" x14ac:dyDescent="0.2">
      <c r="A37" t="s">
        <v>74</v>
      </c>
      <c r="B37" t="s">
        <v>9</v>
      </c>
      <c r="C37" t="s">
        <v>7</v>
      </c>
      <c r="D37" t="s">
        <v>11</v>
      </c>
      <c r="E37">
        <v>35</v>
      </c>
      <c r="F37">
        <v>1</v>
      </c>
      <c r="G37">
        <v>1</v>
      </c>
      <c r="H37">
        <v>123</v>
      </c>
      <c r="I37">
        <v>79</v>
      </c>
      <c r="J37" s="2">
        <v>0.65605616458952298</v>
      </c>
      <c r="K37" s="2">
        <v>0.480800704306872</v>
      </c>
      <c r="L37" s="2">
        <v>110.46595901991802</v>
      </c>
      <c r="M37" s="2">
        <v>0.82403293640650899</v>
      </c>
      <c r="N37" s="2">
        <v>-0.98097583138768296</v>
      </c>
      <c r="O37" s="2">
        <v>-0.156942894981174</v>
      </c>
      <c r="P37" s="2">
        <f t="shared" si="8"/>
        <v>1.8050087677941919</v>
      </c>
      <c r="Q37" s="2">
        <v>0.32905591841277898</v>
      </c>
      <c r="R37" s="2">
        <v>-0.364384971267804</v>
      </c>
      <c r="S37" s="2">
        <v>0.123004913221253</v>
      </c>
      <c r="T37" s="2">
        <v>3.5020099892263595E-2</v>
      </c>
      <c r="U37" s="2">
        <v>0.80357810207759905</v>
      </c>
      <c r="V37" s="2">
        <v>0.14994570280362399</v>
      </c>
      <c r="W37" s="2">
        <v>-0.181473041833139</v>
      </c>
      <c r="X37" s="2">
        <v>-3.1527339029515003E-2</v>
      </c>
      <c r="Y37" s="2">
        <f t="shared" si="9"/>
        <v>0.33141874463676302</v>
      </c>
      <c r="Z37" s="2">
        <v>1.8205750585489899E-2</v>
      </c>
      <c r="AA37" s="2">
        <v>-1.2064157436605201E-2</v>
      </c>
      <c r="AB37">
        <v>0.86853982925519402</v>
      </c>
      <c r="AC37">
        <v>8.2297367146140707E-2</v>
      </c>
      <c r="AD37">
        <v>0.82095709536013595</v>
      </c>
      <c r="AE37">
        <v>0.20994504905756461</v>
      </c>
      <c r="AF37">
        <v>0.209800773644361</v>
      </c>
      <c r="AG37">
        <v>3.1967931473420299E-3</v>
      </c>
      <c r="AH37">
        <v>18.798678593925999</v>
      </c>
      <c r="AI37">
        <v>71.231084553843004</v>
      </c>
      <c r="AJ37">
        <v>11.644124058765064</v>
      </c>
      <c r="AK37">
        <v>6.0442781373742367</v>
      </c>
      <c r="AL37">
        <v>1.9264705882352924</v>
      </c>
      <c r="AM37">
        <v>3.3920531280714377</v>
      </c>
      <c r="AN37">
        <v>18.672916085578201</v>
      </c>
      <c r="AO37">
        <v>70.215782074660297</v>
      </c>
      <c r="AP37">
        <v>11.479254769769405</v>
      </c>
      <c r="AQ37">
        <v>6.9430976430056965</v>
      </c>
      <c r="AR37">
        <v>1.6533333333333313</v>
      </c>
      <c r="AS37">
        <v>3.2569130508214905</v>
      </c>
      <c r="AT37">
        <f t="shared" si="10"/>
        <v>18.7357973397521</v>
      </c>
      <c r="AU37">
        <f t="shared" si="11"/>
        <v>70.72343331425165</v>
      </c>
      <c r="AV37">
        <f t="shared" si="12"/>
        <v>11.561689414267235</v>
      </c>
      <c r="AW37">
        <f t="shared" si="13"/>
        <v>6.4936878901899666</v>
      </c>
      <c r="AX37">
        <f t="shared" si="14"/>
        <v>1.7899019607843119</v>
      </c>
      <c r="AY37">
        <f t="shared" si="15"/>
        <v>3.3244830894464643</v>
      </c>
    </row>
    <row r="38" spans="1:51" x14ac:dyDescent="0.2">
      <c r="A38" t="s">
        <v>75</v>
      </c>
      <c r="B38" t="s">
        <v>9</v>
      </c>
      <c r="C38" t="s">
        <v>8</v>
      </c>
      <c r="D38" t="s">
        <v>10</v>
      </c>
      <c r="E38">
        <v>33</v>
      </c>
      <c r="F38">
        <v>1</v>
      </c>
      <c r="G38">
        <v>2.5</v>
      </c>
      <c r="H38">
        <v>114</v>
      </c>
      <c r="I38">
        <v>73</v>
      </c>
      <c r="J38" s="2">
        <v>0.57823801306289102</v>
      </c>
      <c r="K38" s="2">
        <v>0.22693015312655701</v>
      </c>
      <c r="L38" s="2">
        <v>6.3532854097369942</v>
      </c>
      <c r="M38" s="2">
        <v>0.67576758601146403</v>
      </c>
      <c r="N38" s="2">
        <v>-0.92411340795959995</v>
      </c>
      <c r="O38" s="2">
        <v>-0.24834582194813601</v>
      </c>
      <c r="P38" s="2">
        <f t="shared" si="8"/>
        <v>1.5998809939710639</v>
      </c>
      <c r="Q38" s="2">
        <v>0.14865752412043201</v>
      </c>
      <c r="R38" s="2">
        <v>-0.18878030278677899</v>
      </c>
      <c r="S38" s="2">
        <v>0.18245922309177201</v>
      </c>
      <c r="T38" s="2">
        <v>5.2169506607442698E-2</v>
      </c>
      <c r="U38" s="2">
        <v>0.30065036310869886</v>
      </c>
      <c r="V38" s="2">
        <v>0.171479061953238</v>
      </c>
      <c r="W38" s="2">
        <v>-0.21114483214302601</v>
      </c>
      <c r="X38" s="2">
        <v>-3.9665770189788799E-2</v>
      </c>
      <c r="Y38" s="2">
        <f t="shared" si="9"/>
        <v>0.38262389409626402</v>
      </c>
      <c r="Z38" s="2">
        <v>3.0730667886900501E-2</v>
      </c>
      <c r="AA38" s="2">
        <v>-2.5176474492299299E-2</v>
      </c>
      <c r="AB38">
        <v>0.247937942244085</v>
      </c>
      <c r="AC38">
        <v>8.9361511577136406E-3</v>
      </c>
      <c r="AD38">
        <v>0.24515792219688401</v>
      </c>
      <c r="AE38">
        <v>0.2261024181877489</v>
      </c>
      <c r="AF38">
        <v>0.19834812157488119</v>
      </c>
      <c r="AG38">
        <v>1.688445494773258E-2</v>
      </c>
      <c r="AH38">
        <v>11.5929447542267</v>
      </c>
      <c r="AI38">
        <v>65.378269762963853</v>
      </c>
      <c r="AJ38">
        <v>4.183983531442502</v>
      </c>
      <c r="AK38">
        <v>2.932364526310133</v>
      </c>
      <c r="AL38">
        <v>1.4268292682926813</v>
      </c>
      <c r="AM38">
        <v>8.4312908127976236</v>
      </c>
      <c r="AN38">
        <v>7.5562743294110959</v>
      </c>
      <c r="AO38">
        <v>72.027958708557748</v>
      </c>
      <c r="AP38">
        <v>4.1835081076484872</v>
      </c>
      <c r="AQ38">
        <v>3.2496893336198029</v>
      </c>
      <c r="AR38">
        <v>1.287356321839082</v>
      </c>
      <c r="AS38">
        <v>8.0718964448444002</v>
      </c>
      <c r="AT38">
        <f t="shared" si="10"/>
        <v>9.5746095418188979</v>
      </c>
      <c r="AU38">
        <f t="shared" si="11"/>
        <v>68.703114235760808</v>
      </c>
      <c r="AV38">
        <f t="shared" si="12"/>
        <v>4.1837458195454946</v>
      </c>
      <c r="AW38">
        <f t="shared" si="13"/>
        <v>3.091026929964968</v>
      </c>
      <c r="AX38">
        <f t="shared" si="14"/>
        <v>1.3570927950658818</v>
      </c>
      <c r="AY38">
        <f t="shared" si="15"/>
        <v>8.2515936288210128</v>
      </c>
    </row>
    <row r="39" spans="1:51" x14ac:dyDescent="0.2">
      <c r="A39" t="s">
        <v>75</v>
      </c>
      <c r="B39" t="s">
        <v>9</v>
      </c>
      <c r="C39" t="s">
        <v>7</v>
      </c>
      <c r="D39" t="s">
        <v>11</v>
      </c>
      <c r="E39">
        <v>33</v>
      </c>
      <c r="F39">
        <v>1</v>
      </c>
      <c r="G39">
        <v>2.5</v>
      </c>
      <c r="H39">
        <v>114</v>
      </c>
      <c r="I39">
        <v>73</v>
      </c>
      <c r="J39" s="2">
        <v>0.52425185946008701</v>
      </c>
      <c r="K39" s="2">
        <v>0.46166960190973999</v>
      </c>
      <c r="L39" s="2">
        <v>32.670449796397996</v>
      </c>
      <c r="M39" s="2">
        <v>0.60971774834203496</v>
      </c>
      <c r="N39" s="2">
        <v>-0.83109541591820701</v>
      </c>
      <c r="O39" s="2">
        <v>-0.221377667576172</v>
      </c>
      <c r="P39" s="2">
        <f t="shared" si="8"/>
        <v>1.440813164260242</v>
      </c>
      <c r="Q39" s="2">
        <v>0.19251650293531</v>
      </c>
      <c r="R39" s="2">
        <v>-0.20008596861105701</v>
      </c>
      <c r="S39" s="2">
        <v>0.15025597309317801</v>
      </c>
      <c r="T39" s="2">
        <v>7.5005020069450812E-2</v>
      </c>
      <c r="U39" s="2">
        <v>11.577601697958801</v>
      </c>
      <c r="V39" s="2">
        <v>0.12637900039945299</v>
      </c>
      <c r="W39" s="2">
        <v>-0.118392528507953</v>
      </c>
      <c r="X39" s="2">
        <v>7.9864718914993797E-3</v>
      </c>
      <c r="Y39" s="2">
        <f t="shared" si="9"/>
        <v>0.244771528907406</v>
      </c>
      <c r="Z39" s="2">
        <v>2.69201031301637E-2</v>
      </c>
      <c r="AA39" s="2">
        <v>-2.9835874439527E-2</v>
      </c>
      <c r="AB39">
        <v>0.45479544878745898</v>
      </c>
      <c r="AC39">
        <v>1.8946971230346801E-2</v>
      </c>
      <c r="AD39">
        <v>0.43853699614436598</v>
      </c>
      <c r="AE39">
        <v>0.40063930018453497</v>
      </c>
      <c r="AF39">
        <v>0.41821563503079401</v>
      </c>
      <c r="AG39">
        <v>1.0903507773303379E-2</v>
      </c>
      <c r="AH39">
        <v>18.842218924621093</v>
      </c>
      <c r="AI39">
        <v>69.371526823452257</v>
      </c>
      <c r="AJ39">
        <v>7.900896039482169</v>
      </c>
      <c r="AK39">
        <v>4.1012284785098307</v>
      </c>
      <c r="AL39">
        <v>1.9264705882352928</v>
      </c>
      <c r="AM39">
        <v>4.9991149408636719</v>
      </c>
      <c r="AN39">
        <v>21.643928140110894</v>
      </c>
      <c r="AO39">
        <v>65.851786072949551</v>
      </c>
      <c r="AP39">
        <v>6.8839325578274577</v>
      </c>
      <c r="AQ39">
        <v>4.1636688857827417</v>
      </c>
      <c r="AR39">
        <v>1.6533333333333313</v>
      </c>
      <c r="AS39">
        <v>5.4310431369429315</v>
      </c>
      <c r="AT39">
        <f t="shared" si="10"/>
        <v>20.243073532365994</v>
      </c>
      <c r="AU39">
        <f t="shared" si="11"/>
        <v>67.611656448200904</v>
      </c>
      <c r="AV39">
        <f t="shared" si="12"/>
        <v>7.3924142986548134</v>
      </c>
      <c r="AW39">
        <f t="shared" si="13"/>
        <v>4.1324486821462862</v>
      </c>
      <c r="AX39">
        <f t="shared" si="14"/>
        <v>1.7899019607843121</v>
      </c>
      <c r="AY39">
        <f t="shared" si="15"/>
        <v>5.2150790389033013</v>
      </c>
    </row>
    <row r="40" spans="1:51" x14ac:dyDescent="0.2">
      <c r="A40" t="s">
        <v>76</v>
      </c>
      <c r="B40" t="s">
        <v>9</v>
      </c>
      <c r="C40" t="s">
        <v>8</v>
      </c>
      <c r="D40" t="s">
        <v>11</v>
      </c>
      <c r="E40">
        <v>58</v>
      </c>
      <c r="F40">
        <v>1</v>
      </c>
      <c r="G40">
        <v>12</v>
      </c>
      <c r="H40">
        <v>121</v>
      </c>
      <c r="I40">
        <v>75</v>
      </c>
      <c r="J40" s="2">
        <v>0.887734119089856</v>
      </c>
      <c r="K40" s="2">
        <v>0.53607934523602396</v>
      </c>
      <c r="L40" s="2">
        <v>42.590983975413998</v>
      </c>
      <c r="M40" s="2">
        <v>0.99175215156046004</v>
      </c>
      <c r="N40" s="2">
        <v>-1.6395939230093</v>
      </c>
      <c r="O40" s="2">
        <v>-0.64784177144884003</v>
      </c>
      <c r="P40" s="2">
        <f t="shared" si="8"/>
        <v>2.6313460745697599</v>
      </c>
      <c r="Q40" s="2">
        <v>0.51798517705799696</v>
      </c>
      <c r="R40" s="2">
        <v>-0.51528029486764304</v>
      </c>
      <c r="S40" s="2">
        <v>9.4421495281103704E-2</v>
      </c>
      <c r="T40" s="2">
        <v>4.1229000591696797E-2</v>
      </c>
      <c r="U40" s="2">
        <v>2.3587712109979995</v>
      </c>
      <c r="V40" s="2">
        <v>0.115725392015154</v>
      </c>
      <c r="W40" s="2">
        <v>-0.15272787940350799</v>
      </c>
      <c r="X40" s="2">
        <v>-3.7002487388353801E-2</v>
      </c>
      <c r="Y40" s="2">
        <f t="shared" si="9"/>
        <v>0.26845327141866199</v>
      </c>
      <c r="Z40" s="2">
        <v>4.45328637885423E-2</v>
      </c>
      <c r="AA40" s="2">
        <v>-3.6185869305940498E-2</v>
      </c>
      <c r="AB40">
        <v>0.182166099758688</v>
      </c>
      <c r="AC40">
        <v>1.17569872128277E-2</v>
      </c>
      <c r="AD40">
        <v>0.254022363977709</v>
      </c>
      <c r="AE40">
        <v>4.9074372187202203E-2</v>
      </c>
      <c r="AF40">
        <v>3.3405381661036397E-2</v>
      </c>
      <c r="AG40">
        <v>1.505128859374304E-2</v>
      </c>
      <c r="AH40">
        <v>2.7319062320743015</v>
      </c>
      <c r="AI40">
        <v>56.419881959088755</v>
      </c>
      <c r="AJ40">
        <v>7.5456325346243931</v>
      </c>
      <c r="AK40">
        <v>5.0726941409239563</v>
      </c>
      <c r="AL40">
        <v>1.4875000000000016</v>
      </c>
      <c r="AM40">
        <v>4.7549886401552213</v>
      </c>
      <c r="AN40">
        <v>2.5040152213837032</v>
      </c>
      <c r="AO40">
        <v>56.263771122296646</v>
      </c>
      <c r="AP40">
        <v>6.3233797630350521</v>
      </c>
      <c r="AQ40">
        <v>5.2211392538821473</v>
      </c>
      <c r="AR40">
        <v>1.2111111111111124</v>
      </c>
      <c r="AS40">
        <v>5.1972715287728075</v>
      </c>
      <c r="AT40">
        <f t="shared" si="10"/>
        <v>2.6179607267290024</v>
      </c>
      <c r="AU40">
        <f t="shared" si="11"/>
        <v>56.341826540692701</v>
      </c>
      <c r="AV40">
        <f t="shared" si="12"/>
        <v>6.9345061488297226</v>
      </c>
      <c r="AW40">
        <f t="shared" si="13"/>
        <v>5.1469166974030518</v>
      </c>
      <c r="AX40">
        <f t="shared" si="14"/>
        <v>1.3493055555555569</v>
      </c>
      <c r="AY40">
        <f t="shared" si="15"/>
        <v>4.9761300844640139</v>
      </c>
    </row>
    <row r="41" spans="1:51" x14ac:dyDescent="0.2">
      <c r="A41" t="s">
        <v>76</v>
      </c>
      <c r="B41" t="s">
        <v>9</v>
      </c>
      <c r="C41" t="s">
        <v>7</v>
      </c>
      <c r="D41" t="s">
        <v>11</v>
      </c>
      <c r="E41">
        <v>58</v>
      </c>
      <c r="F41">
        <v>1</v>
      </c>
      <c r="G41">
        <v>12</v>
      </c>
      <c r="H41">
        <v>121</v>
      </c>
      <c r="I41">
        <v>75</v>
      </c>
      <c r="J41" s="2">
        <v>0.75981093831662605</v>
      </c>
      <c r="K41" s="2">
        <v>0.76287800503327396</v>
      </c>
      <c r="L41" s="2">
        <v>60.080052500137981</v>
      </c>
      <c r="M41" s="2">
        <v>0.91254208470057996</v>
      </c>
      <c r="N41" s="2">
        <v>-1.34554205136732</v>
      </c>
      <c r="O41" s="2">
        <v>-0.43299996666673901</v>
      </c>
      <c r="P41" s="2">
        <f t="shared" si="8"/>
        <v>2.2580841360678998</v>
      </c>
      <c r="Q41" s="2">
        <v>0.40023149942980801</v>
      </c>
      <c r="R41" s="2">
        <v>-0.35460868482422098</v>
      </c>
      <c r="S41" s="2">
        <v>8.6009479453852303E-2</v>
      </c>
      <c r="T41" s="2">
        <v>4.12951879048917E-2</v>
      </c>
      <c r="U41" s="2">
        <v>6.0063584884480976</v>
      </c>
      <c r="V41" s="2">
        <v>0.109405442012495</v>
      </c>
      <c r="W41" s="2">
        <v>-0.149988459735373</v>
      </c>
      <c r="X41" s="2">
        <v>-4.0583017722878402E-2</v>
      </c>
      <c r="Y41" s="2">
        <f t="shared" si="9"/>
        <v>0.25939390174786803</v>
      </c>
      <c r="Z41" s="2">
        <v>4.1614580077895501E-2</v>
      </c>
      <c r="AA41" s="2">
        <v>-3.63106708573376E-2</v>
      </c>
      <c r="AB41">
        <v>0.31833769025521502</v>
      </c>
      <c r="AC41">
        <v>3.3759960354083497E-2</v>
      </c>
      <c r="AD41">
        <v>0.41823686548553202</v>
      </c>
      <c r="AE41">
        <v>0.1225219702291878</v>
      </c>
      <c r="AF41">
        <v>0.1080199920937627</v>
      </c>
      <c r="AG41">
        <v>1.252210903733046E-2</v>
      </c>
      <c r="AH41">
        <v>3.1082281274057024</v>
      </c>
      <c r="AI41">
        <v>59.169373773502855</v>
      </c>
      <c r="AJ41">
        <v>9.1525546068391836</v>
      </c>
      <c r="AK41">
        <v>4.2397863252269659</v>
      </c>
      <c r="AL41">
        <v>2.1587301587301631</v>
      </c>
      <c r="AM41">
        <v>4.4801726826068258</v>
      </c>
      <c r="AN41">
        <v>2.2357017087171016</v>
      </c>
      <c r="AO41">
        <v>58.609911003799951</v>
      </c>
      <c r="AP41">
        <v>8.981202452963867</v>
      </c>
      <c r="AQ41">
        <v>4.5586406390043841</v>
      </c>
      <c r="AR41">
        <v>1.9701492537313445</v>
      </c>
      <c r="AS41">
        <v>4.431365976138351</v>
      </c>
      <c r="AT41">
        <f t="shared" si="10"/>
        <v>2.671964918061402</v>
      </c>
      <c r="AU41">
        <f t="shared" si="11"/>
        <v>58.889642388651403</v>
      </c>
      <c r="AV41">
        <f t="shared" si="12"/>
        <v>9.0668785299015262</v>
      </c>
      <c r="AW41">
        <f t="shared" si="13"/>
        <v>4.399213482115675</v>
      </c>
      <c r="AX41">
        <f t="shared" si="14"/>
        <v>2.064439706230754</v>
      </c>
      <c r="AY41">
        <f t="shared" si="15"/>
        <v>4.455769329372588</v>
      </c>
    </row>
    <row r="42" spans="1:51" x14ac:dyDescent="0.2">
      <c r="A42" t="s">
        <v>77</v>
      </c>
      <c r="B42" t="s">
        <v>6</v>
      </c>
      <c r="C42" t="s">
        <v>8</v>
      </c>
      <c r="D42" t="s">
        <v>10</v>
      </c>
      <c r="E42">
        <v>53</v>
      </c>
      <c r="F42">
        <v>1</v>
      </c>
      <c r="G42">
        <v>0</v>
      </c>
      <c r="H42">
        <v>121</v>
      </c>
      <c r="I42">
        <v>75</v>
      </c>
      <c r="J42" s="2">
        <v>0.54302469768417505</v>
      </c>
      <c r="K42" s="2">
        <v>3.5830118938681696E-2</v>
      </c>
      <c r="L42" s="2">
        <v>6.395078197640899</v>
      </c>
      <c r="M42" s="2">
        <v>0.61394741666336705</v>
      </c>
      <c r="N42" s="2">
        <v>-0.92223670837942395</v>
      </c>
      <c r="O42" s="2">
        <v>-0.30828929171605801</v>
      </c>
      <c r="P42" s="2">
        <f t="shared" si="8"/>
        <v>1.536184125042791</v>
      </c>
      <c r="Q42" s="2">
        <v>9.2816321206339397E-2</v>
      </c>
      <c r="R42" s="2">
        <v>-0.102945433096369</v>
      </c>
      <c r="S42" s="2">
        <v>0.16364480663255601</v>
      </c>
      <c r="T42" s="2">
        <v>1.137056686598621E-2</v>
      </c>
      <c r="U42" s="2">
        <v>3.3438317108770899</v>
      </c>
      <c r="V42" s="2">
        <v>0.18900739441011899</v>
      </c>
      <c r="W42" s="2">
        <v>-0.25065007260699901</v>
      </c>
      <c r="X42" s="2">
        <v>-6.1642678196880699E-2</v>
      </c>
      <c r="Y42" s="2">
        <f t="shared" si="9"/>
        <v>0.439657467017118</v>
      </c>
      <c r="Z42" s="2">
        <v>3.3025094930795397E-2</v>
      </c>
      <c r="AA42" s="2">
        <v>-1.9574116552202901E-2</v>
      </c>
      <c r="AB42">
        <v>5.6659046365524997E-2</v>
      </c>
      <c r="AC42">
        <v>1.0640751458418999E-2</v>
      </c>
      <c r="AD42">
        <v>8.8588658364866596E-2</v>
      </c>
      <c r="AE42">
        <v>2.26216460033664E-2</v>
      </c>
      <c r="AF42">
        <v>7.9597539064505101E-3</v>
      </c>
      <c r="AG42">
        <v>1.07088116318964E-2</v>
      </c>
      <c r="AH42">
        <v>2.5985161261977012</v>
      </c>
      <c r="AI42">
        <v>59.212312533612248</v>
      </c>
      <c r="AJ42">
        <v>1.4082802251432482</v>
      </c>
      <c r="AK42">
        <v>1.4808719893258917</v>
      </c>
      <c r="AL42">
        <v>0.95098039215686159</v>
      </c>
      <c r="AM42">
        <v>20.767337802250253</v>
      </c>
      <c r="AN42">
        <v>2.9188004452160001</v>
      </c>
      <c r="AO42">
        <v>62.942008964712201</v>
      </c>
      <c r="AP42">
        <v>1.702270290547429</v>
      </c>
      <c r="AQ42">
        <v>1.719464939946896</v>
      </c>
      <c r="AR42">
        <v>0.9900000000000011</v>
      </c>
      <c r="AS42">
        <v>17.534962806380559</v>
      </c>
      <c r="AT42">
        <f t="shared" si="10"/>
        <v>2.7586582857068507</v>
      </c>
      <c r="AU42">
        <f t="shared" si="11"/>
        <v>61.077160749162225</v>
      </c>
      <c r="AV42">
        <f t="shared" si="12"/>
        <v>1.5552752578453386</v>
      </c>
      <c r="AW42">
        <f t="shared" si="13"/>
        <v>1.6001684646363938</v>
      </c>
      <c r="AX42">
        <f t="shared" si="14"/>
        <v>0.97049019607843134</v>
      </c>
      <c r="AY42">
        <f t="shared" si="15"/>
        <v>19.151150304315408</v>
      </c>
    </row>
    <row r="43" spans="1:51" x14ac:dyDescent="0.2">
      <c r="A43" t="s">
        <v>77</v>
      </c>
      <c r="B43" t="s">
        <v>6</v>
      </c>
      <c r="C43" t="s">
        <v>7</v>
      </c>
      <c r="D43" t="s">
        <v>10</v>
      </c>
      <c r="E43">
        <v>53</v>
      </c>
      <c r="F43">
        <v>1</v>
      </c>
      <c r="G43">
        <v>0</v>
      </c>
      <c r="H43">
        <v>121</v>
      </c>
      <c r="I43">
        <v>75</v>
      </c>
      <c r="J43" s="2">
        <v>0.48435039812380498</v>
      </c>
      <c r="K43" s="2">
        <v>8.4523482679668804E-2</v>
      </c>
      <c r="L43" s="2">
        <v>15.292479519003804</v>
      </c>
      <c r="M43" s="2">
        <v>0.61953542617648905</v>
      </c>
      <c r="N43" s="2">
        <v>-0.76109675822883505</v>
      </c>
      <c r="O43" s="2">
        <v>-0.141561332052347</v>
      </c>
      <c r="P43" s="2">
        <f t="shared" si="8"/>
        <v>1.3806321844053242</v>
      </c>
      <c r="Q43" s="2">
        <v>0.14067031891617601</v>
      </c>
      <c r="R43" s="2">
        <v>-0.19532462390118699</v>
      </c>
      <c r="S43" s="2">
        <v>0.15348630812281799</v>
      </c>
      <c r="T43" s="2">
        <v>3.1469199838616201E-2</v>
      </c>
      <c r="U43" s="2">
        <v>5.3303637608988002</v>
      </c>
      <c r="V43" s="2">
        <v>0.16616739476120501</v>
      </c>
      <c r="W43" s="2">
        <v>-0.19142659374358101</v>
      </c>
      <c r="X43" s="2">
        <v>-2.5259198982375899E-2</v>
      </c>
      <c r="Y43" s="2">
        <f t="shared" si="9"/>
        <v>0.35759398850478602</v>
      </c>
      <c r="Z43" s="2">
        <v>1.8815149966386498E-2</v>
      </c>
      <c r="AA43" s="2">
        <v>-2.1559965215605801E-2</v>
      </c>
      <c r="AB43">
        <v>0.33658438581278399</v>
      </c>
      <c r="AC43">
        <v>6.6837646603117196E-2</v>
      </c>
      <c r="AD43">
        <v>0.35953895168422101</v>
      </c>
      <c r="AE43">
        <v>5.0534897855830908E-2</v>
      </c>
      <c r="AF43">
        <v>3.7581283792057801E-2</v>
      </c>
      <c r="AG43">
        <v>4.8466719363271299E-3</v>
      </c>
      <c r="AH43">
        <v>12.1594733823637</v>
      </c>
      <c r="AI43">
        <v>69.024151651874647</v>
      </c>
      <c r="AJ43">
        <v>4.4274260271871615</v>
      </c>
      <c r="AK43">
        <v>3.7305163747595529</v>
      </c>
      <c r="AL43">
        <v>1.1868131868131868</v>
      </c>
      <c r="AM43">
        <v>7.3547957369351264</v>
      </c>
      <c r="AN43">
        <v>8.4971117548349042</v>
      </c>
      <c r="AO43">
        <v>59.827557997338751</v>
      </c>
      <c r="AP43">
        <v>6.8854649509917749</v>
      </c>
      <c r="AQ43">
        <v>3.4948950887609751</v>
      </c>
      <c r="AR43">
        <v>1.9701492537313441</v>
      </c>
      <c r="AS43">
        <v>5.7801463311699486</v>
      </c>
      <c r="AT43">
        <f t="shared" si="10"/>
        <v>10.328292568599302</v>
      </c>
      <c r="AU43">
        <f t="shared" si="11"/>
        <v>64.425854824606702</v>
      </c>
      <c r="AV43">
        <f t="shared" si="12"/>
        <v>5.6564454890894682</v>
      </c>
      <c r="AW43">
        <f t="shared" si="13"/>
        <v>3.612705731760264</v>
      </c>
      <c r="AX43">
        <f t="shared" si="14"/>
        <v>1.5784812202722653</v>
      </c>
      <c r="AY43">
        <f t="shared" si="15"/>
        <v>6.567471034052538</v>
      </c>
    </row>
    <row r="44" spans="1:51" x14ac:dyDescent="0.2">
      <c r="A44" t="s">
        <v>78</v>
      </c>
      <c r="B44" t="s">
        <v>6</v>
      </c>
      <c r="C44" t="s">
        <v>8</v>
      </c>
      <c r="D44" t="s">
        <v>10</v>
      </c>
      <c r="E44">
        <v>62</v>
      </c>
      <c r="F44">
        <v>2</v>
      </c>
      <c r="G44">
        <v>0</v>
      </c>
      <c r="H44">
        <v>129</v>
      </c>
      <c r="I44">
        <v>75</v>
      </c>
      <c r="J44" s="2">
        <v>0.585122182851606</v>
      </c>
      <c r="K44" s="2">
        <v>9.8335711287677902E-2</v>
      </c>
      <c r="L44" s="2">
        <v>20.274599514093897</v>
      </c>
      <c r="M44" s="2">
        <v>0.686854945122226</v>
      </c>
      <c r="N44" s="2">
        <v>-1.07063791671105</v>
      </c>
      <c r="O44" s="2">
        <v>-0.38378297158882202</v>
      </c>
      <c r="P44" s="2">
        <f t="shared" si="8"/>
        <v>1.7574928618332759</v>
      </c>
      <c r="Q44" s="2">
        <v>0.11534764745421</v>
      </c>
      <c r="R44" s="2">
        <v>-8.5786031882061603E-2</v>
      </c>
      <c r="S44" s="2">
        <v>0.107749544458952</v>
      </c>
      <c r="T44" s="2">
        <v>1.6490254452851891E-2</v>
      </c>
      <c r="U44" s="2">
        <v>1.7273125007098096</v>
      </c>
      <c r="V44" s="2">
        <v>0.14272035416134399</v>
      </c>
      <c r="W44" s="2">
        <v>-0.14176462618570901</v>
      </c>
      <c r="X44" s="2">
        <v>9.5572797563533995E-4</v>
      </c>
      <c r="Y44" s="2">
        <f t="shared" si="9"/>
        <v>0.284484980347053</v>
      </c>
      <c r="Z44" s="2">
        <v>1.4926343991283401E-2</v>
      </c>
      <c r="AA44" s="2">
        <v>-1.9857715925261098E-2</v>
      </c>
      <c r="AB44">
        <v>0.14665668741222501</v>
      </c>
      <c r="AC44">
        <v>1.93977566566386E-2</v>
      </c>
      <c r="AD44">
        <v>0.164922890407352</v>
      </c>
      <c r="AE44">
        <v>1.3483703055018781E-2</v>
      </c>
      <c r="AF44">
        <v>1.1213057980342311E-3</v>
      </c>
      <c r="AG44">
        <v>3.2054174782758698E-3</v>
      </c>
      <c r="AH44">
        <v>1.7737644442512064</v>
      </c>
      <c r="AI44">
        <v>62.389787452372303</v>
      </c>
      <c r="AJ44">
        <v>2.2891446025915814</v>
      </c>
      <c r="AK44">
        <v>2.2662531565656687</v>
      </c>
      <c r="AL44">
        <v>1.0101010101010086</v>
      </c>
      <c r="AM44">
        <v>13.171187934003818</v>
      </c>
      <c r="AN44">
        <v>2.8713272250382005</v>
      </c>
      <c r="AO44">
        <v>61.641038922752102</v>
      </c>
      <c r="AP44">
        <v>2.1058733303542465</v>
      </c>
      <c r="AQ44">
        <v>1.8476058464428733</v>
      </c>
      <c r="AR44">
        <v>1.1397849462365612</v>
      </c>
      <c r="AS44">
        <v>15.176505886799315</v>
      </c>
      <c r="AT44">
        <f t="shared" si="10"/>
        <v>2.3225458346447034</v>
      </c>
      <c r="AU44">
        <f t="shared" si="11"/>
        <v>62.015413187562203</v>
      </c>
      <c r="AV44">
        <f t="shared" si="12"/>
        <v>2.1975089664729142</v>
      </c>
      <c r="AW44">
        <f t="shared" si="13"/>
        <v>2.0569295015042712</v>
      </c>
      <c r="AX44">
        <f t="shared" si="14"/>
        <v>1.0749429781687849</v>
      </c>
      <c r="AY44">
        <f t="shared" si="15"/>
        <v>14.173846910401567</v>
      </c>
    </row>
    <row r="45" spans="1:51" x14ac:dyDescent="0.2">
      <c r="A45" t="s">
        <v>78</v>
      </c>
      <c r="B45" t="s">
        <v>6</v>
      </c>
      <c r="C45" t="s">
        <v>7</v>
      </c>
      <c r="D45" t="s">
        <v>11</v>
      </c>
      <c r="E45">
        <v>62</v>
      </c>
      <c r="F45">
        <v>2</v>
      </c>
      <c r="G45">
        <v>0</v>
      </c>
      <c r="H45">
        <v>129</v>
      </c>
      <c r="I45">
        <v>75</v>
      </c>
      <c r="J45" s="2">
        <v>0.82697736137971001</v>
      </c>
      <c r="K45" s="2">
        <v>0.2128350463336631</v>
      </c>
      <c r="L45" s="2">
        <v>64.722220077052896</v>
      </c>
      <c r="M45" s="2">
        <v>0.89496811338001303</v>
      </c>
      <c r="N45" s="2">
        <v>-1.5304037069643199</v>
      </c>
      <c r="O45" s="2">
        <v>-0.63543559358430801</v>
      </c>
      <c r="P45" s="2">
        <f t="shared" si="8"/>
        <v>2.4253718203443331</v>
      </c>
      <c r="Q45" s="2">
        <v>0.37326795694050702</v>
      </c>
      <c r="R45" s="2">
        <v>-0.60303918621808095</v>
      </c>
      <c r="S45" s="2">
        <v>0.115428800849094</v>
      </c>
      <c r="T45" s="2">
        <v>2.4973461143712801E-2</v>
      </c>
      <c r="U45" s="2">
        <v>13.531899340801999</v>
      </c>
      <c r="V45" s="2">
        <v>0.18501284125361001</v>
      </c>
      <c r="W45" s="2">
        <v>-0.153550260212272</v>
      </c>
      <c r="X45" s="2">
        <v>3.1462581041337701E-2</v>
      </c>
      <c r="Y45" s="2">
        <f t="shared" si="9"/>
        <v>0.33856310146588198</v>
      </c>
      <c r="Z45" s="2">
        <v>4.21114035407196E-2</v>
      </c>
      <c r="AA45" s="2">
        <v>-4.4642478258174099E-2</v>
      </c>
      <c r="AB45">
        <v>0.27140685361227901</v>
      </c>
      <c r="AC45">
        <v>2.5080103743414201E-2</v>
      </c>
      <c r="AD45">
        <v>0.31004510173765099</v>
      </c>
      <c r="AE45">
        <v>0.1157914442028655</v>
      </c>
      <c r="AF45">
        <v>9.6061809341225102E-2</v>
      </c>
      <c r="AG45">
        <v>8.07945474373877E-3</v>
      </c>
      <c r="AH45">
        <v>3.5018553119490008</v>
      </c>
      <c r="AI45">
        <v>63.0110846778067</v>
      </c>
      <c r="AJ45">
        <v>9.8680870075750722</v>
      </c>
      <c r="AK45">
        <v>10.170171303725327</v>
      </c>
      <c r="AL45">
        <v>0.97029702970297049</v>
      </c>
      <c r="AM45">
        <v>2.9942722100834245</v>
      </c>
      <c r="AN45">
        <v>2.6245196844852003</v>
      </c>
      <c r="AO45">
        <v>60.726183370468505</v>
      </c>
      <c r="AP45">
        <v>7.6560667097741373</v>
      </c>
      <c r="AQ45">
        <v>6.5827863298992639</v>
      </c>
      <c r="AR45">
        <v>1.1630434782608685</v>
      </c>
      <c r="AS45">
        <v>4.2138225482644796</v>
      </c>
      <c r="AT45">
        <f t="shared" si="10"/>
        <v>3.0631874982171006</v>
      </c>
      <c r="AU45">
        <f t="shared" si="11"/>
        <v>61.868634024137606</v>
      </c>
      <c r="AV45">
        <f t="shared" si="12"/>
        <v>8.7620768586746038</v>
      </c>
      <c r="AW45">
        <f t="shared" si="13"/>
        <v>8.3764788168122948</v>
      </c>
      <c r="AX45">
        <f t="shared" si="14"/>
        <v>1.0666702539819195</v>
      </c>
      <c r="AY45">
        <f t="shared" si="15"/>
        <v>3.6040473791739522</v>
      </c>
    </row>
    <row r="46" spans="1:51" x14ac:dyDescent="0.2">
      <c r="A46" t="s">
        <v>79</v>
      </c>
      <c r="B46" t="s">
        <v>6</v>
      </c>
      <c r="C46" t="s">
        <v>8</v>
      </c>
      <c r="D46" t="s">
        <v>10</v>
      </c>
      <c r="E46">
        <v>21</v>
      </c>
      <c r="F46">
        <v>1</v>
      </c>
      <c r="G46">
        <v>0</v>
      </c>
      <c r="H46">
        <v>99</v>
      </c>
      <c r="I46">
        <v>58</v>
      </c>
      <c r="J46" s="2">
        <v>0.71829863011757999</v>
      </c>
      <c r="K46" s="2">
        <v>4.2735317614554701E-2</v>
      </c>
      <c r="L46" s="2">
        <v>12.115402089559497</v>
      </c>
      <c r="M46" s="2">
        <v>0.79401396992123296</v>
      </c>
      <c r="N46" s="2">
        <v>-1.1983404002964</v>
      </c>
      <c r="O46" s="2">
        <v>-0.40432643037516403</v>
      </c>
      <c r="P46" s="2">
        <f t="shared" si="8"/>
        <v>1.992354370217633</v>
      </c>
      <c r="Q46" s="2">
        <v>9.1204034341712495E-2</v>
      </c>
      <c r="R46" s="2">
        <v>-0.125880518464728</v>
      </c>
      <c r="S46" s="2">
        <v>0.15864123895864601</v>
      </c>
      <c r="T46" s="2">
        <v>7.2947342899064103E-3</v>
      </c>
      <c r="U46" s="2">
        <v>0.81155343103470967</v>
      </c>
      <c r="V46" s="2">
        <v>0.14341950113931501</v>
      </c>
      <c r="W46" s="2">
        <v>-0.18251971642995299</v>
      </c>
      <c r="X46" s="2">
        <v>-3.9100215290637799E-2</v>
      </c>
      <c r="Y46" s="2">
        <f t="shared" si="9"/>
        <v>0.32593921756926802</v>
      </c>
      <c r="Z46" s="2">
        <v>1.3929824855735001E-2</v>
      </c>
      <c r="AA46" s="2">
        <v>-2.5542534123337401E-2</v>
      </c>
      <c r="AB46">
        <v>7.6506323247818503E-2</v>
      </c>
      <c r="AC46">
        <v>2.5133632744536099E-2</v>
      </c>
      <c r="AD46">
        <v>7.7631499901701706E-2</v>
      </c>
      <c r="AE46">
        <v>6.8842410854758999E-3</v>
      </c>
      <c r="AF46">
        <v>4.9609863500017694E-3</v>
      </c>
      <c r="AG46">
        <v>3.8324093680495198E-3</v>
      </c>
      <c r="AH46">
        <v>4.7219071977105003</v>
      </c>
      <c r="AI46">
        <v>59.14430206518125</v>
      </c>
      <c r="AJ46">
        <v>1.7724437672369131</v>
      </c>
      <c r="AK46">
        <v>1.6190592104567969</v>
      </c>
      <c r="AL46">
        <v>1.0947368421052623</v>
      </c>
      <c r="AM46">
        <v>17.691271508421675</v>
      </c>
      <c r="AN46">
        <v>4.6440436208812983</v>
      </c>
      <c r="AO46">
        <v>56.309430651914255</v>
      </c>
      <c r="AP46">
        <v>1.8695662197544638</v>
      </c>
      <c r="AQ46">
        <v>1.6737069014944712</v>
      </c>
      <c r="AR46">
        <v>1.1170212765957455</v>
      </c>
      <c r="AS46">
        <v>16.933495654111802</v>
      </c>
      <c r="AT46">
        <f t="shared" si="10"/>
        <v>4.6829754092958993</v>
      </c>
      <c r="AU46">
        <f t="shared" si="11"/>
        <v>57.726866358547753</v>
      </c>
      <c r="AV46">
        <f t="shared" si="12"/>
        <v>1.8210049934956885</v>
      </c>
      <c r="AW46">
        <f t="shared" si="13"/>
        <v>1.6463830559756341</v>
      </c>
      <c r="AX46">
        <f t="shared" si="14"/>
        <v>1.1058790593505039</v>
      </c>
      <c r="AY46">
        <f t="shared" si="15"/>
        <v>17.312383581266737</v>
      </c>
    </row>
    <row r="47" spans="1:51" x14ac:dyDescent="0.2">
      <c r="A47" t="s">
        <v>79</v>
      </c>
      <c r="B47" t="s">
        <v>6</v>
      </c>
      <c r="C47" t="s">
        <v>7</v>
      </c>
      <c r="D47" t="s">
        <v>10</v>
      </c>
      <c r="E47">
        <v>21</v>
      </c>
      <c r="F47">
        <v>1</v>
      </c>
      <c r="G47">
        <v>0</v>
      </c>
      <c r="H47">
        <v>99</v>
      </c>
      <c r="I47">
        <v>58</v>
      </c>
      <c r="J47" s="2">
        <v>0.73796168653196204</v>
      </c>
      <c r="K47" s="2">
        <v>0.13337718799054801</v>
      </c>
      <c r="L47" s="2">
        <v>8.7007032328752025</v>
      </c>
      <c r="M47" s="2">
        <v>0.69816289118375996</v>
      </c>
      <c r="N47" s="2">
        <v>-1.08105358113126</v>
      </c>
      <c r="O47" s="2">
        <v>-0.38289068994749997</v>
      </c>
      <c r="P47" s="2">
        <f t="shared" si="8"/>
        <v>1.7792164723150199</v>
      </c>
      <c r="Q47" s="2">
        <v>0.19290565951662</v>
      </c>
      <c r="R47" s="2">
        <v>-0.23522875801128401</v>
      </c>
      <c r="S47" s="2">
        <v>0.188620931825625</v>
      </c>
      <c r="T47" s="2">
        <v>2.1258898799609301E-2</v>
      </c>
      <c r="U47" s="2">
        <v>1.9025890025434997</v>
      </c>
      <c r="V47" s="2">
        <v>0.17140049783594899</v>
      </c>
      <c r="W47" s="2">
        <v>-0.23719411818571501</v>
      </c>
      <c r="X47" s="2">
        <v>-6.5793620349766893E-2</v>
      </c>
      <c r="Y47" s="2">
        <f t="shared" si="9"/>
        <v>0.40859461602166403</v>
      </c>
      <c r="Z47" s="2">
        <v>3.3154392393394801E-2</v>
      </c>
      <c r="AA47" s="2">
        <v>-3.9678061915981E-2</v>
      </c>
      <c r="AB47">
        <v>0.46500602976727301</v>
      </c>
      <c r="AC47">
        <v>4.9233400030721498E-2</v>
      </c>
      <c r="AD47">
        <v>0.53251009649615899</v>
      </c>
      <c r="AE47">
        <v>1.1240739532205</v>
      </c>
      <c r="AF47">
        <v>0.98109087007087203</v>
      </c>
      <c r="AG47">
        <v>2.6049002264912E-2</v>
      </c>
      <c r="AH47">
        <v>15.452435572160297</v>
      </c>
      <c r="AI47">
        <v>61.859933850296748</v>
      </c>
      <c r="AJ47">
        <v>8.5839453581346543</v>
      </c>
      <c r="AK47">
        <v>5.1919024343556455</v>
      </c>
      <c r="AL47">
        <v>1.6533333333333309</v>
      </c>
      <c r="AM47">
        <v>4.3554488191070257</v>
      </c>
      <c r="AN47">
        <v>15.755337890815994</v>
      </c>
      <c r="AO47">
        <v>61.882534350430099</v>
      </c>
      <c r="AP47">
        <v>9.6393494765201346</v>
      </c>
      <c r="AQ47">
        <v>5.4648280496807153</v>
      </c>
      <c r="AR47">
        <v>1.763888888888886</v>
      </c>
      <c r="AS47">
        <v>3.9724109370350988</v>
      </c>
      <c r="AT47">
        <f t="shared" si="10"/>
        <v>15.603886731488146</v>
      </c>
      <c r="AU47">
        <f t="shared" si="11"/>
        <v>61.871234100363424</v>
      </c>
      <c r="AV47">
        <f t="shared" si="12"/>
        <v>9.1116474173273936</v>
      </c>
      <c r="AW47">
        <f t="shared" si="13"/>
        <v>5.3283652420181804</v>
      </c>
      <c r="AX47">
        <f t="shared" si="14"/>
        <v>1.7086111111111084</v>
      </c>
      <c r="AY47">
        <f t="shared" si="15"/>
        <v>4.1639298780710625</v>
      </c>
    </row>
    <row r="48" spans="1:51" x14ac:dyDescent="0.2">
      <c r="A48" t="s">
        <v>80</v>
      </c>
      <c r="B48" t="s">
        <v>6</v>
      </c>
      <c r="C48" t="s">
        <v>8</v>
      </c>
      <c r="D48" t="s">
        <v>10</v>
      </c>
      <c r="E48">
        <v>37</v>
      </c>
      <c r="F48">
        <v>2</v>
      </c>
      <c r="G48">
        <v>0</v>
      </c>
      <c r="H48">
        <v>124</v>
      </c>
      <c r="I48">
        <v>108</v>
      </c>
      <c r="J48" s="2">
        <v>0.69980681067546202</v>
      </c>
      <c r="K48" s="2">
        <v>4.8769299529368704E-2</v>
      </c>
      <c r="L48" s="2">
        <v>13.474179376958297</v>
      </c>
      <c r="M48" s="2">
        <v>0.883100573624781</v>
      </c>
      <c r="N48" s="2">
        <v>-1.3777587773415301</v>
      </c>
      <c r="O48" s="2">
        <v>-0.49465820371675101</v>
      </c>
      <c r="P48" s="2">
        <f t="shared" si="8"/>
        <v>2.2608593509663111</v>
      </c>
      <c r="Q48" s="2">
        <v>0.15327679669929301</v>
      </c>
      <c r="R48" s="2">
        <v>-0.106980603600077</v>
      </c>
      <c r="S48" s="2">
        <v>0.142069877927684</v>
      </c>
      <c r="T48" s="2">
        <v>1.0719167299241441E-2</v>
      </c>
      <c r="U48" s="2">
        <v>5.0390088540488209</v>
      </c>
      <c r="V48" s="2">
        <v>0.16409171846085299</v>
      </c>
      <c r="W48" s="2">
        <v>-0.18452138758616199</v>
      </c>
      <c r="X48" s="2">
        <v>-2.0429669125308698E-2</v>
      </c>
      <c r="Y48" s="2">
        <f t="shared" si="9"/>
        <v>0.34861310604701501</v>
      </c>
      <c r="Z48" s="2">
        <v>2.0564913529157298E-2</v>
      </c>
      <c r="AA48" s="2">
        <v>-1.9572566750093001E-2</v>
      </c>
      <c r="AB48">
        <v>8.74148803757933E-2</v>
      </c>
      <c r="AC48">
        <v>1.1744958143967799E-2</v>
      </c>
      <c r="AD48">
        <v>0.10126495127377</v>
      </c>
      <c r="AE48">
        <v>3.1940542291842199E-2</v>
      </c>
      <c r="AF48">
        <v>1.038576628808165E-2</v>
      </c>
      <c r="AG48">
        <v>1.001845781764208E-2</v>
      </c>
      <c r="AH48">
        <v>2.3561920782286023</v>
      </c>
      <c r="AI48">
        <v>66.961912293372905</v>
      </c>
      <c r="AJ48">
        <v>2.6301218453234432</v>
      </c>
      <c r="AK48">
        <v>1.5907995032198263</v>
      </c>
      <c r="AL48">
        <v>1.6533333333333315</v>
      </c>
      <c r="AM48">
        <v>14.214905951921441</v>
      </c>
      <c r="AN48">
        <v>1.2471205728086971</v>
      </c>
      <c r="AO48">
        <v>69.309373221262547</v>
      </c>
      <c r="AP48">
        <v>2.5439387748254725</v>
      </c>
      <c r="AQ48">
        <v>1.5718646088352481</v>
      </c>
      <c r="AR48">
        <v>1.6184210526315821</v>
      </c>
      <c r="AS48">
        <v>14.577955846528845</v>
      </c>
      <c r="AT48">
        <f t="shared" si="10"/>
        <v>1.8016563255186497</v>
      </c>
      <c r="AU48">
        <f t="shared" si="11"/>
        <v>68.135642757317726</v>
      </c>
      <c r="AV48">
        <f t="shared" si="12"/>
        <v>2.5870303100744581</v>
      </c>
      <c r="AW48">
        <f t="shared" si="13"/>
        <v>1.5813320560275372</v>
      </c>
      <c r="AX48">
        <f t="shared" si="14"/>
        <v>1.6358771929824569</v>
      </c>
      <c r="AY48">
        <f t="shared" si="15"/>
        <v>14.396430899225143</v>
      </c>
    </row>
    <row r="49" spans="1:51" x14ac:dyDescent="0.2">
      <c r="A49" t="s">
        <v>80</v>
      </c>
      <c r="B49" t="s">
        <v>6</v>
      </c>
      <c r="C49" t="s">
        <v>7</v>
      </c>
      <c r="D49" t="s">
        <v>10</v>
      </c>
      <c r="E49">
        <v>37</v>
      </c>
      <c r="F49">
        <v>2</v>
      </c>
      <c r="G49">
        <v>0</v>
      </c>
      <c r="H49">
        <v>124</v>
      </c>
      <c r="I49">
        <v>108</v>
      </c>
      <c r="J49" s="2">
        <v>0.61984849034049805</v>
      </c>
      <c r="K49" s="2">
        <v>9.0003833373455994E-2</v>
      </c>
      <c r="L49" s="2">
        <v>14.785388833463996</v>
      </c>
      <c r="M49" s="2">
        <v>0.86442390185192097</v>
      </c>
      <c r="N49" s="2">
        <v>-1.15803596504069</v>
      </c>
      <c r="O49" s="2">
        <v>-0.29361206318877398</v>
      </c>
      <c r="P49" s="2">
        <f t="shared" si="8"/>
        <v>2.022459866892611</v>
      </c>
      <c r="Q49" s="2">
        <v>0.16198901402656399</v>
      </c>
      <c r="R49" s="2">
        <v>-0.234942608869494</v>
      </c>
      <c r="S49" s="2">
        <v>0.132116315714361</v>
      </c>
      <c r="T49" s="2">
        <v>1.6184685510705562E-2</v>
      </c>
      <c r="U49" s="2">
        <v>13.721297711826042</v>
      </c>
      <c r="V49" s="2">
        <v>0.13877305560223899</v>
      </c>
      <c r="W49" s="2">
        <v>-0.149587198685634</v>
      </c>
      <c r="X49" s="2">
        <v>-1.08141430833952E-2</v>
      </c>
      <c r="Y49" s="2">
        <f t="shared" si="9"/>
        <v>0.28836025428787299</v>
      </c>
      <c r="Z49" s="2">
        <v>3.1608943629975503E-2</v>
      </c>
      <c r="AA49" s="2">
        <v>-1.8814876831040699E-2</v>
      </c>
      <c r="AB49">
        <v>0.27933080319113102</v>
      </c>
      <c r="AC49">
        <v>5.2606904474535698E-2</v>
      </c>
      <c r="AD49">
        <v>0.24608147916936299</v>
      </c>
      <c r="AE49">
        <v>2.9118660591228696E-2</v>
      </c>
      <c r="AF49">
        <v>2.7954310633827598E-2</v>
      </c>
      <c r="AG49">
        <v>2.7059445120411201E-3</v>
      </c>
      <c r="AH49">
        <v>4.3414789682209971</v>
      </c>
      <c r="AI49">
        <v>69.310060398961497</v>
      </c>
      <c r="AJ49">
        <v>4.173675080619784</v>
      </c>
      <c r="AK49">
        <v>1.9786311493308606</v>
      </c>
      <c r="AL49">
        <v>2.109375</v>
      </c>
      <c r="AM49">
        <v>9.7524404276087751</v>
      </c>
      <c r="AN49">
        <v>4.2997168595764066</v>
      </c>
      <c r="AO49">
        <v>71.483566892313291</v>
      </c>
      <c r="AP49">
        <v>4.3455392139404942</v>
      </c>
      <c r="AQ49">
        <v>2.0130071358694908</v>
      </c>
      <c r="AR49">
        <v>2.1587301587301617</v>
      </c>
      <c r="AS49">
        <v>9.4361189962534446</v>
      </c>
      <c r="AT49">
        <f t="shared" si="10"/>
        <v>4.3205979138987018</v>
      </c>
      <c r="AU49">
        <f t="shared" si="11"/>
        <v>70.396813645637394</v>
      </c>
      <c r="AV49">
        <f t="shared" si="12"/>
        <v>4.2596071472801391</v>
      </c>
      <c r="AW49">
        <f t="shared" si="13"/>
        <v>1.9958191426001757</v>
      </c>
      <c r="AX49">
        <f t="shared" si="14"/>
        <v>2.1340525793650809</v>
      </c>
      <c r="AY49">
        <f t="shared" si="15"/>
        <v>9.5942797119311098</v>
      </c>
    </row>
    <row r="50" spans="1:51" x14ac:dyDescent="0.2">
      <c r="A50" t="s">
        <v>81</v>
      </c>
      <c r="B50" t="s">
        <v>6</v>
      </c>
      <c r="C50" t="s">
        <v>8</v>
      </c>
      <c r="D50" t="s">
        <v>10</v>
      </c>
      <c r="E50">
        <v>28</v>
      </c>
      <c r="F50">
        <v>1</v>
      </c>
      <c r="G50">
        <v>0</v>
      </c>
      <c r="H50">
        <v>110</v>
      </c>
      <c r="I50">
        <v>81</v>
      </c>
      <c r="J50" s="2">
        <v>0.91149422875784802</v>
      </c>
      <c r="K50" s="2">
        <v>6.4063503727024795E-2</v>
      </c>
      <c r="L50" s="2">
        <v>6.8225479874014017</v>
      </c>
      <c r="M50" s="2">
        <v>1.2128280079746501</v>
      </c>
      <c r="N50" s="2">
        <v>-1.4076411026003299</v>
      </c>
      <c r="O50" s="2">
        <v>-0.194813094625679</v>
      </c>
      <c r="P50" s="2">
        <f t="shared" si="8"/>
        <v>2.6204691105749802</v>
      </c>
      <c r="Q50" s="2">
        <v>0.106244390363655</v>
      </c>
      <c r="R50" s="2">
        <v>-0.131246911450734</v>
      </c>
      <c r="S50" s="2">
        <v>0.131188683086404</v>
      </c>
      <c r="T50" s="2">
        <v>1.7470224941516788E-2</v>
      </c>
      <c r="U50" s="2">
        <v>3.9234649716912098</v>
      </c>
      <c r="V50" s="2">
        <v>0.176743506737879</v>
      </c>
      <c r="W50" s="2">
        <v>-0.138263267679236</v>
      </c>
      <c r="X50" s="2">
        <v>3.8480239058643603E-2</v>
      </c>
      <c r="Y50" s="2">
        <f t="shared" si="9"/>
        <v>0.315006774417115</v>
      </c>
      <c r="Z50" s="2">
        <v>3.7078330974764803E-2</v>
      </c>
      <c r="AA50" s="2">
        <v>-2.0912644207980901E-2</v>
      </c>
      <c r="AB50">
        <v>0.147901395356796</v>
      </c>
      <c r="AC50">
        <v>2.8470118812995798E-2</v>
      </c>
      <c r="AD50">
        <v>0.15878829820735499</v>
      </c>
      <c r="AE50">
        <v>5.7400845993649002E-2</v>
      </c>
      <c r="AF50">
        <v>2.51286116755228E-2</v>
      </c>
      <c r="AG50">
        <v>5.5878691472037896E-3</v>
      </c>
      <c r="AH50">
        <v>4.8294633791103934</v>
      </c>
      <c r="AI50">
        <v>66.715495258328701</v>
      </c>
      <c r="AJ50">
        <v>2.3290014604094069</v>
      </c>
      <c r="AK50">
        <v>1.6322916218253982</v>
      </c>
      <c r="AL50">
        <v>1.4268292682926813</v>
      </c>
      <c r="AM50">
        <v>15.146569252621513</v>
      </c>
      <c r="AN50">
        <v>6.2139595538375971</v>
      </c>
      <c r="AO50">
        <v>71.160664441737993</v>
      </c>
      <c r="AP50">
        <v>3.0504384904583279</v>
      </c>
      <c r="AQ50">
        <v>2.0939450654841067</v>
      </c>
      <c r="AR50">
        <v>1.4567901234567899</v>
      </c>
      <c r="AS50">
        <v>11.663204997747917</v>
      </c>
      <c r="AT50">
        <f t="shared" si="10"/>
        <v>5.5217114664739952</v>
      </c>
      <c r="AU50">
        <f t="shared" si="11"/>
        <v>68.938079850033347</v>
      </c>
      <c r="AV50">
        <f t="shared" si="12"/>
        <v>2.6897199754338672</v>
      </c>
      <c r="AW50">
        <f t="shared" si="13"/>
        <v>1.8631183436547525</v>
      </c>
      <c r="AX50">
        <f t="shared" si="14"/>
        <v>1.4418096958747357</v>
      </c>
      <c r="AY50">
        <f t="shared" si="15"/>
        <v>13.404887125184715</v>
      </c>
    </row>
    <row r="51" spans="1:51" x14ac:dyDescent="0.2">
      <c r="A51" t="s">
        <v>81</v>
      </c>
      <c r="B51" t="s">
        <v>6</v>
      </c>
      <c r="C51" t="s">
        <v>7</v>
      </c>
      <c r="D51" t="s">
        <v>11</v>
      </c>
      <c r="E51">
        <v>28</v>
      </c>
      <c r="F51">
        <v>1</v>
      </c>
      <c r="G51">
        <v>0</v>
      </c>
      <c r="H51">
        <v>110</v>
      </c>
      <c r="I51">
        <v>81</v>
      </c>
      <c r="J51" s="2">
        <v>0.80718504796380897</v>
      </c>
      <c r="K51" s="2">
        <v>0.2175855276957406</v>
      </c>
      <c r="L51" s="2">
        <v>45.837600784647407</v>
      </c>
      <c r="M51" s="2">
        <v>1.1634977146382399</v>
      </c>
      <c r="N51" s="2">
        <v>-1.1778881182524801</v>
      </c>
      <c r="O51" s="2">
        <v>-1.4390403614241499E-2</v>
      </c>
      <c r="P51" s="2">
        <f t="shared" si="8"/>
        <v>2.3413858328907198</v>
      </c>
      <c r="Q51" s="2">
        <v>0.259596477011733</v>
      </c>
      <c r="R51" s="2">
        <v>-0.293713782103455</v>
      </c>
      <c r="S51" s="2">
        <v>0.127547758966578</v>
      </c>
      <c r="T51" s="2">
        <v>2.6296398345551898E-2</v>
      </c>
      <c r="U51" s="2">
        <v>1.3946158204129009</v>
      </c>
      <c r="V51" s="2">
        <v>0.13668053777327799</v>
      </c>
      <c r="W51" s="2">
        <v>-0.12921619201690501</v>
      </c>
      <c r="X51" s="2">
        <v>7.4643457563722303E-3</v>
      </c>
      <c r="Y51" s="2">
        <f t="shared" si="9"/>
        <v>0.26589672979018297</v>
      </c>
      <c r="Z51" s="2">
        <v>1.7479428719934902E-2</v>
      </c>
      <c r="AA51" s="2">
        <v>-1.5590283952413299E-2</v>
      </c>
      <c r="AB51">
        <v>0.60830121441460105</v>
      </c>
      <c r="AC51">
        <v>0.102917153287538</v>
      </c>
      <c r="AD51">
        <v>0.56595950807443196</v>
      </c>
      <c r="AE51">
        <v>0.133822411675356</v>
      </c>
      <c r="AF51">
        <v>9.3755135926175709E-2</v>
      </c>
      <c r="AG51">
        <v>4.48063795399763E-3</v>
      </c>
      <c r="AH51">
        <v>9.9283298496712007</v>
      </c>
      <c r="AI51">
        <v>70.960330330559202</v>
      </c>
      <c r="AJ51">
        <v>6.0839620465582573</v>
      </c>
      <c r="AK51">
        <v>3.4491753334818522</v>
      </c>
      <c r="AL51">
        <v>1.763888888888886</v>
      </c>
      <c r="AM51">
        <v>6.2938356606109833</v>
      </c>
      <c r="AN51">
        <v>11.397316668615794</v>
      </c>
      <c r="AO51">
        <v>69.469206024822</v>
      </c>
      <c r="AP51">
        <v>5.5017825293917682</v>
      </c>
      <c r="AQ51">
        <v>3.0517699967719967</v>
      </c>
      <c r="AR51">
        <v>1.8028169014084505</v>
      </c>
      <c r="AS51">
        <v>7.0146292802284069</v>
      </c>
      <c r="AT51">
        <f t="shared" si="10"/>
        <v>10.662823259143497</v>
      </c>
      <c r="AU51">
        <f t="shared" si="11"/>
        <v>70.214768177690601</v>
      </c>
      <c r="AV51">
        <f t="shared" si="12"/>
        <v>5.7928722879750127</v>
      </c>
      <c r="AW51">
        <f t="shared" si="13"/>
        <v>3.2504726651269245</v>
      </c>
      <c r="AX51">
        <f t="shared" si="14"/>
        <v>1.7833528951486683</v>
      </c>
      <c r="AY51">
        <f t="shared" si="15"/>
        <v>6.6542324704196947</v>
      </c>
    </row>
    <row r="52" spans="1:51" x14ac:dyDescent="0.2">
      <c r="A52" t="s">
        <v>82</v>
      </c>
      <c r="B52" t="s">
        <v>6</v>
      </c>
      <c r="C52" t="s">
        <v>8</v>
      </c>
      <c r="D52" t="s">
        <v>10</v>
      </c>
      <c r="E52">
        <v>25</v>
      </c>
      <c r="F52">
        <v>2</v>
      </c>
      <c r="G52">
        <v>0</v>
      </c>
      <c r="H52">
        <v>118</v>
      </c>
      <c r="I52">
        <v>77</v>
      </c>
      <c r="J52" s="2">
        <v>0.59386045128745002</v>
      </c>
      <c r="K52" s="2">
        <v>4.3993173387832096E-2</v>
      </c>
      <c r="L52" s="2">
        <v>11.394698621905498</v>
      </c>
      <c r="M52" s="2">
        <v>0.77833309118593896</v>
      </c>
      <c r="N52" s="2">
        <v>-1.1962453024484201</v>
      </c>
      <c r="O52" s="2">
        <v>-0.41791221126248101</v>
      </c>
      <c r="P52" s="2">
        <f t="shared" si="8"/>
        <v>1.9745783936343591</v>
      </c>
      <c r="Q52" s="2">
        <v>0.111951416537567</v>
      </c>
      <c r="R52" s="2">
        <v>-0.10560067487715</v>
      </c>
      <c r="S52" s="2">
        <v>0.18181762753137201</v>
      </c>
      <c r="T52" s="2">
        <v>1.7239137989248639E-2</v>
      </c>
      <c r="U52" s="2">
        <v>3.5786993482999594</v>
      </c>
      <c r="V52" s="2">
        <v>0.18828637883934801</v>
      </c>
      <c r="W52" s="2">
        <v>-0.24419522968324001</v>
      </c>
      <c r="X52" s="2">
        <v>-5.5908850843892903E-2</v>
      </c>
      <c r="Y52" s="2">
        <f t="shared" si="9"/>
        <v>0.43248160852258799</v>
      </c>
      <c r="Z52" s="2">
        <v>2.5618594075873101E-2</v>
      </c>
      <c r="AA52" s="2">
        <v>-2.8347887865059901E-2</v>
      </c>
      <c r="AB52">
        <v>7.6261078139391605E-2</v>
      </c>
      <c r="AC52">
        <v>1.7732275322987101E-2</v>
      </c>
      <c r="AD52">
        <v>9.2173712734570507E-2</v>
      </c>
      <c r="AE52">
        <v>3.1864679697096679E-2</v>
      </c>
      <c r="AF52">
        <v>1.4482619327930629E-2</v>
      </c>
      <c r="AG52">
        <v>7.0158434099574802E-3</v>
      </c>
      <c r="AH52">
        <v>5.1390312484137013</v>
      </c>
      <c r="AI52">
        <v>62.252109969075754</v>
      </c>
      <c r="AJ52">
        <v>2.3356642550904128</v>
      </c>
      <c r="AK52">
        <v>2.4560593197857972</v>
      </c>
      <c r="AL52">
        <v>0.95098039215686181</v>
      </c>
      <c r="AM52">
        <v>12.521590417817466</v>
      </c>
      <c r="AN52">
        <v>4.4787498343143</v>
      </c>
      <c r="AO52">
        <v>61.590112361849748</v>
      </c>
      <c r="AP52">
        <v>2.4218007915827835</v>
      </c>
      <c r="AQ52">
        <v>2.168088327702681</v>
      </c>
      <c r="AR52">
        <v>1.1170212765957455</v>
      </c>
      <c r="AS52">
        <v>13.072211210483568</v>
      </c>
      <c r="AT52">
        <f t="shared" si="10"/>
        <v>4.8088905413640006</v>
      </c>
      <c r="AU52">
        <f t="shared" si="11"/>
        <v>61.921111165462747</v>
      </c>
      <c r="AV52">
        <f t="shared" si="12"/>
        <v>2.3787325233365983</v>
      </c>
      <c r="AW52">
        <f t="shared" si="13"/>
        <v>2.3120738237442389</v>
      </c>
      <c r="AX52">
        <f t="shared" si="14"/>
        <v>1.0340008343763036</v>
      </c>
      <c r="AY52">
        <f t="shared" si="15"/>
        <v>12.796900814150517</v>
      </c>
    </row>
    <row r="53" spans="1:51" x14ac:dyDescent="0.2">
      <c r="A53" t="s">
        <v>82</v>
      </c>
      <c r="B53" t="s">
        <v>6</v>
      </c>
      <c r="C53" t="s">
        <v>7</v>
      </c>
      <c r="D53" t="s">
        <v>10</v>
      </c>
      <c r="E53">
        <v>25</v>
      </c>
      <c r="F53">
        <v>2</v>
      </c>
      <c r="G53">
        <v>0</v>
      </c>
      <c r="H53">
        <v>118</v>
      </c>
      <c r="I53">
        <v>77</v>
      </c>
      <c r="J53" s="2">
        <v>0.67818137929170397</v>
      </c>
      <c r="K53" s="2">
        <v>0.12768747614773229</v>
      </c>
      <c r="L53" s="2">
        <v>6.2529613236151009</v>
      </c>
      <c r="M53" s="2">
        <v>0.91081092351767501</v>
      </c>
      <c r="N53" s="2">
        <v>-1.1255591674218699</v>
      </c>
      <c r="O53" s="2">
        <v>-0.214748243904192</v>
      </c>
      <c r="P53" s="2">
        <f t="shared" si="8"/>
        <v>2.036370090939545</v>
      </c>
      <c r="Q53" s="2">
        <v>0.125721622281809</v>
      </c>
      <c r="R53" s="2">
        <v>-0.1133080793006</v>
      </c>
      <c r="S53" s="2">
        <v>0.190810176950855</v>
      </c>
      <c r="T53" s="2">
        <v>7.7452786980952398E-2</v>
      </c>
      <c r="U53" s="2">
        <v>4.4764744056367958</v>
      </c>
      <c r="V53" s="2">
        <v>0.18918147136649499</v>
      </c>
      <c r="W53" s="2">
        <v>-0.22610908905716201</v>
      </c>
      <c r="X53" s="2">
        <v>-3.6927617690667103E-2</v>
      </c>
      <c r="Y53" s="2">
        <f t="shared" si="9"/>
        <v>0.41529056042365697</v>
      </c>
      <c r="Z53" s="2">
        <v>4.1830137960690801E-2</v>
      </c>
      <c r="AA53" s="2">
        <v>-5.2644162443669103E-2</v>
      </c>
      <c r="AB53">
        <v>0.23948879767724099</v>
      </c>
      <c r="AC53">
        <v>2.8737914922712299E-2</v>
      </c>
      <c r="AD53">
        <v>0.28470841564793298</v>
      </c>
      <c r="AE53">
        <v>2.8123611120586731E-2</v>
      </c>
      <c r="AF53">
        <v>2.6640784877269702E-2</v>
      </c>
      <c r="AG53">
        <v>2.6758398860407999E-3</v>
      </c>
      <c r="AH53">
        <v>14.215442871749701</v>
      </c>
      <c r="AI53">
        <v>71.543700062359449</v>
      </c>
      <c r="AJ53">
        <v>3.8209454753231147</v>
      </c>
      <c r="AK53">
        <v>5.3401165679214699</v>
      </c>
      <c r="AL53">
        <v>0.71551724137930917</v>
      </c>
      <c r="AM53">
        <v>6.5494589728539516</v>
      </c>
      <c r="AN53">
        <v>13.956233602892794</v>
      </c>
      <c r="AO53">
        <v>68.238052585550804</v>
      </c>
      <c r="AP53">
        <v>3.6244965404831544</v>
      </c>
      <c r="AQ53">
        <v>5.7427088044018859</v>
      </c>
      <c r="AR53">
        <v>0.63114754098360604</v>
      </c>
      <c r="AS53">
        <v>6.4053255790707082</v>
      </c>
      <c r="AT53">
        <f t="shared" si="10"/>
        <v>14.085838237321248</v>
      </c>
      <c r="AU53">
        <f t="shared" si="11"/>
        <v>69.890876323955126</v>
      </c>
      <c r="AV53">
        <f t="shared" si="12"/>
        <v>3.7227210079031345</v>
      </c>
      <c r="AW53">
        <f t="shared" si="13"/>
        <v>5.5414126861616779</v>
      </c>
      <c r="AX53">
        <f t="shared" si="14"/>
        <v>0.6733323911814576</v>
      </c>
      <c r="AY53">
        <f t="shared" si="15"/>
        <v>6.4773922759623304</v>
      </c>
    </row>
    <row r="54" spans="1:51" x14ac:dyDescent="0.2">
      <c r="A54" t="s">
        <v>83</v>
      </c>
      <c r="B54" t="s">
        <v>6</v>
      </c>
      <c r="C54" t="s">
        <v>8</v>
      </c>
      <c r="D54" t="s">
        <v>11</v>
      </c>
      <c r="E54">
        <v>24</v>
      </c>
      <c r="F54">
        <v>2</v>
      </c>
      <c r="G54">
        <v>0</v>
      </c>
      <c r="H54">
        <v>159</v>
      </c>
      <c r="I54">
        <v>80</v>
      </c>
      <c r="J54" s="2">
        <v>0.57968904097711604</v>
      </c>
      <c r="K54" s="2">
        <v>0.1129085098624729</v>
      </c>
      <c r="L54" s="2">
        <v>76.853461989896303</v>
      </c>
      <c r="M54" s="2">
        <v>0.80249655944935505</v>
      </c>
      <c r="N54" s="2">
        <v>-0.90141698166094197</v>
      </c>
      <c r="O54" s="2">
        <v>-9.8920422211586895E-2</v>
      </c>
      <c r="P54" s="2">
        <f t="shared" si="8"/>
        <v>1.703913541110297</v>
      </c>
      <c r="Q54" s="2">
        <v>0.210459124795915</v>
      </c>
      <c r="R54" s="2">
        <v>-0.21814403543722999</v>
      </c>
      <c r="S54" s="2">
        <v>0.15157304554657</v>
      </c>
      <c r="T54" s="2">
        <v>1.3288896654689152E-2</v>
      </c>
      <c r="U54" s="2">
        <v>3.4504682793115107</v>
      </c>
      <c r="V54" s="2">
        <v>0.16960432458126201</v>
      </c>
      <c r="W54" s="2">
        <v>-0.19101449199439499</v>
      </c>
      <c r="X54" s="2">
        <v>-2.14101674131328E-2</v>
      </c>
      <c r="Y54" s="2">
        <f t="shared" si="9"/>
        <v>0.36061881657565698</v>
      </c>
      <c r="Z54" s="2">
        <v>1.69392469192352E-2</v>
      </c>
      <c r="AA54" s="2">
        <v>-1.8802533541922E-2</v>
      </c>
      <c r="AB54">
        <v>0.19845751194782801</v>
      </c>
      <c r="AC54">
        <v>1.3138237921953601E-2</v>
      </c>
      <c r="AD54">
        <v>0.27108458070392499</v>
      </c>
      <c r="AE54">
        <v>0.21085917870259302</v>
      </c>
      <c r="AF54">
        <v>4.1623339745690005E-2</v>
      </c>
      <c r="AG54">
        <v>5.7006128181415604E-3</v>
      </c>
      <c r="AH54">
        <v>3.4653790205263988</v>
      </c>
      <c r="AI54">
        <v>62.565404202411301</v>
      </c>
      <c r="AJ54">
        <v>6.8138687226719439</v>
      </c>
      <c r="AK54">
        <v>2.2258637827394958</v>
      </c>
      <c r="AL54">
        <v>3.0612244897959262</v>
      </c>
      <c r="AM54">
        <v>6.6373645419355389</v>
      </c>
      <c r="AN54">
        <v>2.5760215421813015</v>
      </c>
      <c r="AO54">
        <v>63.220078975041744</v>
      </c>
      <c r="AP54">
        <v>5.7422524131587114</v>
      </c>
      <c r="AQ54">
        <v>2.1932214078036782</v>
      </c>
      <c r="AR54">
        <v>2.6181818181818137</v>
      </c>
      <c r="AS54">
        <v>7.5609851854723136</v>
      </c>
      <c r="AT54">
        <f t="shared" si="10"/>
        <v>3.0207002813538502</v>
      </c>
      <c r="AU54">
        <f t="shared" si="11"/>
        <v>62.892741588726523</v>
      </c>
      <c r="AV54">
        <f t="shared" si="12"/>
        <v>6.2780605679153272</v>
      </c>
      <c r="AW54">
        <f t="shared" si="13"/>
        <v>2.209542595271587</v>
      </c>
      <c r="AX54">
        <f t="shared" si="14"/>
        <v>2.8397031539888697</v>
      </c>
      <c r="AY54">
        <f t="shared" si="15"/>
        <v>7.0991748637039258</v>
      </c>
    </row>
    <row r="55" spans="1:51" x14ac:dyDescent="0.2">
      <c r="A55" t="s">
        <v>83</v>
      </c>
      <c r="B55" t="s">
        <v>6</v>
      </c>
      <c r="C55" t="s">
        <v>7</v>
      </c>
      <c r="D55" t="s">
        <v>11</v>
      </c>
      <c r="E55">
        <v>24</v>
      </c>
      <c r="F55">
        <v>2</v>
      </c>
      <c r="G55">
        <v>0</v>
      </c>
      <c r="H55">
        <v>159</v>
      </c>
      <c r="I55">
        <v>80</v>
      </c>
      <c r="J55" s="2">
        <v>0.42201455984168701</v>
      </c>
      <c r="K55" s="2">
        <v>0.283015278903816</v>
      </c>
      <c r="L55" s="2">
        <v>50.905198647452011</v>
      </c>
      <c r="M55" s="2">
        <v>0.53962071345519502</v>
      </c>
      <c r="N55" s="2">
        <v>-0.53496141429597699</v>
      </c>
      <c r="O55" s="2">
        <v>4.6592991592183698E-3</v>
      </c>
      <c r="P55" s="2">
        <f t="shared" si="8"/>
        <v>1.074582127751172</v>
      </c>
      <c r="Q55" s="2">
        <v>0.17848329619989101</v>
      </c>
      <c r="R55" s="2">
        <v>-0.226107133219804</v>
      </c>
      <c r="S55" s="2">
        <v>0.17403216926935899</v>
      </c>
      <c r="T55" s="2">
        <v>2.672417073582925E-2</v>
      </c>
      <c r="U55" s="2">
        <v>7.9340502351143494</v>
      </c>
      <c r="V55" s="2">
        <v>0.18170407647487</v>
      </c>
      <c r="W55" s="2">
        <v>-0.196015188108807</v>
      </c>
      <c r="X55" s="2">
        <v>-1.43111116339371E-2</v>
      </c>
      <c r="Y55" s="2">
        <f t="shared" si="9"/>
        <v>0.37771926458367699</v>
      </c>
      <c r="Z55" s="2">
        <v>2.7008767844752601E-2</v>
      </c>
      <c r="AA55" s="2">
        <v>-2.8781269969966598E-2</v>
      </c>
      <c r="AB55">
        <v>0.473960877650071</v>
      </c>
      <c r="AC55">
        <v>3.5178470036554901E-2</v>
      </c>
      <c r="AD55">
        <v>0.55000374549384201</v>
      </c>
      <c r="AE55">
        <v>4.6825965703258504E-2</v>
      </c>
      <c r="AF55">
        <v>4.031610031536053E-2</v>
      </c>
      <c r="AG55">
        <v>1.8771821709568119E-3</v>
      </c>
      <c r="AH55">
        <v>13.839526627260696</v>
      </c>
      <c r="AI55">
        <v>73.971119392901358</v>
      </c>
      <c r="AJ55">
        <v>8.0626518343820379</v>
      </c>
      <c r="AK55">
        <v>3.3978318444895628</v>
      </c>
      <c r="AL55">
        <v>2.3728813559322108</v>
      </c>
      <c r="AM55">
        <v>5.2353811306075348</v>
      </c>
      <c r="AN55">
        <v>13.568662454832094</v>
      </c>
      <c r="AO55">
        <v>71.279646095753648</v>
      </c>
      <c r="AP55">
        <v>8.0389212761196198</v>
      </c>
      <c r="AQ55">
        <v>3.3878311092218301</v>
      </c>
      <c r="AR55">
        <v>2.3728813559322104</v>
      </c>
      <c r="AS55">
        <v>5.2508357560079482</v>
      </c>
      <c r="AT55">
        <f t="shared" si="10"/>
        <v>13.704094541046395</v>
      </c>
      <c r="AU55">
        <f t="shared" si="11"/>
        <v>72.62538274432751</v>
      </c>
      <c r="AV55">
        <f t="shared" si="12"/>
        <v>8.0507865552508289</v>
      </c>
      <c r="AW55">
        <f t="shared" si="13"/>
        <v>3.3928314768556964</v>
      </c>
      <c r="AX55">
        <f t="shared" si="14"/>
        <v>2.3728813559322104</v>
      </c>
      <c r="AY55">
        <f t="shared" si="15"/>
        <v>5.243108443307742</v>
      </c>
    </row>
    <row r="56" spans="1:51" x14ac:dyDescent="0.2">
      <c r="A56" t="s">
        <v>84</v>
      </c>
      <c r="B56" t="s">
        <v>6</v>
      </c>
      <c r="C56" t="s">
        <v>8</v>
      </c>
      <c r="D56" t="s">
        <v>10</v>
      </c>
      <c r="E56">
        <v>50</v>
      </c>
      <c r="F56">
        <v>1</v>
      </c>
      <c r="G56">
        <v>0</v>
      </c>
      <c r="H56">
        <v>116</v>
      </c>
      <c r="I56">
        <v>77</v>
      </c>
      <c r="J56" s="2">
        <v>0.65448736278084196</v>
      </c>
      <c r="K56" s="2">
        <v>6.8688638474643293E-2</v>
      </c>
      <c r="L56" s="2">
        <v>5.7753537227282976</v>
      </c>
      <c r="M56" s="2">
        <v>0.76858762564003102</v>
      </c>
      <c r="N56" s="2">
        <v>-1.30314990801915</v>
      </c>
      <c r="O56" s="2">
        <v>-0.53456228237911596</v>
      </c>
      <c r="P56" s="2">
        <f t="shared" si="8"/>
        <v>2.071737533659181</v>
      </c>
      <c r="Q56" s="2">
        <v>0.181581345871177</v>
      </c>
      <c r="R56" s="2">
        <v>-0.19232781209799699</v>
      </c>
      <c r="S56" s="2" t="s">
        <v>102</v>
      </c>
      <c r="T56" s="2" t="s">
        <v>102</v>
      </c>
      <c r="U56" s="2" t="s">
        <v>102</v>
      </c>
      <c r="V56" s="2" t="s">
        <v>102</v>
      </c>
      <c r="W56" s="2" t="s">
        <v>102</v>
      </c>
      <c r="X56" s="2" t="s">
        <v>102</v>
      </c>
      <c r="Y56" s="2" t="s">
        <v>102</v>
      </c>
      <c r="Z56" s="2" t="s">
        <v>102</v>
      </c>
      <c r="AA56" s="2" t="s">
        <v>102</v>
      </c>
      <c r="AB56">
        <v>0.121589699593389</v>
      </c>
      <c r="AC56">
        <v>2.7774134105019901E-2</v>
      </c>
      <c r="AD56">
        <v>0.123558859938316</v>
      </c>
      <c r="AE56">
        <v>5.2930682990585995E-2</v>
      </c>
      <c r="AF56">
        <v>9.9242708817669396E-3</v>
      </c>
      <c r="AG56">
        <v>3.3283927600572197E-3</v>
      </c>
      <c r="AH56">
        <v>2.3335787299646924</v>
      </c>
      <c r="AI56">
        <v>63.475403211013045</v>
      </c>
      <c r="AJ56">
        <v>2.0489921903057375</v>
      </c>
      <c r="AK56">
        <v>2.1117164410293823</v>
      </c>
      <c r="AL56">
        <v>0.97029702970297038</v>
      </c>
      <c r="AM56">
        <v>14.420620455882954</v>
      </c>
      <c r="AN56" s="2" t="s">
        <v>102</v>
      </c>
      <c r="AO56" s="2" t="s">
        <v>102</v>
      </c>
      <c r="AP56" s="2" t="s">
        <v>102</v>
      </c>
      <c r="AQ56" s="2" t="s">
        <v>102</v>
      </c>
      <c r="AR56" s="2" t="s">
        <v>102</v>
      </c>
      <c r="AS56" s="2" t="s">
        <v>102</v>
      </c>
      <c r="AT56">
        <v>2.3335787299646924</v>
      </c>
      <c r="AU56">
        <v>63.475403211013045</v>
      </c>
      <c r="AV56">
        <v>2.0489921903057375</v>
      </c>
      <c r="AW56">
        <v>2.1117164410293823</v>
      </c>
      <c r="AX56">
        <v>0.97029702970297038</v>
      </c>
      <c r="AY56">
        <v>14.420620455882954</v>
      </c>
    </row>
    <row r="57" spans="1:51" x14ac:dyDescent="0.2">
      <c r="A57" t="s">
        <v>84</v>
      </c>
      <c r="B57" t="s">
        <v>6</v>
      </c>
      <c r="C57" t="s">
        <v>7</v>
      </c>
      <c r="D57" t="s">
        <v>11</v>
      </c>
      <c r="E57">
        <v>50</v>
      </c>
      <c r="F57">
        <v>1</v>
      </c>
      <c r="G57">
        <v>0</v>
      </c>
      <c r="H57">
        <v>116</v>
      </c>
      <c r="I57">
        <v>77</v>
      </c>
      <c r="J57" s="2">
        <v>0.50687188229652602</v>
      </c>
      <c r="K57" s="2">
        <v>0.220175050076441</v>
      </c>
      <c r="L57" s="2">
        <v>48.899751406259007</v>
      </c>
      <c r="M57" s="2">
        <v>0.60753804839060299</v>
      </c>
      <c r="N57" s="2">
        <v>-0.99565648209000401</v>
      </c>
      <c r="O57" s="2">
        <v>-0.38811843369940002</v>
      </c>
      <c r="P57" s="2">
        <f t="shared" si="8"/>
        <v>1.603194530480607</v>
      </c>
      <c r="Q57" s="2">
        <v>0.152323742334353</v>
      </c>
      <c r="R57" s="2">
        <v>-0.20265243323385301</v>
      </c>
      <c r="S57" s="2" t="s">
        <v>102</v>
      </c>
      <c r="T57" s="2" t="s">
        <v>102</v>
      </c>
      <c r="U57" s="2" t="s">
        <v>102</v>
      </c>
      <c r="V57" s="2" t="s">
        <v>102</v>
      </c>
      <c r="W57" s="2" t="s">
        <v>102</v>
      </c>
      <c r="X57" s="2" t="s">
        <v>102</v>
      </c>
      <c r="Y57" s="2" t="s">
        <v>102</v>
      </c>
      <c r="Z57" s="2" t="s">
        <v>102</v>
      </c>
      <c r="AA57" s="2" t="s">
        <v>102</v>
      </c>
      <c r="AB57">
        <v>0.41191411663112998</v>
      </c>
      <c r="AC57">
        <v>7.4104641196989396E-2</v>
      </c>
      <c r="AD57">
        <v>0.395520242364027</v>
      </c>
      <c r="AE57">
        <v>0.60307932433468203</v>
      </c>
      <c r="AF57">
        <v>0.431124028761948</v>
      </c>
      <c r="AG57">
        <v>1.5354559917867501E-2</v>
      </c>
      <c r="AH57">
        <v>5.7214881578606054</v>
      </c>
      <c r="AI57">
        <v>59.023357757888</v>
      </c>
      <c r="AJ57">
        <v>8.9648804045693531</v>
      </c>
      <c r="AK57">
        <v>3.7780567419256457</v>
      </c>
      <c r="AL57">
        <v>2.3728813559322099</v>
      </c>
      <c r="AM57">
        <v>4.7084906179972226</v>
      </c>
      <c r="AN57" s="2" t="s">
        <v>102</v>
      </c>
      <c r="AO57" s="2" t="s">
        <v>102</v>
      </c>
      <c r="AP57" s="2" t="s">
        <v>102</v>
      </c>
      <c r="AQ57" s="2" t="s">
        <v>102</v>
      </c>
      <c r="AR57" s="2" t="s">
        <v>102</v>
      </c>
      <c r="AS57" s="2" t="s">
        <v>102</v>
      </c>
      <c r="AT57">
        <v>5.7214881578606054</v>
      </c>
      <c r="AU57">
        <v>59.023357757888</v>
      </c>
      <c r="AV57">
        <v>8.9648804045693531</v>
      </c>
      <c r="AW57">
        <v>3.7780567419256457</v>
      </c>
      <c r="AX57">
        <v>2.3728813559322099</v>
      </c>
      <c r="AY57">
        <v>4.7084906179972226</v>
      </c>
    </row>
    <row r="58" spans="1:51" x14ac:dyDescent="0.2">
      <c r="A58" t="s">
        <v>85</v>
      </c>
      <c r="B58" t="s">
        <v>6</v>
      </c>
      <c r="C58" t="s">
        <v>8</v>
      </c>
      <c r="D58" t="s">
        <v>10</v>
      </c>
      <c r="E58">
        <v>62</v>
      </c>
      <c r="F58">
        <v>1</v>
      </c>
      <c r="G58">
        <v>0</v>
      </c>
      <c r="H58">
        <v>103</v>
      </c>
      <c r="I58">
        <v>76</v>
      </c>
      <c r="J58" s="2">
        <v>0.86177699925669804</v>
      </c>
      <c r="K58" s="2">
        <v>6.0409431035090499E-2</v>
      </c>
      <c r="L58" s="2">
        <v>17.091428071026499</v>
      </c>
      <c r="M58" s="2">
        <v>0.89854444381145304</v>
      </c>
      <c r="N58" s="2">
        <v>-1.3955181208630001</v>
      </c>
      <c r="O58" s="2">
        <v>-0.49697367705155199</v>
      </c>
      <c r="P58" s="2">
        <f t="shared" si="8"/>
        <v>2.2940625646744532</v>
      </c>
      <c r="Q58" s="2">
        <v>9.77142845784751E-2</v>
      </c>
      <c r="R58" s="2">
        <v>-0.10006668213400299</v>
      </c>
      <c r="S58" s="2">
        <v>0.18113185679251101</v>
      </c>
      <c r="T58" s="2">
        <v>2.661690572110767E-2</v>
      </c>
      <c r="U58" s="2">
        <v>7.3953825299435305</v>
      </c>
      <c r="V58" s="2">
        <v>0.27069068236012001</v>
      </c>
      <c r="W58" s="2">
        <v>-0.27235683392620202</v>
      </c>
      <c r="X58" s="2">
        <v>-1.6661515660820699E-3</v>
      </c>
      <c r="Y58" s="2">
        <f t="shared" ref="Y58:Y65" si="16">V58-W58</f>
        <v>0.54304751628632197</v>
      </c>
      <c r="Z58" s="2">
        <v>4.3273247961643099E-2</v>
      </c>
      <c r="AA58" s="2">
        <v>-3.70240384532287E-2</v>
      </c>
      <c r="AB58">
        <v>0.108836031215687</v>
      </c>
      <c r="AC58">
        <v>1.8356680146863699E-2</v>
      </c>
      <c r="AD58">
        <v>0.135915196891984</v>
      </c>
      <c r="AE58">
        <v>4.0195268647068454E-2</v>
      </c>
      <c r="AF58">
        <v>1.7582133325940399E-2</v>
      </c>
      <c r="AG58">
        <v>3.5878388602036599E-3</v>
      </c>
      <c r="AH58">
        <v>4.4830191801819979</v>
      </c>
      <c r="AI58">
        <v>82.703184800410895</v>
      </c>
      <c r="AJ58">
        <v>2.9696192592406563</v>
      </c>
      <c r="AK58">
        <v>2.8814127465899437</v>
      </c>
      <c r="AL58">
        <v>1.0306122448979591</v>
      </c>
      <c r="AM58">
        <v>10.254601229357405</v>
      </c>
      <c r="AN58">
        <v>6.880745296080903</v>
      </c>
      <c r="AO58">
        <v>81.986818885716445</v>
      </c>
      <c r="AP58">
        <v>4.5135104599765512</v>
      </c>
      <c r="AQ58">
        <v>3.5782785628642948</v>
      </c>
      <c r="AR58">
        <v>1.2613636363636356</v>
      </c>
      <c r="AS58">
        <v>7.4149239223411367</v>
      </c>
      <c r="AT58">
        <f t="shared" ref="AT58:AY65" si="17">(AH58+AN58)/2</f>
        <v>5.6818822381314504</v>
      </c>
      <c r="AU58">
        <f t="shared" si="17"/>
        <v>82.34500184306367</v>
      </c>
      <c r="AV58">
        <f t="shared" si="17"/>
        <v>3.7415648596086037</v>
      </c>
      <c r="AW58">
        <f t="shared" si="17"/>
        <v>3.2298456547271193</v>
      </c>
      <c r="AX58">
        <f t="shared" si="17"/>
        <v>1.1459879406307973</v>
      </c>
      <c r="AY58">
        <f t="shared" si="17"/>
        <v>8.8347625758492718</v>
      </c>
    </row>
    <row r="59" spans="1:51" x14ac:dyDescent="0.2">
      <c r="A59" t="s">
        <v>85</v>
      </c>
      <c r="B59" t="s">
        <v>6</v>
      </c>
      <c r="C59" t="s">
        <v>7</v>
      </c>
      <c r="D59" t="s">
        <v>11</v>
      </c>
      <c r="E59">
        <v>62</v>
      </c>
      <c r="F59">
        <v>1</v>
      </c>
      <c r="G59">
        <v>0</v>
      </c>
      <c r="H59">
        <v>103</v>
      </c>
      <c r="I59">
        <v>76</v>
      </c>
      <c r="J59" s="2">
        <v>0.66757114087257596</v>
      </c>
      <c r="K59" s="2">
        <v>0.34181068053989</v>
      </c>
      <c r="L59" s="2">
        <v>51.593750203472013</v>
      </c>
      <c r="M59" s="2">
        <v>0.91889552530736895</v>
      </c>
      <c r="N59" s="2">
        <v>-0.89771737247561201</v>
      </c>
      <c r="O59" s="2">
        <v>2.1178152831757301E-2</v>
      </c>
      <c r="P59" s="2">
        <f t="shared" si="8"/>
        <v>1.816612897782981</v>
      </c>
      <c r="Q59" s="2">
        <v>0.27137375203771802</v>
      </c>
      <c r="R59" s="2">
        <v>-0.31303218395614302</v>
      </c>
      <c r="S59" s="2">
        <v>0.182863849494624</v>
      </c>
      <c r="T59" s="2">
        <v>8.18566294051256E-2</v>
      </c>
      <c r="U59" s="2">
        <v>23.503382564322202</v>
      </c>
      <c r="V59" s="2">
        <v>0.257221495366659</v>
      </c>
      <c r="W59" s="2">
        <v>-0.27101465084906501</v>
      </c>
      <c r="X59" s="2">
        <v>-1.3793155482406E-2</v>
      </c>
      <c r="Y59" s="2">
        <f t="shared" si="16"/>
        <v>0.52823614621572401</v>
      </c>
      <c r="Z59" s="2">
        <v>9.46064817904856E-2</v>
      </c>
      <c r="AA59" s="2">
        <v>-0.10535930298556</v>
      </c>
      <c r="AB59">
        <v>0.31662230708976802</v>
      </c>
      <c r="AC59">
        <v>6.3189491669016301E-2</v>
      </c>
      <c r="AD59">
        <v>0.37949027015501402</v>
      </c>
      <c r="AE59">
        <v>0.35979526044756804</v>
      </c>
      <c r="AF59">
        <v>0.30694786413307096</v>
      </c>
      <c r="AG59">
        <v>1.6990751003953572E-2</v>
      </c>
      <c r="AH59">
        <v>7.2384653006499065</v>
      </c>
      <c r="AI59">
        <v>86.830350125015258</v>
      </c>
      <c r="AJ59">
        <v>12.53490449744322</v>
      </c>
      <c r="AK59">
        <v>4.7876371344401267</v>
      </c>
      <c r="AL59">
        <v>2.6181818181818137</v>
      </c>
      <c r="AM59">
        <v>3.4636949516441522</v>
      </c>
      <c r="AN59">
        <v>8.0021529482111049</v>
      </c>
      <c r="AO59">
        <v>79.775125171501543</v>
      </c>
      <c r="AP59">
        <v>13.100051170909369</v>
      </c>
      <c r="AQ59">
        <v>5.003491766666782</v>
      </c>
      <c r="AR59">
        <v>2.6181818181818133</v>
      </c>
      <c r="AS59">
        <v>3.3142683841991256</v>
      </c>
      <c r="AT59">
        <f t="shared" si="17"/>
        <v>7.6203091244305057</v>
      </c>
      <c r="AU59">
        <f t="shared" si="17"/>
        <v>83.3027376482584</v>
      </c>
      <c r="AV59">
        <f t="shared" si="17"/>
        <v>12.817477834176294</v>
      </c>
      <c r="AW59">
        <f t="shared" si="17"/>
        <v>4.8955644505534543</v>
      </c>
      <c r="AX59">
        <f t="shared" si="17"/>
        <v>2.6181818181818137</v>
      </c>
      <c r="AY59">
        <f t="shared" si="17"/>
        <v>3.3889816679216391</v>
      </c>
    </row>
    <row r="60" spans="1:51" x14ac:dyDescent="0.2">
      <c r="A60" t="s">
        <v>86</v>
      </c>
      <c r="B60" t="s">
        <v>6</v>
      </c>
      <c r="C60" t="s">
        <v>8</v>
      </c>
      <c r="D60" t="s">
        <v>11</v>
      </c>
      <c r="E60">
        <v>65</v>
      </c>
      <c r="F60">
        <v>1</v>
      </c>
      <c r="G60">
        <v>0</v>
      </c>
      <c r="H60">
        <v>108</v>
      </c>
      <c r="I60">
        <v>69</v>
      </c>
      <c r="J60" s="2">
        <v>0.87109205756290298</v>
      </c>
      <c r="K60" s="2">
        <v>7.08932218194398E-2</v>
      </c>
      <c r="L60" s="2">
        <v>32.954473212527397</v>
      </c>
      <c r="M60" s="2">
        <v>0.96005575442991897</v>
      </c>
      <c r="N60" s="2">
        <v>-1.5879304806911401</v>
      </c>
      <c r="O60" s="2">
        <v>-0.62787472626121799</v>
      </c>
      <c r="P60" s="2">
        <f t="shared" si="8"/>
        <v>2.5479862351210589</v>
      </c>
      <c r="Q60" s="2">
        <v>0.176497576378607</v>
      </c>
      <c r="R60" s="2">
        <v>-0.187257216184921</v>
      </c>
      <c r="S60" s="2">
        <v>0.187376749179197</v>
      </c>
      <c r="T60" s="2">
        <v>1.184373364159574E-2</v>
      </c>
      <c r="U60" s="2">
        <v>17.060957650289062</v>
      </c>
      <c r="V60" s="2">
        <v>0.27695445834532201</v>
      </c>
      <c r="W60" s="2">
        <v>-0.25386173823708902</v>
      </c>
      <c r="X60" s="2">
        <v>2.30927201082325E-2</v>
      </c>
      <c r="Y60" s="2">
        <f t="shared" si="16"/>
        <v>0.53081619658241097</v>
      </c>
      <c r="Z60" s="2">
        <v>1.9655974253515899E-2</v>
      </c>
      <c r="AA60" s="2">
        <v>-1.6294528866042001E-2</v>
      </c>
      <c r="AB60">
        <v>6.1197933924797498E-2</v>
      </c>
      <c r="AC60">
        <v>1.35265272636184E-2</v>
      </c>
      <c r="AD60">
        <v>7.1644282545420102E-2</v>
      </c>
      <c r="AE60">
        <v>1.4323502742645627E-2</v>
      </c>
      <c r="AF60">
        <v>9.9493955229979607E-3</v>
      </c>
      <c r="AG60">
        <v>7.7362585050168003E-3</v>
      </c>
      <c r="AH60">
        <v>2.3140067872940051</v>
      </c>
      <c r="AI60">
        <v>65.817117253264101</v>
      </c>
      <c r="AJ60">
        <v>3.0145141599301275</v>
      </c>
      <c r="AK60">
        <v>2.6987079146041126</v>
      </c>
      <c r="AL60">
        <v>1.1170212765957452</v>
      </c>
      <c r="AM60">
        <v>10.50195480190421</v>
      </c>
      <c r="AN60">
        <v>2.2357177200211993</v>
      </c>
      <c r="AO60">
        <v>62.718925070603703</v>
      </c>
      <c r="AP60">
        <v>3.2527418139555642</v>
      </c>
      <c r="AQ60">
        <v>2.2796993909774064</v>
      </c>
      <c r="AR60">
        <v>1.4268292682926813</v>
      </c>
      <c r="AS60">
        <v>10.845122031572849</v>
      </c>
      <c r="AT60">
        <f t="shared" si="17"/>
        <v>2.2748622536576022</v>
      </c>
      <c r="AU60">
        <f t="shared" si="17"/>
        <v>64.268021161933902</v>
      </c>
      <c r="AV60">
        <f t="shared" si="17"/>
        <v>3.1336279869428458</v>
      </c>
      <c r="AW60">
        <f t="shared" si="17"/>
        <v>2.4892036527907595</v>
      </c>
      <c r="AX60">
        <f t="shared" si="17"/>
        <v>1.2719252724442134</v>
      </c>
      <c r="AY60">
        <f t="shared" si="17"/>
        <v>10.673538416738531</v>
      </c>
    </row>
    <row r="61" spans="1:51" x14ac:dyDescent="0.2">
      <c r="A61" t="s">
        <v>86</v>
      </c>
      <c r="B61" t="s">
        <v>6</v>
      </c>
      <c r="C61" t="s">
        <v>7</v>
      </c>
      <c r="D61" t="s">
        <v>11</v>
      </c>
      <c r="E61">
        <v>65</v>
      </c>
      <c r="F61">
        <v>1</v>
      </c>
      <c r="G61">
        <v>0</v>
      </c>
      <c r="H61">
        <v>108</v>
      </c>
      <c r="I61">
        <v>69</v>
      </c>
      <c r="J61" s="2">
        <v>0.80289796233458699</v>
      </c>
      <c r="K61" s="2">
        <v>9.167598051742501E-2</v>
      </c>
      <c r="L61" s="2">
        <v>40.374166468311799</v>
      </c>
      <c r="M61" s="2">
        <v>0.894000429625598</v>
      </c>
      <c r="N61" s="2">
        <v>-1.4300092242029001</v>
      </c>
      <c r="O61" s="2">
        <v>-0.536008794577301</v>
      </c>
      <c r="P61" s="2">
        <f t="shared" si="8"/>
        <v>2.3240096538284982</v>
      </c>
      <c r="Q61" s="2">
        <v>0.11500603984369399</v>
      </c>
      <c r="R61" s="2">
        <v>-0.14487838226894101</v>
      </c>
      <c r="S61" s="2">
        <v>0.18661662661845399</v>
      </c>
      <c r="T61" s="2">
        <v>7.6877058639970505E-2</v>
      </c>
      <c r="U61" s="2">
        <v>16.573699656103102</v>
      </c>
      <c r="V61" s="2">
        <v>0.197659077777046</v>
      </c>
      <c r="W61" s="2">
        <v>-0.190660104139772</v>
      </c>
      <c r="X61" s="2">
        <v>6.9989736372737801E-3</v>
      </c>
      <c r="Y61" s="2">
        <f t="shared" si="16"/>
        <v>0.38831918191681802</v>
      </c>
      <c r="Z61" s="2">
        <v>3.6345916827290603E-2</v>
      </c>
      <c r="AA61" s="2">
        <v>-4.2364992528461501E-2</v>
      </c>
      <c r="AB61">
        <v>0.36440021438169001</v>
      </c>
      <c r="AC61">
        <v>8.4527620350692903E-2</v>
      </c>
      <c r="AD61">
        <v>0.37826850307878701</v>
      </c>
      <c r="AE61">
        <v>9.8259420823507401E-2</v>
      </c>
      <c r="AF61">
        <v>7.3771532216707403E-2</v>
      </c>
      <c r="AG61">
        <v>5.0542086373260202E-3</v>
      </c>
      <c r="AH61">
        <v>9.6595697345101001</v>
      </c>
      <c r="AI61">
        <v>68.837624505298436</v>
      </c>
      <c r="AJ61">
        <v>6.7188706917484469</v>
      </c>
      <c r="AK61">
        <v>4.1514973379909028</v>
      </c>
      <c r="AL61">
        <v>1.6184210526315819</v>
      </c>
      <c r="AM61">
        <v>5.5195923298871676</v>
      </c>
      <c r="AN61">
        <v>7.4816094906009027</v>
      </c>
      <c r="AO61">
        <v>70.724428038739745</v>
      </c>
      <c r="AP61">
        <v>4.6088004809321381</v>
      </c>
      <c r="AQ61">
        <v>4.471905417142076</v>
      </c>
      <c r="AR61">
        <v>1.0306122448979589</v>
      </c>
      <c r="AS61">
        <v>6.6074158411764516</v>
      </c>
      <c r="AT61">
        <f t="shared" si="17"/>
        <v>8.5705896125555014</v>
      </c>
      <c r="AU61">
        <f t="shared" si="17"/>
        <v>69.781026272019091</v>
      </c>
      <c r="AV61">
        <f t="shared" si="17"/>
        <v>5.6638355863402925</v>
      </c>
      <c r="AW61">
        <f t="shared" si="17"/>
        <v>4.3117013775664894</v>
      </c>
      <c r="AX61">
        <f t="shared" si="17"/>
        <v>1.3245166487647704</v>
      </c>
      <c r="AY61">
        <f t="shared" si="17"/>
        <v>6.0635040855318092</v>
      </c>
    </row>
    <row r="62" spans="1:51" x14ac:dyDescent="0.2">
      <c r="A62" t="s">
        <v>87</v>
      </c>
      <c r="B62" t="s">
        <v>6</v>
      </c>
      <c r="C62" t="s">
        <v>8</v>
      </c>
      <c r="D62" t="s">
        <v>10</v>
      </c>
      <c r="E62">
        <v>59</v>
      </c>
      <c r="F62">
        <v>1</v>
      </c>
      <c r="G62">
        <v>0</v>
      </c>
      <c r="H62">
        <v>108</v>
      </c>
      <c r="I62">
        <v>86</v>
      </c>
      <c r="J62" s="2">
        <v>0.45183839727799202</v>
      </c>
      <c r="K62" s="2">
        <v>4.4377356214973698E-2</v>
      </c>
      <c r="L62" s="2">
        <v>11.847678295963899</v>
      </c>
      <c r="M62" s="2">
        <v>0.58539813294920195</v>
      </c>
      <c r="N62" s="2">
        <v>-0.77758794982089796</v>
      </c>
      <c r="O62" s="2">
        <v>-0.19218981687169601</v>
      </c>
      <c r="P62" s="2">
        <f t="shared" si="8"/>
        <v>1.3629860827700999</v>
      </c>
      <c r="Q62" s="2">
        <v>7.9010509938526902E-2</v>
      </c>
      <c r="R62" s="2">
        <v>-7.6962684083821606E-2</v>
      </c>
      <c r="S62" s="2">
        <v>0.17556033038968899</v>
      </c>
      <c r="T62" s="2">
        <v>8.5809760979500896E-3</v>
      </c>
      <c r="U62" s="2">
        <v>2.8429177932296903</v>
      </c>
      <c r="V62" s="2">
        <v>0.22745540487026999</v>
      </c>
      <c r="W62" s="2">
        <v>-0.25276250223378599</v>
      </c>
      <c r="X62" s="2">
        <v>-2.53070973635156E-2</v>
      </c>
      <c r="Y62" s="2">
        <f t="shared" si="16"/>
        <v>0.48021790710405599</v>
      </c>
      <c r="Z62" s="2">
        <v>2.1591430673333498E-2</v>
      </c>
      <c r="AA62" s="2">
        <v>-2.75199519233809E-2</v>
      </c>
      <c r="AB62">
        <v>6.7311368240731195E-2</v>
      </c>
      <c r="AC62">
        <v>1.2513389684699699E-2</v>
      </c>
      <c r="AD62">
        <v>7.5575991504727894E-2</v>
      </c>
      <c r="AE62">
        <v>2.4338442783366394E-2</v>
      </c>
      <c r="AF62">
        <v>2.1936857859499198E-2</v>
      </c>
      <c r="AG62">
        <v>1.913451185759504E-3</v>
      </c>
      <c r="AH62">
        <v>2.7488086426382097</v>
      </c>
      <c r="AI62">
        <v>70.1229961644203</v>
      </c>
      <c r="AJ62">
        <v>2.292041013523531</v>
      </c>
      <c r="AK62">
        <v>2.3151929429530584</v>
      </c>
      <c r="AL62">
        <v>0.99000000000000132</v>
      </c>
      <c r="AM62">
        <v>13.022998303712228</v>
      </c>
      <c r="AN62">
        <v>2.4118793047132954</v>
      </c>
      <c r="AO62">
        <v>69.984643073341147</v>
      </c>
      <c r="AP62">
        <v>2.3705010913717999</v>
      </c>
      <c r="AQ62">
        <v>2.1221628817995146</v>
      </c>
      <c r="AR62">
        <v>1.1170212765957455</v>
      </c>
      <c r="AS62">
        <v>13.355105202236338</v>
      </c>
      <c r="AT62">
        <f t="shared" si="17"/>
        <v>2.5803439736757525</v>
      </c>
      <c r="AU62">
        <f t="shared" si="17"/>
        <v>70.053819618880723</v>
      </c>
      <c r="AV62">
        <f t="shared" si="17"/>
        <v>2.3312710524476654</v>
      </c>
      <c r="AW62">
        <f t="shared" si="17"/>
        <v>2.2186779123762865</v>
      </c>
      <c r="AX62">
        <f t="shared" si="17"/>
        <v>1.0535106382978734</v>
      </c>
      <c r="AY62">
        <f t="shared" si="17"/>
        <v>13.189051752974283</v>
      </c>
    </row>
    <row r="63" spans="1:51" x14ac:dyDescent="0.2">
      <c r="A63" t="s">
        <v>87</v>
      </c>
      <c r="B63" t="s">
        <v>6</v>
      </c>
      <c r="C63" t="s">
        <v>7</v>
      </c>
      <c r="D63" t="s">
        <v>10</v>
      </c>
      <c r="E63">
        <v>59</v>
      </c>
      <c r="F63">
        <v>1</v>
      </c>
      <c r="G63">
        <v>0</v>
      </c>
      <c r="H63">
        <v>108</v>
      </c>
      <c r="I63">
        <v>86</v>
      </c>
      <c r="J63" s="2">
        <v>0.44056820509288702</v>
      </c>
      <c r="K63" s="2">
        <v>5.2291080976698698E-2</v>
      </c>
      <c r="L63" s="2">
        <v>10.860633450673701</v>
      </c>
      <c r="M63" s="2">
        <v>0.54764451324670305</v>
      </c>
      <c r="N63" s="2">
        <v>-0.74405972944125298</v>
      </c>
      <c r="O63" s="2">
        <v>-0.19641521619454899</v>
      </c>
      <c r="P63" s="2">
        <f t="shared" si="8"/>
        <v>1.2917042426879561</v>
      </c>
      <c r="Q63" s="2">
        <v>0.114047514761629</v>
      </c>
      <c r="R63" s="2">
        <v>-0.11646825176933299</v>
      </c>
      <c r="S63" s="2">
        <v>0.16868399203422299</v>
      </c>
      <c r="T63" s="2">
        <v>2.9859403764744899E-2</v>
      </c>
      <c r="U63" s="2">
        <v>0.91620326524789919</v>
      </c>
      <c r="V63" s="2">
        <v>0.197016661191911</v>
      </c>
      <c r="W63" s="2">
        <v>-0.217917309208359</v>
      </c>
      <c r="X63" s="2">
        <v>-2.0900648016448298E-2</v>
      </c>
      <c r="Y63" s="2">
        <f t="shared" si="16"/>
        <v>0.41493397040027002</v>
      </c>
      <c r="Z63" s="2">
        <v>2.8914594771862302E-2</v>
      </c>
      <c r="AA63" s="2">
        <v>-3.2869181253695097E-2</v>
      </c>
      <c r="AB63">
        <v>0.27548182954851103</v>
      </c>
      <c r="AC63">
        <v>6.98932888110919E-2</v>
      </c>
      <c r="AD63">
        <v>0.203095218626029</v>
      </c>
      <c r="AE63">
        <v>0.14266797109274898</v>
      </c>
      <c r="AF63">
        <v>9.042036342094209E-2</v>
      </c>
      <c r="AG63">
        <v>4.1973783028097407E-3</v>
      </c>
      <c r="AH63">
        <v>6.8044004998209076</v>
      </c>
      <c r="AI63">
        <v>66.150748207164355</v>
      </c>
      <c r="AJ63">
        <v>4.1810111373459931</v>
      </c>
      <c r="AK63">
        <v>2.4751585933088274</v>
      </c>
      <c r="AL63">
        <v>1.6891891891891895</v>
      </c>
      <c r="AM63">
        <v>9.0141932114007748</v>
      </c>
      <c r="AN63">
        <v>6.1049720524263904</v>
      </c>
      <c r="AO63">
        <v>67.084795402949595</v>
      </c>
      <c r="AP63">
        <v>4.6123489503443222</v>
      </c>
      <c r="AQ63">
        <v>2.3411165126747679</v>
      </c>
      <c r="AR63">
        <v>1.9701492537313448</v>
      </c>
      <c r="AS63">
        <v>8.6287909703586703</v>
      </c>
      <c r="AT63">
        <f t="shared" si="17"/>
        <v>6.454686276123649</v>
      </c>
      <c r="AU63">
        <f t="shared" si="17"/>
        <v>66.617771805056975</v>
      </c>
      <c r="AV63">
        <f t="shared" si="17"/>
        <v>4.3966800438451576</v>
      </c>
      <c r="AW63">
        <f t="shared" si="17"/>
        <v>2.4081375529917977</v>
      </c>
      <c r="AX63">
        <f t="shared" si="17"/>
        <v>1.829669221460267</v>
      </c>
      <c r="AY63">
        <f t="shared" si="17"/>
        <v>8.8214920908797225</v>
      </c>
    </row>
    <row r="64" spans="1:51" x14ac:dyDescent="0.2">
      <c r="A64" t="s">
        <v>88</v>
      </c>
      <c r="B64" t="s">
        <v>6</v>
      </c>
      <c r="C64" t="s">
        <v>8</v>
      </c>
      <c r="D64" t="s">
        <v>10</v>
      </c>
      <c r="E64">
        <v>52</v>
      </c>
      <c r="F64">
        <v>2</v>
      </c>
      <c r="G64">
        <v>0</v>
      </c>
      <c r="H64">
        <v>122</v>
      </c>
      <c r="I64">
        <v>89</v>
      </c>
      <c r="J64" s="2">
        <v>0.42975287065852003</v>
      </c>
      <c r="K64" s="2">
        <v>4.7970667884508197E-2</v>
      </c>
      <c r="L64" s="2">
        <v>3.0032641895663992</v>
      </c>
      <c r="M64" s="2">
        <v>0.48627240466360799</v>
      </c>
      <c r="N64" s="2">
        <v>-0.63009286437567402</v>
      </c>
      <c r="O64" s="2">
        <v>-0.143820459712066</v>
      </c>
      <c r="P64" s="2">
        <f t="shared" si="8"/>
        <v>1.116365269039282</v>
      </c>
      <c r="Q64" s="2">
        <v>8.5613183307055696E-2</v>
      </c>
      <c r="R64" s="2">
        <v>-0.10473698369933</v>
      </c>
      <c r="S64" s="2">
        <v>0.20290501682571499</v>
      </c>
      <c r="T64" s="2">
        <v>3.7666829712416978E-2</v>
      </c>
      <c r="U64" s="2">
        <v>21.345675325880624</v>
      </c>
      <c r="V64" s="2">
        <v>0.20511641724469501</v>
      </c>
      <c r="W64" s="2">
        <v>-0.23700682158078801</v>
      </c>
      <c r="X64" s="2">
        <v>-3.1890404336092901E-2</v>
      </c>
      <c r="Y64" s="2">
        <f t="shared" si="16"/>
        <v>0.44212323882548299</v>
      </c>
      <c r="Z64" s="2">
        <v>5.2462658409480202E-2</v>
      </c>
      <c r="AA64" s="2">
        <v>-6.1441824059182699E-2</v>
      </c>
      <c r="AB64">
        <v>0.137878351616779</v>
      </c>
      <c r="AC64">
        <v>1.24031765813224E-2</v>
      </c>
      <c r="AD64">
        <v>0.12034751887475301</v>
      </c>
      <c r="AE64">
        <v>1.3471499695892581E-2</v>
      </c>
      <c r="AF64">
        <v>8.5701383817136396E-3</v>
      </c>
      <c r="AG64">
        <v>4.9141328248595104E-3</v>
      </c>
      <c r="AH64">
        <v>2.3021001530184009</v>
      </c>
      <c r="AI64">
        <v>55.598761595388801</v>
      </c>
      <c r="AJ64">
        <v>5.5196983227410028</v>
      </c>
      <c r="AK64">
        <v>1.4766071946186079</v>
      </c>
      <c r="AL64">
        <v>3.7380952380952492</v>
      </c>
      <c r="AM64">
        <v>8.575954816599241</v>
      </c>
      <c r="AN64">
        <v>0.80280475978759824</v>
      </c>
      <c r="AO64">
        <v>56.403457894900498</v>
      </c>
      <c r="AP64">
        <v>4.8705928747666221</v>
      </c>
      <c r="AQ64">
        <v>3.5576504476556181</v>
      </c>
      <c r="AR64">
        <v>1.3690476190476195</v>
      </c>
      <c r="AS64">
        <v>7.1189211920801858</v>
      </c>
      <c r="AT64">
        <f t="shared" si="17"/>
        <v>1.5524524564029996</v>
      </c>
      <c r="AU64">
        <f t="shared" si="17"/>
        <v>56.001109745144646</v>
      </c>
      <c r="AV64">
        <f t="shared" si="17"/>
        <v>5.1951455987538129</v>
      </c>
      <c r="AW64">
        <f t="shared" si="17"/>
        <v>2.517128821137113</v>
      </c>
      <c r="AX64">
        <f t="shared" si="17"/>
        <v>2.5535714285714342</v>
      </c>
      <c r="AY64">
        <f t="shared" si="17"/>
        <v>7.8474380043397129</v>
      </c>
    </row>
    <row r="65" spans="1:51" x14ac:dyDescent="0.2">
      <c r="A65" t="s">
        <v>88</v>
      </c>
      <c r="B65" t="s">
        <v>6</v>
      </c>
      <c r="C65" t="s">
        <v>7</v>
      </c>
      <c r="D65" t="s">
        <v>10</v>
      </c>
      <c r="E65">
        <v>52</v>
      </c>
      <c r="F65">
        <v>2</v>
      </c>
      <c r="G65">
        <v>0</v>
      </c>
      <c r="H65">
        <v>122</v>
      </c>
      <c r="I65">
        <v>89</v>
      </c>
      <c r="J65" s="2">
        <v>0.37884768308502498</v>
      </c>
      <c r="K65" s="2">
        <v>6.4077999347164197E-2</v>
      </c>
      <c r="L65" s="2">
        <v>4.129099973350602</v>
      </c>
      <c r="M65" s="2">
        <v>0.41001940205698501</v>
      </c>
      <c r="N65" s="2">
        <v>-0.42990381214738499</v>
      </c>
      <c r="O65" s="2">
        <v>-1.98844100903997E-2</v>
      </c>
      <c r="P65" s="2">
        <f t="shared" si="8"/>
        <v>0.83992321420436999</v>
      </c>
      <c r="Q65" s="2">
        <v>0.101007408278191</v>
      </c>
      <c r="R65" s="2">
        <v>-0.110074201721141</v>
      </c>
      <c r="S65" s="2">
        <v>0.19820921123497801</v>
      </c>
      <c r="T65" s="2">
        <v>8.2310476005613101E-2</v>
      </c>
      <c r="U65" s="2">
        <v>11.810981497230296</v>
      </c>
      <c r="V65" s="2">
        <v>0.19190452172828301</v>
      </c>
      <c r="W65" s="2">
        <v>-0.23331535397918901</v>
      </c>
      <c r="X65" s="2">
        <v>-4.1410832250905402E-2</v>
      </c>
      <c r="Y65" s="2">
        <f t="shared" si="16"/>
        <v>0.42521987570747199</v>
      </c>
      <c r="Z65" s="2">
        <v>5.6187600518023399E-2</v>
      </c>
      <c r="AA65" s="2">
        <v>-6.5356963092181003E-2</v>
      </c>
      <c r="AB65">
        <v>0.34070386612679798</v>
      </c>
      <c r="AC65">
        <v>5.0861236790632799E-2</v>
      </c>
      <c r="AD65">
        <v>0.30492846945812901</v>
      </c>
      <c r="AE65">
        <v>8.2868281560393497E-2</v>
      </c>
      <c r="AF65">
        <v>7.6351118712767396E-2</v>
      </c>
      <c r="AG65">
        <v>4.4685515572820498E-3</v>
      </c>
      <c r="AH65">
        <v>3.7928202073799042</v>
      </c>
      <c r="AI65">
        <v>58.83272711425375</v>
      </c>
      <c r="AJ65">
        <v>7.9003736875984636</v>
      </c>
      <c r="AK65">
        <v>3.3294431969164862</v>
      </c>
      <c r="AL65">
        <v>2.3728813559322099</v>
      </c>
      <c r="AM65">
        <v>5.3429188220099446</v>
      </c>
      <c r="AN65">
        <v>3.2502197483944997</v>
      </c>
      <c r="AO65">
        <v>57.319041793741548</v>
      </c>
      <c r="AP65">
        <v>8.5176769923653382</v>
      </c>
      <c r="AQ65">
        <v>3.253279406806211</v>
      </c>
      <c r="AR65">
        <v>2.6181818181818137</v>
      </c>
      <c r="AS65">
        <v>5.0972918397882143</v>
      </c>
      <c r="AT65">
        <f t="shared" si="17"/>
        <v>3.5215199778872019</v>
      </c>
      <c r="AU65">
        <f t="shared" si="17"/>
        <v>58.075884453997645</v>
      </c>
      <c r="AV65">
        <f t="shared" si="17"/>
        <v>8.2090253399819009</v>
      </c>
      <c r="AW65">
        <f t="shared" si="17"/>
        <v>3.2913613018613486</v>
      </c>
      <c r="AX65">
        <f t="shared" si="17"/>
        <v>2.4955315870570116</v>
      </c>
      <c r="AY65">
        <f t="shared" si="17"/>
        <v>5.220105330899079</v>
      </c>
    </row>
    <row r="66" spans="1:51" x14ac:dyDescent="0.2">
      <c r="A66" t="s">
        <v>89</v>
      </c>
      <c r="B66" t="s">
        <v>6</v>
      </c>
      <c r="C66" t="s">
        <v>8</v>
      </c>
      <c r="D66" t="s">
        <v>10</v>
      </c>
      <c r="E66">
        <v>59</v>
      </c>
      <c r="F66">
        <v>1</v>
      </c>
      <c r="G66">
        <v>0</v>
      </c>
      <c r="H66">
        <v>118</v>
      </c>
      <c r="I66">
        <v>78</v>
      </c>
      <c r="J66" s="2">
        <v>0.65363628892821002</v>
      </c>
      <c r="K66" s="2">
        <v>3.9662200291570401E-2</v>
      </c>
      <c r="L66" s="2">
        <v>10.263057035817399</v>
      </c>
      <c r="M66" s="2">
        <v>0.71170866977002301</v>
      </c>
      <c r="N66" s="2">
        <v>-1.1104932761722599</v>
      </c>
      <c r="O66" s="2">
        <v>-0.39878460640223901</v>
      </c>
      <c r="P66" s="2">
        <f t="shared" ref="P66:P91" si="18">M66-N66</f>
        <v>1.8222019459422829</v>
      </c>
      <c r="Q66" s="2">
        <v>8.06515558287976E-2</v>
      </c>
      <c r="R66" s="2">
        <v>-6.51669663606982E-2</v>
      </c>
      <c r="S66" s="2" t="s">
        <v>102</v>
      </c>
      <c r="T66" s="2" t="s">
        <v>102</v>
      </c>
      <c r="U66" s="2" t="s">
        <v>102</v>
      </c>
      <c r="V66" s="2" t="s">
        <v>102</v>
      </c>
      <c r="W66" s="2" t="s">
        <v>102</v>
      </c>
      <c r="X66" s="2" t="s">
        <v>102</v>
      </c>
      <c r="Y66" s="2" t="s">
        <v>102</v>
      </c>
      <c r="Z66" s="2" t="s">
        <v>102</v>
      </c>
      <c r="AA66" s="2" t="s">
        <v>102</v>
      </c>
      <c r="AB66">
        <v>0.15736786837628</v>
      </c>
      <c r="AC66">
        <v>2.5143113900684501E-2</v>
      </c>
      <c r="AD66">
        <v>0.15614896605064499</v>
      </c>
      <c r="AE66">
        <v>1.2892620367000139E-2</v>
      </c>
      <c r="AF66">
        <v>2.8871762488218598E-3</v>
      </c>
      <c r="AG66">
        <v>5.1086455594703799E-3</v>
      </c>
      <c r="AH66">
        <v>3.7772444853749008</v>
      </c>
      <c r="AI66">
        <v>61.007182293302449</v>
      </c>
      <c r="AJ66">
        <v>1.7503349948270783</v>
      </c>
      <c r="AK66">
        <v>2.6036233048052821</v>
      </c>
      <c r="AL66">
        <v>0.67226890756302438</v>
      </c>
      <c r="AM66">
        <v>13.780563769998965</v>
      </c>
      <c r="AN66" s="2" t="s">
        <v>102</v>
      </c>
      <c r="AO66" s="2" t="s">
        <v>102</v>
      </c>
      <c r="AP66" s="2" t="s">
        <v>102</v>
      </c>
      <c r="AQ66" s="2" t="s">
        <v>102</v>
      </c>
      <c r="AR66" s="2" t="s">
        <v>102</v>
      </c>
      <c r="AS66" s="2" t="s">
        <v>102</v>
      </c>
      <c r="AT66">
        <v>3.7772444853749008</v>
      </c>
      <c r="AU66">
        <v>61.007182293302449</v>
      </c>
      <c r="AV66">
        <v>1.7503349948270783</v>
      </c>
      <c r="AW66">
        <v>2.6036233048052821</v>
      </c>
      <c r="AX66">
        <v>0.67226890756302438</v>
      </c>
      <c r="AY66">
        <v>13.780563769998965</v>
      </c>
    </row>
    <row r="67" spans="1:51" x14ac:dyDescent="0.2">
      <c r="A67" t="s">
        <v>89</v>
      </c>
      <c r="B67" t="s">
        <v>6</v>
      </c>
      <c r="C67" t="s">
        <v>7</v>
      </c>
      <c r="D67" t="s">
        <v>11</v>
      </c>
      <c r="E67">
        <v>59</v>
      </c>
      <c r="F67">
        <v>1</v>
      </c>
      <c r="G67">
        <v>0</v>
      </c>
      <c r="H67">
        <v>118</v>
      </c>
      <c r="I67">
        <v>78</v>
      </c>
      <c r="J67" s="2">
        <v>0.47079408695830599</v>
      </c>
      <c r="K67" s="2">
        <v>7.6152291301048697E-2</v>
      </c>
      <c r="L67" s="2">
        <v>27.012120704167501</v>
      </c>
      <c r="M67" s="2">
        <v>0.58021116905422199</v>
      </c>
      <c r="N67" s="2">
        <v>-0.84003772255617604</v>
      </c>
      <c r="O67" s="2">
        <v>-0.25982655350195399</v>
      </c>
      <c r="P67" s="2">
        <f t="shared" si="18"/>
        <v>1.4202488916103979</v>
      </c>
      <c r="Q67" s="2">
        <v>0.13141111181800899</v>
      </c>
      <c r="R67" s="2">
        <v>-0.13766920910908501</v>
      </c>
      <c r="S67" s="2" t="s">
        <v>102</v>
      </c>
      <c r="T67" s="2" t="s">
        <v>102</v>
      </c>
      <c r="U67" s="2" t="s">
        <v>102</v>
      </c>
      <c r="V67" s="2" t="s">
        <v>102</v>
      </c>
      <c r="W67" s="2" t="s">
        <v>102</v>
      </c>
      <c r="X67" s="2" t="s">
        <v>102</v>
      </c>
      <c r="Y67" s="2" t="s">
        <v>102</v>
      </c>
      <c r="Z67" s="2" t="s">
        <v>102</v>
      </c>
      <c r="AA67" s="2" t="s">
        <v>102</v>
      </c>
      <c r="AB67">
        <v>0.43310106274732302</v>
      </c>
      <c r="AC67">
        <v>3.9515553378019E-2</v>
      </c>
      <c r="AD67">
        <v>0.42179495716855703</v>
      </c>
      <c r="AE67">
        <v>2.9468280745560498E-2</v>
      </c>
      <c r="AF67">
        <v>1.616110215927764E-2</v>
      </c>
      <c r="AG67">
        <v>5.1098905537112008E-3</v>
      </c>
      <c r="AH67">
        <v>7.7372426609614919</v>
      </c>
      <c r="AI67">
        <v>60.290553488767046</v>
      </c>
      <c r="AJ67">
        <v>4.3661973422599374</v>
      </c>
      <c r="AK67">
        <v>2.8145734933576474</v>
      </c>
      <c r="AL67">
        <v>1.5512820512820502</v>
      </c>
      <c r="AM67">
        <v>8.3556489092218307</v>
      </c>
      <c r="AN67" s="2" t="s">
        <v>102</v>
      </c>
      <c r="AO67" s="2" t="s">
        <v>102</v>
      </c>
      <c r="AP67" s="2" t="s">
        <v>102</v>
      </c>
      <c r="AQ67" s="2" t="s">
        <v>102</v>
      </c>
      <c r="AR67" s="2" t="s">
        <v>102</v>
      </c>
      <c r="AS67" s="2" t="s">
        <v>102</v>
      </c>
      <c r="AT67">
        <v>7.7372426609614919</v>
      </c>
      <c r="AU67">
        <v>60.290553488767046</v>
      </c>
      <c r="AV67">
        <v>4.3661973422599374</v>
      </c>
      <c r="AW67">
        <v>2.8145734933576474</v>
      </c>
      <c r="AX67">
        <v>1.5512820512820502</v>
      </c>
      <c r="AY67">
        <v>8.3556489092218307</v>
      </c>
    </row>
    <row r="68" spans="1:51" x14ac:dyDescent="0.2">
      <c r="A68" t="s">
        <v>90</v>
      </c>
      <c r="B68" t="s">
        <v>6</v>
      </c>
      <c r="C68" t="s">
        <v>8</v>
      </c>
      <c r="D68" t="s">
        <v>11</v>
      </c>
      <c r="E68">
        <v>24</v>
      </c>
      <c r="F68">
        <v>1</v>
      </c>
      <c r="G68">
        <v>0</v>
      </c>
      <c r="H68">
        <v>112</v>
      </c>
      <c r="I68">
        <v>74</v>
      </c>
      <c r="J68" s="2">
        <v>0.57276233670514198</v>
      </c>
      <c r="K68" s="2">
        <v>4.6679819148889065E-2</v>
      </c>
      <c r="L68" s="2">
        <v>28.827004180902129</v>
      </c>
      <c r="M68" s="2">
        <v>0.76047821956988704</v>
      </c>
      <c r="N68" s="2">
        <v>-1.0757322272354799</v>
      </c>
      <c r="O68" s="2">
        <v>-0.31525400766559603</v>
      </c>
      <c r="P68" s="2">
        <f t="shared" si="18"/>
        <v>1.8362104468053668</v>
      </c>
      <c r="Q68" s="2">
        <v>5.9254323151641301E-2</v>
      </c>
      <c r="R68" s="2">
        <v>-8.5724562655020597E-2</v>
      </c>
      <c r="S68" s="2">
        <v>6.0161019531404299E-2</v>
      </c>
      <c r="T68" s="2">
        <v>5.6002322267359609E-3</v>
      </c>
      <c r="U68" s="2">
        <v>5.0318598596479189</v>
      </c>
      <c r="V68" s="2">
        <v>8.1542244015405899E-2</v>
      </c>
      <c r="W68" s="2">
        <v>-9.9080046358092602E-2</v>
      </c>
      <c r="X68" s="2">
        <v>-1.7537802342686599E-2</v>
      </c>
      <c r="Y68" s="2">
        <f t="shared" ref="Y68:Y91" si="19">V68-W68</f>
        <v>0.1806222903734985</v>
      </c>
      <c r="Z68" s="2">
        <v>9.5443781955492895E-3</v>
      </c>
      <c r="AA68" s="2">
        <v>-1.04118498209336E-2</v>
      </c>
      <c r="AB68">
        <v>0.189319521858726</v>
      </c>
      <c r="AC68">
        <v>2.0761510277760398E-2</v>
      </c>
      <c r="AD68">
        <v>0.202238835561936</v>
      </c>
      <c r="AE68">
        <v>4.0604354924189984E-2</v>
      </c>
      <c r="AF68">
        <v>1.3272689364238741E-2</v>
      </c>
      <c r="AG68">
        <v>4.6551303600155603E-3</v>
      </c>
      <c r="AH68">
        <v>4.9648702019986004</v>
      </c>
      <c r="AI68">
        <v>64.449270861636407</v>
      </c>
      <c r="AJ68">
        <v>2.3284152655097392</v>
      </c>
      <c r="AK68">
        <v>1.3490024950969106</v>
      </c>
      <c r="AL68">
        <v>1.7260273972602762</v>
      </c>
      <c r="AM68">
        <v>16.315796546895999</v>
      </c>
      <c r="AN68">
        <v>6.0982921515253992</v>
      </c>
      <c r="AO68">
        <v>61.055434372979796</v>
      </c>
      <c r="AP68">
        <v>2.4316899619678285</v>
      </c>
      <c r="AQ68">
        <v>1.2906662105829216</v>
      </c>
      <c r="AR68">
        <v>1.8840579710144967</v>
      </c>
      <c r="AS68">
        <v>16.118822922548251</v>
      </c>
      <c r="AT68">
        <f t="shared" ref="AT68:AT91" si="20">(AH68+AN68)/2</f>
        <v>5.5315811767619998</v>
      </c>
      <c r="AU68">
        <f t="shared" ref="AU68:AU91" si="21">(AI68+AO68)/2</f>
        <v>62.752352617308105</v>
      </c>
      <c r="AV68">
        <f t="shared" ref="AV68:AV91" si="22">(AJ68+AP68)/2</f>
        <v>2.3800526137387839</v>
      </c>
      <c r="AW68">
        <f t="shared" ref="AW68:AW91" si="23">(AK68+AQ68)/2</f>
        <v>1.3198343528399161</v>
      </c>
      <c r="AX68">
        <f t="shared" ref="AX68:AX91" si="24">(AL68+AR68)/2</f>
        <v>1.8050426841373866</v>
      </c>
      <c r="AY68">
        <f t="shared" ref="AY68:AY91" si="25">(AM68+AS68)/2</f>
        <v>16.217309734722125</v>
      </c>
    </row>
    <row r="69" spans="1:51" x14ac:dyDescent="0.2">
      <c r="A69" t="s">
        <v>90</v>
      </c>
      <c r="B69" t="s">
        <v>6</v>
      </c>
      <c r="C69" t="s">
        <v>7</v>
      </c>
      <c r="D69" t="s">
        <v>10</v>
      </c>
      <c r="E69">
        <v>24</v>
      </c>
      <c r="F69">
        <v>1</v>
      </c>
      <c r="G69">
        <v>0</v>
      </c>
      <c r="H69">
        <v>112</v>
      </c>
      <c r="I69">
        <v>74</v>
      </c>
      <c r="J69" s="2">
        <v>0.67146976500514399</v>
      </c>
      <c r="K69" s="2">
        <v>0.12711396800806551</v>
      </c>
      <c r="L69" s="2">
        <v>9.4297208100111032</v>
      </c>
      <c r="M69" s="2">
        <v>0.817076128110786</v>
      </c>
      <c r="N69" s="2">
        <v>-0.98213942716389602</v>
      </c>
      <c r="O69" s="2">
        <v>-0.16506329905311001</v>
      </c>
      <c r="P69" s="2">
        <f t="shared" si="18"/>
        <v>1.799215555274682</v>
      </c>
      <c r="Q69" s="2">
        <v>0.15848654563121201</v>
      </c>
      <c r="R69" s="2">
        <v>-0.15584407432347799</v>
      </c>
      <c r="S69" s="2">
        <v>4.4289778708551698E-2</v>
      </c>
      <c r="T69" s="2">
        <v>1.1419519400475281E-2</v>
      </c>
      <c r="U69" s="2">
        <v>1.9246806195128601</v>
      </c>
      <c r="V69" s="2">
        <v>5.4885712764340497E-2</v>
      </c>
      <c r="W69" s="2">
        <v>-6.0048862665394297E-2</v>
      </c>
      <c r="X69" s="2">
        <v>-5.1631499010538102E-3</v>
      </c>
      <c r="Y69" s="2">
        <f t="shared" si="19"/>
        <v>0.11493457542973479</v>
      </c>
      <c r="Z69" s="2">
        <v>1.1676949872293001E-2</v>
      </c>
      <c r="AA69" s="2">
        <v>-7.9031550868290008E-3</v>
      </c>
      <c r="AB69">
        <v>0.554267028392182</v>
      </c>
      <c r="AC69">
        <v>3.4936153163311799E-2</v>
      </c>
      <c r="AD69">
        <v>0.64459724638263305</v>
      </c>
      <c r="AE69">
        <v>2.5066198964740397E-2</v>
      </c>
      <c r="AF69">
        <v>1.613710968007049E-2</v>
      </c>
      <c r="AG69">
        <v>1.564741591004428E-3</v>
      </c>
      <c r="AH69">
        <v>11.072437651330503</v>
      </c>
      <c r="AI69">
        <v>67.507264008724746</v>
      </c>
      <c r="AJ69">
        <v>3.9802302898931492</v>
      </c>
      <c r="AK69">
        <v>2.6203182741796605</v>
      </c>
      <c r="AL69">
        <v>1.5189873417721496</v>
      </c>
      <c r="AM69">
        <v>9.0901535558095397</v>
      </c>
      <c r="AN69">
        <v>13.601615793830398</v>
      </c>
      <c r="AO69">
        <v>63.938704059573297</v>
      </c>
      <c r="AP69">
        <v>5.4675459424917161</v>
      </c>
      <c r="AQ69">
        <v>3.7531459435748236</v>
      </c>
      <c r="AR69">
        <v>1.4567901234567895</v>
      </c>
      <c r="AS69">
        <v>6.5071038856277665</v>
      </c>
      <c r="AT69">
        <f t="shared" si="20"/>
        <v>12.33702672258045</v>
      </c>
      <c r="AU69">
        <f t="shared" si="21"/>
        <v>65.722984034149022</v>
      </c>
      <c r="AV69">
        <f t="shared" si="22"/>
        <v>4.7238881161924322</v>
      </c>
      <c r="AW69">
        <f t="shared" si="23"/>
        <v>3.186732108877242</v>
      </c>
      <c r="AX69">
        <f t="shared" si="24"/>
        <v>1.4878887326144694</v>
      </c>
      <c r="AY69">
        <f t="shared" si="25"/>
        <v>7.7986287207186535</v>
      </c>
    </row>
    <row r="70" spans="1:51" x14ac:dyDescent="0.2">
      <c r="A70" t="s">
        <v>91</v>
      </c>
      <c r="B70" t="s">
        <v>6</v>
      </c>
      <c r="C70" t="s">
        <v>8</v>
      </c>
      <c r="D70" t="s">
        <v>11</v>
      </c>
      <c r="E70">
        <v>25</v>
      </c>
      <c r="F70">
        <v>2</v>
      </c>
      <c r="G70">
        <v>0</v>
      </c>
      <c r="H70">
        <v>125</v>
      </c>
      <c r="I70">
        <v>86</v>
      </c>
      <c r="J70" s="2">
        <v>0.546129338121073</v>
      </c>
      <c r="K70" s="2">
        <v>4.3935073579042569E-2</v>
      </c>
      <c r="L70" s="2">
        <v>35.042062757184034</v>
      </c>
      <c r="M70" s="2">
        <v>0.64442710654189606</v>
      </c>
      <c r="N70" s="2">
        <v>-0.99641495192487795</v>
      </c>
      <c r="O70" s="2">
        <v>-0.351987845382982</v>
      </c>
      <c r="P70" s="2">
        <f t="shared" si="18"/>
        <v>1.640842058466774</v>
      </c>
      <c r="Q70" s="2">
        <v>9.5157514934524706E-2</v>
      </c>
      <c r="R70" s="2">
        <v>-0.137165187236616</v>
      </c>
      <c r="S70" s="2">
        <v>0.14882449869261899</v>
      </c>
      <c r="T70" s="2">
        <v>2.9437319223046099E-2</v>
      </c>
      <c r="U70" s="2">
        <v>5.6644759520410988</v>
      </c>
      <c r="V70" s="2">
        <v>0.166436046242675</v>
      </c>
      <c r="W70" s="2">
        <v>-0.20080432816410301</v>
      </c>
      <c r="X70" s="2">
        <v>-3.4368281921427997E-2</v>
      </c>
      <c r="Y70" s="2">
        <f t="shared" si="19"/>
        <v>0.36724037440677804</v>
      </c>
      <c r="Z70" s="2">
        <v>2.7980449123771699E-2</v>
      </c>
      <c r="AA70" s="2">
        <v>-3.80908944107844E-2</v>
      </c>
      <c r="AB70">
        <v>0.12707990599305399</v>
      </c>
      <c r="AC70">
        <v>1.05543072473267E-2</v>
      </c>
      <c r="AD70">
        <v>0.139836759186626</v>
      </c>
      <c r="AE70">
        <v>4.1696412732088961E-2</v>
      </c>
      <c r="AF70">
        <v>2.6671727982849502E-2</v>
      </c>
      <c r="AG70">
        <v>1.2282696737561331E-2</v>
      </c>
      <c r="AH70">
        <v>2.0450521482092938</v>
      </c>
      <c r="AI70">
        <v>66.13453368153165</v>
      </c>
      <c r="AJ70">
        <v>2.7306753218125195</v>
      </c>
      <c r="AK70">
        <v>2.2546860455332709</v>
      </c>
      <c r="AL70">
        <v>1.2111111111111121</v>
      </c>
      <c r="AM70">
        <v>12.035235879389028</v>
      </c>
      <c r="AN70">
        <v>3.1641949942903054</v>
      </c>
      <c r="AO70">
        <v>64.835293076183746</v>
      </c>
      <c r="AP70">
        <v>3.3888456556259938</v>
      </c>
      <c r="AQ70">
        <v>2.3750884082165116</v>
      </c>
      <c r="AR70">
        <v>1.4268292682926811</v>
      </c>
      <c r="AS70">
        <v>10.409556968457274</v>
      </c>
      <c r="AT70">
        <f t="shared" si="20"/>
        <v>2.6046235712497996</v>
      </c>
      <c r="AU70">
        <f t="shared" si="21"/>
        <v>65.484913378857698</v>
      </c>
      <c r="AV70">
        <f t="shared" si="22"/>
        <v>3.0597604887192569</v>
      </c>
      <c r="AW70">
        <f t="shared" si="23"/>
        <v>2.314887226874891</v>
      </c>
      <c r="AX70">
        <f t="shared" si="24"/>
        <v>1.3189701897018966</v>
      </c>
      <c r="AY70">
        <f t="shared" si="25"/>
        <v>11.222396423923151</v>
      </c>
    </row>
    <row r="71" spans="1:51" x14ac:dyDescent="0.2">
      <c r="A71" t="s">
        <v>91</v>
      </c>
      <c r="B71" t="s">
        <v>6</v>
      </c>
      <c r="C71" t="s">
        <v>7</v>
      </c>
      <c r="D71" t="s">
        <v>11</v>
      </c>
      <c r="E71">
        <v>25</v>
      </c>
      <c r="F71">
        <v>2</v>
      </c>
      <c r="G71">
        <v>0</v>
      </c>
      <c r="H71">
        <v>125</v>
      </c>
      <c r="I71">
        <v>86</v>
      </c>
      <c r="J71" s="2">
        <v>0.69344748012651103</v>
      </c>
      <c r="K71" s="2">
        <v>3.7095703007278429E-2</v>
      </c>
      <c r="L71" s="2">
        <v>35.798161291898367</v>
      </c>
      <c r="M71" s="2">
        <v>0.96870264778896298</v>
      </c>
      <c r="N71" s="2">
        <v>-1.0625860707083901</v>
      </c>
      <c r="O71" s="2">
        <v>-9.3883422919429194E-2</v>
      </c>
      <c r="P71" s="2">
        <f t="shared" si="18"/>
        <v>2.0312887184973532</v>
      </c>
      <c r="Q71" s="2">
        <v>8.7169709808563603E-2</v>
      </c>
      <c r="R71" s="2">
        <v>-8.8266823988637999E-2</v>
      </c>
      <c r="S71" s="2">
        <v>0.12574869821957699</v>
      </c>
      <c r="T71" s="2">
        <v>7.8440667804507896E-2</v>
      </c>
      <c r="U71" s="2">
        <v>3.0221452638323001</v>
      </c>
      <c r="V71" s="2">
        <v>0.154430609733853</v>
      </c>
      <c r="W71" s="2">
        <v>-0.165719617443536</v>
      </c>
      <c r="X71" s="2">
        <v>-1.12890077096825E-2</v>
      </c>
      <c r="Y71" s="2">
        <f t="shared" si="19"/>
        <v>0.320150227177389</v>
      </c>
      <c r="Z71" s="2">
        <v>5.6593004732288003E-2</v>
      </c>
      <c r="AA71" s="2">
        <v>-4.0427844468479801E-2</v>
      </c>
      <c r="AB71">
        <v>0.28408052017475399</v>
      </c>
      <c r="AC71">
        <v>2.6222557464156901E-2</v>
      </c>
      <c r="AD71">
        <v>0.28569728810130302</v>
      </c>
      <c r="AE71">
        <v>0.16995530936416381</v>
      </c>
      <c r="AF71">
        <v>0.15313773732515359</v>
      </c>
      <c r="AG71">
        <v>7.35977757505233E-3</v>
      </c>
      <c r="AH71">
        <v>2.2601388347655984</v>
      </c>
      <c r="AI71">
        <v>71.797141745660596</v>
      </c>
      <c r="AJ71">
        <v>1.4540811262144899</v>
      </c>
      <c r="AK71">
        <v>1.8341250569296399</v>
      </c>
      <c r="AL71">
        <v>0.79279279279279313</v>
      </c>
      <c r="AM71">
        <v>18.247030951881783</v>
      </c>
      <c r="AN71">
        <v>4.6875388927686927</v>
      </c>
      <c r="AO71">
        <v>64.511458108773851</v>
      </c>
      <c r="AP71">
        <v>6.6506913133911292</v>
      </c>
      <c r="AQ71">
        <v>2.6696436962203807</v>
      </c>
      <c r="AR71">
        <v>2.4912280701754406</v>
      </c>
      <c r="AS71">
        <v>6.4375368415540377</v>
      </c>
      <c r="AT71">
        <f t="shared" si="20"/>
        <v>3.4738388637671456</v>
      </c>
      <c r="AU71">
        <f t="shared" si="21"/>
        <v>68.154299927217224</v>
      </c>
      <c r="AV71">
        <f t="shared" si="22"/>
        <v>4.0523862198028091</v>
      </c>
      <c r="AW71">
        <f t="shared" si="23"/>
        <v>2.2518843765750103</v>
      </c>
      <c r="AX71">
        <f t="shared" si="24"/>
        <v>1.6420104314841169</v>
      </c>
      <c r="AY71">
        <f t="shared" si="25"/>
        <v>12.342283896717911</v>
      </c>
    </row>
    <row r="72" spans="1:51" x14ac:dyDescent="0.2">
      <c r="A72" t="s">
        <v>92</v>
      </c>
      <c r="B72" t="s">
        <v>6</v>
      </c>
      <c r="C72" t="s">
        <v>8</v>
      </c>
      <c r="D72" t="s">
        <v>10</v>
      </c>
      <c r="E72">
        <v>29</v>
      </c>
      <c r="F72">
        <v>2</v>
      </c>
      <c r="G72">
        <v>0</v>
      </c>
      <c r="H72">
        <v>127</v>
      </c>
      <c r="I72">
        <v>96</v>
      </c>
      <c r="J72" s="2">
        <v>0.57569089197753698</v>
      </c>
      <c r="K72" s="2">
        <v>4.3508339400374497E-2</v>
      </c>
      <c r="L72" s="2">
        <v>13.2808222097363</v>
      </c>
      <c r="M72" s="2">
        <v>0.78215020828131099</v>
      </c>
      <c r="N72" s="2">
        <v>-0.76259828999176005</v>
      </c>
      <c r="O72" s="2">
        <v>1.9551918289550701E-2</v>
      </c>
      <c r="P72" s="2">
        <f t="shared" si="18"/>
        <v>1.544748498273071</v>
      </c>
      <c r="Q72" s="2">
        <v>5.5926711964089E-2</v>
      </c>
      <c r="R72" s="2">
        <v>-8.3551485515264798E-2</v>
      </c>
      <c r="S72" s="2">
        <v>0.17545322751996201</v>
      </c>
      <c r="T72" s="2">
        <v>1.019428086853842E-2</v>
      </c>
      <c r="U72" s="2">
        <v>2.7801070102839373E-2</v>
      </c>
      <c r="V72" s="2">
        <v>0.248691626984438</v>
      </c>
      <c r="W72" s="2">
        <v>-0.24371214765903099</v>
      </c>
      <c r="X72" s="2">
        <v>4.9794793254074599E-3</v>
      </c>
      <c r="Y72" s="2">
        <f t="shared" si="19"/>
        <v>0.49240377464346896</v>
      </c>
      <c r="Z72" s="2">
        <v>2.1711565231231699E-2</v>
      </c>
      <c r="AA72" s="2">
        <v>-2.91511702565245E-2</v>
      </c>
      <c r="AB72">
        <v>0.16772307054561</v>
      </c>
      <c r="AC72">
        <v>1.67566274660867E-2</v>
      </c>
      <c r="AD72">
        <v>0.153561762258032</v>
      </c>
      <c r="AE72">
        <v>7.6657612834477393E-3</v>
      </c>
      <c r="AF72">
        <v>3.19542686783533E-3</v>
      </c>
      <c r="AG72">
        <v>2.039635838162216E-3</v>
      </c>
      <c r="AH72">
        <v>2.159177330127207</v>
      </c>
      <c r="AI72">
        <v>89.208592102554292</v>
      </c>
      <c r="AJ72">
        <v>1.7431043013515979</v>
      </c>
      <c r="AK72">
        <v>1.4392604323086571</v>
      </c>
      <c r="AL72">
        <v>1.2111111111111126</v>
      </c>
      <c r="AM72">
        <v>18.853904257225068</v>
      </c>
      <c r="AN72">
        <v>2.2173314526816057</v>
      </c>
      <c r="AO72">
        <v>83.537612273872696</v>
      </c>
      <c r="AP72">
        <v>1.8984132287280613</v>
      </c>
      <c r="AQ72">
        <v>1.5050483254781033</v>
      </c>
      <c r="AR72">
        <v>1.2613636363636358</v>
      </c>
      <c r="AS72">
        <v>17.62911055241657</v>
      </c>
      <c r="AT72">
        <f t="shared" si="20"/>
        <v>2.1882543914044064</v>
      </c>
      <c r="AU72">
        <f t="shared" si="21"/>
        <v>86.373102188213494</v>
      </c>
      <c r="AV72">
        <f t="shared" si="22"/>
        <v>1.8207587650398296</v>
      </c>
      <c r="AW72">
        <f t="shared" si="23"/>
        <v>1.4721543788933802</v>
      </c>
      <c r="AX72">
        <f t="shared" si="24"/>
        <v>1.2362373737373742</v>
      </c>
      <c r="AY72">
        <f t="shared" si="25"/>
        <v>18.241507404820819</v>
      </c>
    </row>
    <row r="73" spans="1:51" x14ac:dyDescent="0.2">
      <c r="A73" t="s">
        <v>92</v>
      </c>
      <c r="B73" t="s">
        <v>6</v>
      </c>
      <c r="C73" t="s">
        <v>7</v>
      </c>
      <c r="D73" t="s">
        <v>11</v>
      </c>
      <c r="E73">
        <v>29</v>
      </c>
      <c r="F73">
        <v>2</v>
      </c>
      <c r="G73">
        <v>0</v>
      </c>
      <c r="H73">
        <v>127</v>
      </c>
      <c r="I73">
        <v>96</v>
      </c>
      <c r="J73" s="2">
        <v>0.45794093582196199</v>
      </c>
      <c r="K73" s="2">
        <v>0.42449757926030801</v>
      </c>
      <c r="L73" s="2">
        <v>46.608623288378006</v>
      </c>
      <c r="M73" s="2">
        <v>0.59627079492412904</v>
      </c>
      <c r="N73" s="2">
        <v>-0.578211255928757</v>
      </c>
      <c r="O73" s="2">
        <v>1.8059538995371799E-2</v>
      </c>
      <c r="P73" s="2">
        <f t="shared" si="18"/>
        <v>1.1744820508528862</v>
      </c>
      <c r="Q73" s="2">
        <v>0.25037280762250402</v>
      </c>
      <c r="R73" s="2">
        <v>-0.23494584717106201</v>
      </c>
      <c r="S73" s="2">
        <v>0.17135598363021701</v>
      </c>
      <c r="T73" s="2">
        <v>0.1692287756858909</v>
      </c>
      <c r="U73" s="2">
        <v>5.1202857661440948</v>
      </c>
      <c r="V73" s="2">
        <v>0.14005772754323501</v>
      </c>
      <c r="W73" s="2">
        <v>-0.139457745927069</v>
      </c>
      <c r="X73" s="2">
        <v>5.9998161616581203E-4</v>
      </c>
      <c r="Y73" s="2">
        <f t="shared" si="19"/>
        <v>0.27951547347030403</v>
      </c>
      <c r="Z73" s="2">
        <v>6.3381061856671597E-2</v>
      </c>
      <c r="AA73" s="2">
        <v>-4.65416065294613E-2</v>
      </c>
      <c r="AB73">
        <v>0.83806541563787396</v>
      </c>
      <c r="AC73">
        <v>0.10230402727264</v>
      </c>
      <c r="AD73">
        <v>0.74605827167265004</v>
      </c>
      <c r="AE73">
        <v>0.17804070244594122</v>
      </c>
      <c r="AF73">
        <v>0.16147718370928821</v>
      </c>
      <c r="AG73">
        <v>1.9932828895387121E-3</v>
      </c>
      <c r="AH73">
        <v>7.3815270233350105</v>
      </c>
      <c r="AI73">
        <v>90.863141457982692</v>
      </c>
      <c r="AJ73">
        <v>5.3399210940867325</v>
      </c>
      <c r="AK73">
        <v>2.9619874818762364</v>
      </c>
      <c r="AL73">
        <v>1.8028169014084496</v>
      </c>
      <c r="AM73">
        <v>7.2272537635167078</v>
      </c>
      <c r="AN73">
        <v>5.0576858662710009</v>
      </c>
      <c r="AO73">
        <v>88.475319684673593</v>
      </c>
      <c r="AP73">
        <v>7.5168207633646809</v>
      </c>
      <c r="AQ73">
        <v>3.4820566771468684</v>
      </c>
      <c r="AR73">
        <v>2.1587301587301622</v>
      </c>
      <c r="AS73">
        <v>5.4551021524256065</v>
      </c>
      <c r="AT73">
        <f t="shared" si="20"/>
        <v>6.2196064448030057</v>
      </c>
      <c r="AU73">
        <f t="shared" si="21"/>
        <v>89.669230571328143</v>
      </c>
      <c r="AV73">
        <f t="shared" si="22"/>
        <v>6.4283709287257071</v>
      </c>
      <c r="AW73">
        <f t="shared" si="23"/>
        <v>3.2220220795115524</v>
      </c>
      <c r="AX73">
        <f t="shared" si="24"/>
        <v>1.9807735300693059</v>
      </c>
      <c r="AY73">
        <f t="shared" si="25"/>
        <v>6.3411779579711567</v>
      </c>
    </row>
    <row r="74" spans="1:51" x14ac:dyDescent="0.2">
      <c r="A74" t="s">
        <v>93</v>
      </c>
      <c r="B74" t="s">
        <v>6</v>
      </c>
      <c r="C74" t="s">
        <v>8</v>
      </c>
      <c r="D74" t="s">
        <v>10</v>
      </c>
      <c r="E74">
        <v>27</v>
      </c>
      <c r="F74">
        <v>2</v>
      </c>
      <c r="G74">
        <v>0</v>
      </c>
      <c r="H74">
        <v>126</v>
      </c>
      <c r="I74">
        <v>88</v>
      </c>
      <c r="J74" s="2">
        <v>0.48038085829166699</v>
      </c>
      <c r="K74" s="2">
        <v>0.2026678377198797</v>
      </c>
      <c r="L74" s="2">
        <v>4.4290366221043094</v>
      </c>
      <c r="M74" s="2">
        <v>0.66753799500502597</v>
      </c>
      <c r="N74" s="2">
        <v>-0.67873281073816105</v>
      </c>
      <c r="O74" s="2">
        <v>-1.1194815733135501E-2</v>
      </c>
      <c r="P74" s="2">
        <f t="shared" si="18"/>
        <v>1.3462708057431869</v>
      </c>
      <c r="Q74" s="2">
        <v>0.18626312109953899</v>
      </c>
      <c r="R74" s="2">
        <v>-0.14660408417161</v>
      </c>
      <c r="S74" s="2">
        <v>0.17742001290779399</v>
      </c>
      <c r="T74" s="2">
        <v>1.7285617165792751E-2</v>
      </c>
      <c r="U74" s="2">
        <v>2.5453590475451109</v>
      </c>
      <c r="V74" s="2">
        <v>0.267487854897479</v>
      </c>
      <c r="W74" s="2">
        <v>-0.22711168861269701</v>
      </c>
      <c r="X74" s="2">
        <v>4.03761662847818E-2</v>
      </c>
      <c r="Y74" s="2">
        <f t="shared" si="19"/>
        <v>0.49459954351017599</v>
      </c>
      <c r="Z74" s="2">
        <v>2.1132496006036401E-2</v>
      </c>
      <c r="AA74" s="2">
        <v>-2.05382974862293E-2</v>
      </c>
      <c r="AB74">
        <v>0.154495338970455</v>
      </c>
      <c r="AC74">
        <v>1.9666982427403602E-2</v>
      </c>
      <c r="AD74">
        <v>0.17595311276221501</v>
      </c>
      <c r="AE74">
        <v>2.1072977771634263E-2</v>
      </c>
      <c r="AF74">
        <v>1.7968706137038971E-2</v>
      </c>
      <c r="AG74">
        <v>2.4216363284737998E-3</v>
      </c>
      <c r="AH74">
        <v>3.5419506598612003</v>
      </c>
      <c r="AI74">
        <v>79.45989189815441</v>
      </c>
      <c r="AJ74">
        <v>2.2117677227113783</v>
      </c>
      <c r="AK74">
        <v>1.8262302297616864</v>
      </c>
      <c r="AL74">
        <v>1.2111111111111126</v>
      </c>
      <c r="AM74">
        <v>14.85884854479758</v>
      </c>
      <c r="AN74">
        <v>5.4835758392130032</v>
      </c>
      <c r="AO74">
        <v>80.518519194431093</v>
      </c>
      <c r="AP74">
        <v>2.1438374158245512</v>
      </c>
      <c r="AQ74">
        <v>1.9981397273704591</v>
      </c>
      <c r="AR74">
        <v>1.0729166666666647</v>
      </c>
      <c r="AS74">
        <v>14.485835610796636</v>
      </c>
      <c r="AT74">
        <f t="shared" si="20"/>
        <v>4.5127632495371017</v>
      </c>
      <c r="AU74">
        <f t="shared" si="21"/>
        <v>79.989205546292752</v>
      </c>
      <c r="AV74">
        <f t="shared" si="22"/>
        <v>2.177802569267965</v>
      </c>
      <c r="AW74">
        <f t="shared" si="23"/>
        <v>1.9121849785660727</v>
      </c>
      <c r="AX74">
        <f t="shared" si="24"/>
        <v>1.1420138888888887</v>
      </c>
      <c r="AY74">
        <f t="shared" si="25"/>
        <v>14.672342077797108</v>
      </c>
    </row>
    <row r="75" spans="1:51" x14ac:dyDescent="0.2">
      <c r="A75" t="s">
        <v>93</v>
      </c>
      <c r="B75" t="s">
        <v>6</v>
      </c>
      <c r="C75" t="s">
        <v>7</v>
      </c>
      <c r="D75" t="s">
        <v>11</v>
      </c>
      <c r="E75">
        <v>27</v>
      </c>
      <c r="F75">
        <v>2</v>
      </c>
      <c r="G75">
        <v>0</v>
      </c>
      <c r="H75">
        <v>126</v>
      </c>
      <c r="I75">
        <v>88</v>
      </c>
      <c r="J75" s="2">
        <v>0.484373271735551</v>
      </c>
      <c r="K75" s="2">
        <v>0.1257097450924364</v>
      </c>
      <c r="L75" s="2">
        <v>60.984282889691798</v>
      </c>
      <c r="M75" s="2">
        <v>0.68230502914336899</v>
      </c>
      <c r="N75" s="2">
        <v>-0.715686275507322</v>
      </c>
      <c r="O75" s="2">
        <v>-3.33812463639531E-2</v>
      </c>
      <c r="P75" s="2">
        <f t="shared" si="18"/>
        <v>1.3979913046506911</v>
      </c>
      <c r="Q75" s="2">
        <v>0.135807391556725</v>
      </c>
      <c r="R75" s="2">
        <v>-0.12657122287268599</v>
      </c>
      <c r="S75" s="2">
        <v>0.17297620049704099</v>
      </c>
      <c r="T75" s="2">
        <v>5.6988328741966E-2</v>
      </c>
      <c r="U75" s="2">
        <v>0.9563130685650012</v>
      </c>
      <c r="V75" s="2">
        <v>0.18248251490736001</v>
      </c>
      <c r="W75" s="2">
        <v>-0.19268366385152499</v>
      </c>
      <c r="X75" s="2">
        <v>-1.0201148944165701E-2</v>
      </c>
      <c r="Y75" s="2">
        <f t="shared" si="19"/>
        <v>0.37516617875888503</v>
      </c>
      <c r="Z75" s="2">
        <v>2.3096831173268901E-2</v>
      </c>
      <c r="AA75" s="2">
        <v>-1.9080763348242099E-2</v>
      </c>
      <c r="AB75">
        <v>0.39168395385416499</v>
      </c>
      <c r="AC75">
        <v>4.3327295680537198E-2</v>
      </c>
      <c r="AD75">
        <v>0.38483813034981301</v>
      </c>
      <c r="AE75">
        <v>0.16095163860764999</v>
      </c>
      <c r="AF75">
        <v>0.11055306017996097</v>
      </c>
      <c r="AG75">
        <v>1.721449060793089E-3</v>
      </c>
      <c r="AH75">
        <v>10.016841152066704</v>
      </c>
      <c r="AI75">
        <v>78.218322068192748</v>
      </c>
      <c r="AJ75">
        <v>4.9556835014178455</v>
      </c>
      <c r="AK75">
        <v>3.2624916384334197</v>
      </c>
      <c r="AL75">
        <v>1.5189873417721498</v>
      </c>
      <c r="AM75">
        <v>7.3008908886658137</v>
      </c>
      <c r="AN75">
        <v>11.839646751031793</v>
      </c>
      <c r="AO75">
        <v>76.385504289432305</v>
      </c>
      <c r="AP75">
        <v>7.1763277743882927</v>
      </c>
      <c r="AQ75">
        <v>4.6260625322503071</v>
      </c>
      <c r="AR75">
        <v>1.5512820512820504</v>
      </c>
      <c r="AS75">
        <v>5.0837159627106425</v>
      </c>
      <c r="AT75">
        <f t="shared" si="20"/>
        <v>10.928243951549248</v>
      </c>
      <c r="AU75">
        <f t="shared" si="21"/>
        <v>77.301913178812526</v>
      </c>
      <c r="AV75">
        <f t="shared" si="22"/>
        <v>6.0660056379030696</v>
      </c>
      <c r="AW75">
        <f t="shared" si="23"/>
        <v>3.9442770853418634</v>
      </c>
      <c r="AX75">
        <f t="shared" si="24"/>
        <v>1.5351346965271002</v>
      </c>
      <c r="AY75">
        <f t="shared" si="25"/>
        <v>6.1923034256882286</v>
      </c>
    </row>
    <row r="76" spans="1:51" x14ac:dyDescent="0.2">
      <c r="A76" t="s">
        <v>94</v>
      </c>
      <c r="B76" t="s">
        <v>6</v>
      </c>
      <c r="C76" t="s">
        <v>8</v>
      </c>
      <c r="D76" t="s">
        <v>10</v>
      </c>
      <c r="E76">
        <v>37</v>
      </c>
      <c r="F76">
        <v>2</v>
      </c>
      <c r="G76">
        <v>0</v>
      </c>
      <c r="H76">
        <v>120</v>
      </c>
      <c r="I76">
        <v>81</v>
      </c>
      <c r="J76" s="2">
        <v>0.42252364149251098</v>
      </c>
      <c r="K76" s="2">
        <v>0.13309571600725439</v>
      </c>
      <c r="L76" s="2">
        <v>8.0378396576495916</v>
      </c>
      <c r="M76" s="2">
        <v>0.56430563955812296</v>
      </c>
      <c r="N76" s="2">
        <v>-0.67996797893330596</v>
      </c>
      <c r="O76" s="2">
        <v>-0.115662339375183</v>
      </c>
      <c r="P76" s="2">
        <f t="shared" si="18"/>
        <v>1.2442736184914289</v>
      </c>
      <c r="Q76" s="2">
        <v>9.6663273880662801E-2</v>
      </c>
      <c r="R76" s="2">
        <v>-0.19332711653156601</v>
      </c>
      <c r="S76" s="2">
        <v>0.15394725265033701</v>
      </c>
      <c r="T76" s="2">
        <v>7.0629857641421601E-2</v>
      </c>
      <c r="U76" s="2">
        <v>2.477669347007605</v>
      </c>
      <c r="V76" s="2">
        <v>0.22463397056774201</v>
      </c>
      <c r="W76" s="2">
        <v>-0.21711836083556299</v>
      </c>
      <c r="X76" s="2">
        <v>7.5156097321794398E-3</v>
      </c>
      <c r="Y76" s="2">
        <f t="shared" si="19"/>
        <v>0.441752331403305</v>
      </c>
      <c r="Z76" s="2">
        <v>6.2790946913980905E-2</v>
      </c>
      <c r="AA76" s="2">
        <v>-6.6326954695822699E-2</v>
      </c>
      <c r="AB76">
        <v>0.21787342799837001</v>
      </c>
      <c r="AC76">
        <v>1.45151794174758E-2</v>
      </c>
      <c r="AD76">
        <v>0.17676705666207701</v>
      </c>
      <c r="AE76">
        <v>6.0275682027254203E-2</v>
      </c>
      <c r="AF76">
        <v>4.7152087767478298E-2</v>
      </c>
      <c r="AG76">
        <v>4.6558646508017198E-3</v>
      </c>
      <c r="AH76">
        <v>2.5054964557935904</v>
      </c>
      <c r="AI76">
        <v>74.513301346645392</v>
      </c>
      <c r="AJ76">
        <v>3.3259135119233836</v>
      </c>
      <c r="AK76">
        <v>2.6367602617050263</v>
      </c>
      <c r="AL76">
        <v>1.2613636363636356</v>
      </c>
      <c r="AM76">
        <v>10.062599813084988</v>
      </c>
      <c r="AN76">
        <v>2.2522089466557986</v>
      </c>
      <c r="AO76">
        <v>73.548360343530305</v>
      </c>
      <c r="AP76">
        <v>3.0502208920764455</v>
      </c>
      <c r="AQ76">
        <v>2.2279874342123596</v>
      </c>
      <c r="AR76">
        <v>1.3690476190476195</v>
      </c>
      <c r="AS76">
        <v>11.367493719632508</v>
      </c>
      <c r="AT76">
        <f t="shared" si="20"/>
        <v>2.3788527012246945</v>
      </c>
      <c r="AU76">
        <f t="shared" si="21"/>
        <v>74.030830845087849</v>
      </c>
      <c r="AV76">
        <f t="shared" si="22"/>
        <v>3.1880672019999148</v>
      </c>
      <c r="AW76">
        <f t="shared" si="23"/>
        <v>2.4323738479586927</v>
      </c>
      <c r="AX76">
        <f t="shared" si="24"/>
        <v>1.3152056277056277</v>
      </c>
      <c r="AY76">
        <f t="shared" si="25"/>
        <v>10.715046766358748</v>
      </c>
    </row>
    <row r="77" spans="1:51" x14ac:dyDescent="0.2">
      <c r="A77" t="s">
        <v>94</v>
      </c>
      <c r="B77" t="s">
        <v>6</v>
      </c>
      <c r="C77" t="s">
        <v>7</v>
      </c>
      <c r="D77" t="s">
        <v>10</v>
      </c>
      <c r="E77">
        <v>37</v>
      </c>
      <c r="F77">
        <v>2</v>
      </c>
      <c r="G77">
        <v>0</v>
      </c>
      <c r="H77">
        <v>120</v>
      </c>
      <c r="I77">
        <v>81</v>
      </c>
      <c r="J77" s="2">
        <v>0.418632586462305</v>
      </c>
      <c r="K77" s="2">
        <v>0.58129117311826395</v>
      </c>
      <c r="L77" s="2">
        <v>22.485016516044009</v>
      </c>
      <c r="M77" s="2">
        <v>0.55376531728740297</v>
      </c>
      <c r="N77" s="2">
        <v>-0.68414714847276803</v>
      </c>
      <c r="O77" s="2">
        <v>-0.130381831185365</v>
      </c>
      <c r="P77" s="2">
        <f t="shared" si="18"/>
        <v>1.237912465760171</v>
      </c>
      <c r="Q77" s="2">
        <v>0.175349282415456</v>
      </c>
      <c r="R77" s="2">
        <v>-0.223292828858769</v>
      </c>
      <c r="S77" s="2">
        <v>0.14131723076035901</v>
      </c>
      <c r="T77" s="2">
        <v>0.19331121752590852</v>
      </c>
      <c r="U77" s="2">
        <v>8.6622454264334987</v>
      </c>
      <c r="V77" s="2">
        <v>0.163767690802579</v>
      </c>
      <c r="W77" s="2">
        <v>-0.15887880043615299</v>
      </c>
      <c r="X77" s="2">
        <v>4.8888903664256996E-3</v>
      </c>
      <c r="Y77" s="2">
        <f t="shared" si="19"/>
        <v>0.32264649123873201</v>
      </c>
      <c r="Z77" s="2">
        <v>5.0916254969649397E-2</v>
      </c>
      <c r="AA77" s="2">
        <v>-5.6115213888331003E-2</v>
      </c>
      <c r="AB77">
        <v>0.36911803934304899</v>
      </c>
      <c r="AC77">
        <v>1.4565814870103701E-2</v>
      </c>
      <c r="AD77">
        <v>0.341224158005412</v>
      </c>
      <c r="AE77">
        <v>0.48071122970321589</v>
      </c>
      <c r="AF77">
        <v>0.49181190971598099</v>
      </c>
      <c r="AG77">
        <v>7.7446342299245605E-3</v>
      </c>
      <c r="AH77">
        <v>15.579875852187598</v>
      </c>
      <c r="AI77">
        <v>66.816939535917896</v>
      </c>
      <c r="AJ77">
        <v>11.3669049368819</v>
      </c>
      <c r="AK77">
        <v>7.4832124167805976</v>
      </c>
      <c r="AL77">
        <v>1.5189873417721491</v>
      </c>
      <c r="AM77">
        <v>3.1830040563828241</v>
      </c>
      <c r="AN77">
        <v>10.000224623619701</v>
      </c>
      <c r="AO77">
        <v>72.310329877943957</v>
      </c>
      <c r="AP77">
        <v>10.87701584133433</v>
      </c>
      <c r="AQ77">
        <v>6.4391933780699198</v>
      </c>
      <c r="AR77">
        <v>1.6891891891891901</v>
      </c>
      <c r="AS77">
        <v>3.4649615998382037</v>
      </c>
      <c r="AT77">
        <f t="shared" si="20"/>
        <v>12.79005023790365</v>
      </c>
      <c r="AU77">
        <f t="shared" si="21"/>
        <v>69.563634706930927</v>
      </c>
      <c r="AV77">
        <f t="shared" si="22"/>
        <v>11.121960389108114</v>
      </c>
      <c r="AW77">
        <f t="shared" si="23"/>
        <v>6.9612028974252587</v>
      </c>
      <c r="AX77">
        <f t="shared" si="24"/>
        <v>1.6040882654806696</v>
      </c>
      <c r="AY77">
        <f t="shared" si="25"/>
        <v>3.3239828281105139</v>
      </c>
    </row>
    <row r="78" spans="1:51" x14ac:dyDescent="0.2">
      <c r="A78" t="s">
        <v>95</v>
      </c>
      <c r="B78" t="s">
        <v>6</v>
      </c>
      <c r="C78" t="s">
        <v>8</v>
      </c>
      <c r="D78" t="s">
        <v>10</v>
      </c>
      <c r="E78">
        <v>71</v>
      </c>
      <c r="F78">
        <v>2</v>
      </c>
      <c r="G78">
        <v>0</v>
      </c>
      <c r="H78">
        <v>122</v>
      </c>
      <c r="I78">
        <v>71</v>
      </c>
      <c r="J78" s="2">
        <v>1.01900743912495</v>
      </c>
      <c r="K78" s="2">
        <v>8.7018090804543508E-2</v>
      </c>
      <c r="L78" s="2">
        <v>5.2934517346905006</v>
      </c>
      <c r="M78" s="2">
        <v>1.10979024140922</v>
      </c>
      <c r="N78" s="2">
        <v>-1.7098250106453801</v>
      </c>
      <c r="O78" s="2">
        <v>-0.60003476923616195</v>
      </c>
      <c r="P78" s="2">
        <f t="shared" si="18"/>
        <v>2.8196152520546001</v>
      </c>
      <c r="Q78" s="2">
        <v>0.13012430316794699</v>
      </c>
      <c r="R78" s="2">
        <v>-0.15497211834678901</v>
      </c>
      <c r="S78" s="2">
        <v>0.186006707927063</v>
      </c>
      <c r="T78" s="2">
        <v>2.4070440750331698E-2</v>
      </c>
      <c r="U78" s="2">
        <v>4.6190227608062981</v>
      </c>
      <c r="V78" s="2">
        <v>0.27071754510722301</v>
      </c>
      <c r="W78" s="2">
        <v>-0.25174836235741199</v>
      </c>
      <c r="X78" s="2">
        <v>1.8969182749810399E-2</v>
      </c>
      <c r="Y78" s="2">
        <f t="shared" si="19"/>
        <v>0.52246590746463495</v>
      </c>
      <c r="Z78" s="2">
        <v>3.7438944382964003E-2</v>
      </c>
      <c r="AA78" s="2">
        <v>-3.9363535383273203E-2</v>
      </c>
      <c r="AB78">
        <v>7.3525026079547903E-2</v>
      </c>
      <c r="AC78">
        <v>1.25996205612178E-2</v>
      </c>
      <c r="AD78">
        <v>7.3014805088778598E-2</v>
      </c>
      <c r="AE78">
        <v>3.7162333623530767E-2</v>
      </c>
      <c r="AF78">
        <v>1.1521253035451449E-2</v>
      </c>
      <c r="AG78">
        <v>7.4822692537561894E-3</v>
      </c>
      <c r="AH78">
        <v>1.5519720231291103</v>
      </c>
      <c r="AI78">
        <v>66.671841960266448</v>
      </c>
      <c r="AJ78">
        <v>1.4622683331006463</v>
      </c>
      <c r="AK78">
        <v>1.8444521019792239</v>
      </c>
      <c r="AL78">
        <v>0.79279279279279291</v>
      </c>
      <c r="AM78">
        <v>18.144866243750286</v>
      </c>
      <c r="AN78">
        <v>1.1850698176040879</v>
      </c>
      <c r="AO78">
        <v>67.748938516319242</v>
      </c>
      <c r="AP78">
        <v>1.5756294214446129</v>
      </c>
      <c r="AQ78">
        <v>1.7958786954099921</v>
      </c>
      <c r="AR78">
        <v>0.87735849056603621</v>
      </c>
      <c r="AS78">
        <v>17.796190286492934</v>
      </c>
      <c r="AT78">
        <f t="shared" si="20"/>
        <v>1.3685209203665991</v>
      </c>
      <c r="AU78">
        <f t="shared" si="21"/>
        <v>67.210390238292845</v>
      </c>
      <c r="AV78">
        <f t="shared" si="22"/>
        <v>1.5189488772726296</v>
      </c>
      <c r="AW78">
        <f t="shared" si="23"/>
        <v>1.820165398694608</v>
      </c>
      <c r="AX78">
        <f t="shared" si="24"/>
        <v>0.8350756416794145</v>
      </c>
      <c r="AY78">
        <f t="shared" si="25"/>
        <v>17.970528265121608</v>
      </c>
    </row>
    <row r="79" spans="1:51" x14ac:dyDescent="0.2">
      <c r="A79" t="s">
        <v>95</v>
      </c>
      <c r="B79" t="s">
        <v>6</v>
      </c>
      <c r="C79" t="s">
        <v>7</v>
      </c>
      <c r="D79" t="s">
        <v>11</v>
      </c>
      <c r="E79">
        <v>71</v>
      </c>
      <c r="F79">
        <v>2</v>
      </c>
      <c r="G79">
        <v>0</v>
      </c>
      <c r="H79">
        <v>122</v>
      </c>
      <c r="I79">
        <v>71</v>
      </c>
      <c r="J79" s="2">
        <v>0.87279473859608403</v>
      </c>
      <c r="K79" s="2">
        <v>0.31410755210244001</v>
      </c>
      <c r="L79" s="2">
        <v>54.982012209427999</v>
      </c>
      <c r="M79" s="2">
        <v>1.14340878357417</v>
      </c>
      <c r="N79" s="2">
        <v>-1.35697164686799</v>
      </c>
      <c r="O79" s="2">
        <v>-0.21356286329382801</v>
      </c>
      <c r="P79" s="2">
        <f t="shared" si="18"/>
        <v>2.50038043044216</v>
      </c>
      <c r="Q79" s="2">
        <v>0.19779681954044201</v>
      </c>
      <c r="R79" s="2">
        <v>-0.305972248663825</v>
      </c>
      <c r="S79" s="2">
        <v>0.17788087622127899</v>
      </c>
      <c r="T79" s="2">
        <v>8.8532229686752006E-2</v>
      </c>
      <c r="U79" s="2">
        <v>5.3235272945413996</v>
      </c>
      <c r="V79" s="2">
        <v>0.241037357795094</v>
      </c>
      <c r="W79" s="2">
        <v>-0.21207759283121499</v>
      </c>
      <c r="X79" s="2">
        <v>2.8959764963878701E-2</v>
      </c>
      <c r="Y79" s="2">
        <f t="shared" si="19"/>
        <v>0.45311495062630902</v>
      </c>
      <c r="Z79" s="2">
        <v>5.6185239441904997E-2</v>
      </c>
      <c r="AA79" s="2">
        <v>-7.9997485940288299E-2</v>
      </c>
      <c r="AB79">
        <v>0.31603652568697399</v>
      </c>
      <c r="AC79">
        <v>1.9701405826779601E-2</v>
      </c>
      <c r="AD79">
        <v>0.33424734617750002</v>
      </c>
      <c r="AE79">
        <v>0.26002268609599527</v>
      </c>
      <c r="AF79">
        <v>0.1988426173750959</v>
      </c>
      <c r="AG79">
        <v>4.4207359862073296E-3</v>
      </c>
      <c r="AH79">
        <v>5.3572182575781966</v>
      </c>
      <c r="AI79">
        <v>66.352977795384106</v>
      </c>
      <c r="AJ79">
        <v>5.5921540281168918</v>
      </c>
      <c r="AK79">
        <v>3.9192874385092784</v>
      </c>
      <c r="AL79">
        <v>1.4268292682926815</v>
      </c>
      <c r="AM79">
        <v>6.3081921084757271</v>
      </c>
      <c r="AN79">
        <v>3.9185396929510006</v>
      </c>
      <c r="AO79">
        <v>64.477186436711492</v>
      </c>
      <c r="AP79">
        <v>5.2466911728378856</v>
      </c>
      <c r="AQ79">
        <v>3.7540979943581361</v>
      </c>
      <c r="AR79">
        <v>1.3975903614457854</v>
      </c>
      <c r="AS79">
        <v>6.6660821496268365</v>
      </c>
      <c r="AT79">
        <f t="shared" si="20"/>
        <v>4.6378789752645986</v>
      </c>
      <c r="AU79">
        <f t="shared" si="21"/>
        <v>65.415082116047799</v>
      </c>
      <c r="AV79">
        <f t="shared" si="22"/>
        <v>5.4194226004773887</v>
      </c>
      <c r="AW79">
        <f t="shared" si="23"/>
        <v>3.8366927164337072</v>
      </c>
      <c r="AX79">
        <f t="shared" si="24"/>
        <v>1.4122098148692335</v>
      </c>
      <c r="AY79">
        <f t="shared" si="25"/>
        <v>6.4871371290512823</v>
      </c>
    </row>
    <row r="80" spans="1:51" x14ac:dyDescent="0.2">
      <c r="A80" t="s">
        <v>96</v>
      </c>
      <c r="B80" t="s">
        <v>6</v>
      </c>
      <c r="C80" t="s">
        <v>8</v>
      </c>
      <c r="D80" t="s">
        <v>10</v>
      </c>
      <c r="E80">
        <v>43</v>
      </c>
      <c r="F80">
        <v>1</v>
      </c>
      <c r="G80">
        <v>0</v>
      </c>
      <c r="H80">
        <v>97</v>
      </c>
      <c r="I80">
        <v>63</v>
      </c>
      <c r="J80" s="2">
        <v>0.81749453276481199</v>
      </c>
      <c r="K80" s="2">
        <v>4.4516686903774E-2</v>
      </c>
      <c r="L80" s="2">
        <v>11.555926503520803</v>
      </c>
      <c r="M80" s="2">
        <v>0.93966465888725803</v>
      </c>
      <c r="N80" s="2">
        <v>-1.43994959477485</v>
      </c>
      <c r="O80" s="2">
        <v>-0.50028493588759004</v>
      </c>
      <c r="P80" s="2">
        <f t="shared" si="18"/>
        <v>2.3796142536621079</v>
      </c>
      <c r="Q80" s="2">
        <v>0.117968002754578</v>
      </c>
      <c r="R80" s="2">
        <v>-0.108254828185034</v>
      </c>
      <c r="S80" s="2">
        <v>0.14371429831324101</v>
      </c>
      <c r="T80" s="2">
        <v>6.2781952814122202E-3</v>
      </c>
      <c r="U80" s="2">
        <v>1.0779882877583</v>
      </c>
      <c r="V80" s="2">
        <v>0.17909616803532499</v>
      </c>
      <c r="W80" s="2">
        <v>-0.17169662373981801</v>
      </c>
      <c r="X80" s="2">
        <v>7.3995442955073799E-3</v>
      </c>
      <c r="Y80" s="2">
        <f t="shared" si="19"/>
        <v>0.350792791775143</v>
      </c>
      <c r="Z80" s="2">
        <v>1.2121546583690799E-2</v>
      </c>
      <c r="AA80" s="2">
        <v>-9.40359461080118E-3</v>
      </c>
      <c r="AB80">
        <v>0.113006432431333</v>
      </c>
      <c r="AC80">
        <v>2.5036441046246E-2</v>
      </c>
      <c r="AD80">
        <v>0.115701783796635</v>
      </c>
      <c r="AE80">
        <v>2.6278290198555501E-2</v>
      </c>
      <c r="AF80">
        <v>4.0265043865548005E-3</v>
      </c>
      <c r="AG80">
        <v>6.4479258874666802E-3</v>
      </c>
      <c r="AH80">
        <v>2.7860449886432974</v>
      </c>
      <c r="AI80">
        <v>69.892753451873858</v>
      </c>
      <c r="AJ80">
        <v>2.075805700738079</v>
      </c>
      <c r="AK80">
        <v>1.7848049015691911</v>
      </c>
      <c r="AL80">
        <v>1.1630434782608685</v>
      </c>
      <c r="AM80">
        <v>15.541582972429639</v>
      </c>
      <c r="AN80">
        <v>3.0750171848599024</v>
      </c>
      <c r="AO80">
        <v>71.497451012801548</v>
      </c>
      <c r="AP80">
        <v>1.9883151200125264</v>
      </c>
      <c r="AQ80">
        <v>1.8531869079728434</v>
      </c>
      <c r="AR80">
        <v>1.0729166666666647</v>
      </c>
      <c r="AS80">
        <v>15.618890622183606</v>
      </c>
      <c r="AT80">
        <f t="shared" si="20"/>
        <v>2.9305310867515999</v>
      </c>
      <c r="AU80">
        <f t="shared" si="21"/>
        <v>70.695102232337703</v>
      </c>
      <c r="AV80">
        <f t="shared" si="22"/>
        <v>2.0320604103753026</v>
      </c>
      <c r="AW80">
        <f t="shared" si="23"/>
        <v>1.8189959047710174</v>
      </c>
      <c r="AX80">
        <f t="shared" si="24"/>
        <v>1.1179800724637667</v>
      </c>
      <c r="AY80">
        <f t="shared" si="25"/>
        <v>15.580236797306622</v>
      </c>
    </row>
    <row r="81" spans="1:51" x14ac:dyDescent="0.2">
      <c r="A81" t="s">
        <v>96</v>
      </c>
      <c r="B81" t="s">
        <v>6</v>
      </c>
      <c r="C81" t="s">
        <v>7</v>
      </c>
      <c r="D81" t="s">
        <v>10</v>
      </c>
      <c r="E81">
        <v>43</v>
      </c>
      <c r="F81">
        <v>1</v>
      </c>
      <c r="G81">
        <v>0</v>
      </c>
      <c r="H81">
        <v>97</v>
      </c>
      <c r="I81">
        <v>63</v>
      </c>
      <c r="J81" s="2">
        <v>0.63310105538893202</v>
      </c>
      <c r="K81" s="2">
        <v>6.8459571724130308E-2</v>
      </c>
      <c r="L81" s="2">
        <v>8.7023923055878978</v>
      </c>
      <c r="M81" s="2">
        <v>0.81295659954314803</v>
      </c>
      <c r="N81" s="2">
        <v>-1.13977310099817</v>
      </c>
      <c r="O81" s="2">
        <v>-0.326816501455023</v>
      </c>
      <c r="P81" s="2">
        <f t="shared" si="18"/>
        <v>1.952729700541318</v>
      </c>
      <c r="Q81" s="2">
        <v>0.13412877147392399</v>
      </c>
      <c r="R81" s="2">
        <v>-0.16575988142078499</v>
      </c>
      <c r="S81" s="2">
        <v>0.15256745867818899</v>
      </c>
      <c r="T81" s="2">
        <v>1.177455107668436E-2</v>
      </c>
      <c r="U81" s="2">
        <v>0.12736790895396047</v>
      </c>
      <c r="V81" s="2">
        <v>0.14872321444830999</v>
      </c>
      <c r="W81" s="2">
        <v>-0.15717546787785999</v>
      </c>
      <c r="X81" s="2">
        <v>-8.4522534295495E-3</v>
      </c>
      <c r="Y81" s="2">
        <f t="shared" si="19"/>
        <v>0.30589868232617001</v>
      </c>
      <c r="Z81" s="2">
        <v>7.1084445240717697E-3</v>
      </c>
      <c r="AA81" s="2">
        <v>-6.8959282648630698E-3</v>
      </c>
      <c r="AB81">
        <v>0.31397716988022401</v>
      </c>
      <c r="AC81">
        <v>6.1710034795731297E-2</v>
      </c>
      <c r="AD81">
        <v>0.26141169626706501</v>
      </c>
      <c r="AE81">
        <v>3.9085062282308798E-2</v>
      </c>
      <c r="AF81">
        <v>3.0904438251124301E-2</v>
      </c>
      <c r="AG81">
        <v>5.2546690514500404E-3</v>
      </c>
      <c r="AH81">
        <v>8.7828165235338034</v>
      </c>
      <c r="AI81">
        <v>63.145265563873508</v>
      </c>
      <c r="AJ81">
        <v>4.7047938660869484</v>
      </c>
      <c r="AK81">
        <v>3.0973226285072464</v>
      </c>
      <c r="AL81">
        <v>1.5189873417721493</v>
      </c>
      <c r="AM81">
        <v>7.6902209857507042</v>
      </c>
      <c r="AN81">
        <v>10.252433025282492</v>
      </c>
      <c r="AO81">
        <v>64.675933544079143</v>
      </c>
      <c r="AP81">
        <v>4.547205107657649</v>
      </c>
      <c r="AQ81">
        <v>2.8096551884713863</v>
      </c>
      <c r="AR81">
        <v>1.6184210526315828</v>
      </c>
      <c r="AS81">
        <v>8.155653034701535</v>
      </c>
      <c r="AT81">
        <f t="shared" si="20"/>
        <v>9.5176247744081479</v>
      </c>
      <c r="AU81">
        <f t="shared" si="21"/>
        <v>63.910599553976326</v>
      </c>
      <c r="AV81">
        <f t="shared" si="22"/>
        <v>4.6259994868722991</v>
      </c>
      <c r="AW81">
        <f t="shared" si="23"/>
        <v>2.9534889084893163</v>
      </c>
      <c r="AX81">
        <f t="shared" si="24"/>
        <v>1.568704197201866</v>
      </c>
      <c r="AY81">
        <f t="shared" si="25"/>
        <v>7.9229370102261196</v>
      </c>
    </row>
    <row r="82" spans="1:51" x14ac:dyDescent="0.2">
      <c r="A82" t="s">
        <v>97</v>
      </c>
      <c r="B82" t="s">
        <v>6</v>
      </c>
      <c r="C82" t="s">
        <v>8</v>
      </c>
      <c r="D82" t="s">
        <v>10</v>
      </c>
      <c r="E82">
        <v>77</v>
      </c>
      <c r="F82">
        <v>2</v>
      </c>
      <c r="G82">
        <v>0</v>
      </c>
      <c r="H82">
        <v>102</v>
      </c>
      <c r="I82">
        <v>64</v>
      </c>
      <c r="J82" s="2">
        <v>0.67968874915218802</v>
      </c>
      <c r="K82" s="2">
        <v>3.5900645718128399E-2</v>
      </c>
      <c r="L82" s="2">
        <v>3.5602622520413996</v>
      </c>
      <c r="M82" s="2">
        <v>0.80515871780747195</v>
      </c>
      <c r="N82" s="2">
        <v>-1.27263666144913</v>
      </c>
      <c r="O82" s="2">
        <v>-0.46747794364165501</v>
      </c>
      <c r="P82" s="2">
        <f t="shared" si="18"/>
        <v>2.0777953792566022</v>
      </c>
      <c r="Q82" s="2">
        <v>9.9261008319930399E-2</v>
      </c>
      <c r="R82" s="2">
        <v>-7.7008665674389506E-2</v>
      </c>
      <c r="S82" s="2">
        <v>0.171909358892193</v>
      </c>
      <c r="T82" s="2">
        <v>2.1536444878936897E-2</v>
      </c>
      <c r="U82" s="2">
        <v>0.8083085897186999</v>
      </c>
      <c r="V82" s="2">
        <v>0.21730205909547201</v>
      </c>
      <c r="W82" s="2">
        <v>-0.29154222124989598</v>
      </c>
      <c r="X82" s="2">
        <v>-7.4240162154424805E-2</v>
      </c>
      <c r="Y82" s="2">
        <f t="shared" si="19"/>
        <v>0.50884428034536799</v>
      </c>
      <c r="Z82" s="2">
        <v>4.2400480275330103E-2</v>
      </c>
      <c r="AA82" s="2">
        <v>-3.3800769986095998E-2</v>
      </c>
      <c r="AB82">
        <v>7.0277414931882595E-2</v>
      </c>
      <c r="AC82">
        <v>1.40226697662925E-2</v>
      </c>
      <c r="AD82">
        <v>5.8368297264875801E-2</v>
      </c>
      <c r="AE82">
        <v>1.093888218110523E-2</v>
      </c>
      <c r="AF82">
        <v>5.9755964002106898E-3</v>
      </c>
      <c r="AG82">
        <v>3.7052035755926502E-3</v>
      </c>
      <c r="AH82">
        <v>1.2203949852790004</v>
      </c>
      <c r="AI82">
        <v>53.051360045989902</v>
      </c>
      <c r="AJ82">
        <v>2.5322955579918101</v>
      </c>
      <c r="AK82">
        <v>1.1730486775991449</v>
      </c>
      <c r="AL82">
        <v>2.1587301587301631</v>
      </c>
      <c r="AM82">
        <v>16.192827490542392</v>
      </c>
      <c r="AN82">
        <v>1.2888486504350993</v>
      </c>
      <c r="AO82">
        <v>51.665611309123747</v>
      </c>
      <c r="AP82">
        <v>2.6966878845026168</v>
      </c>
      <c r="AQ82">
        <v>0.97893464300437305</v>
      </c>
      <c r="AR82">
        <v>2.7547169811320797</v>
      </c>
      <c r="AS82">
        <v>16.323765444079839</v>
      </c>
      <c r="AT82">
        <f t="shared" si="20"/>
        <v>1.2546218178570498</v>
      </c>
      <c r="AU82">
        <f t="shared" si="21"/>
        <v>52.358485677556828</v>
      </c>
      <c r="AV82">
        <f t="shared" si="22"/>
        <v>2.6144917212472132</v>
      </c>
      <c r="AW82">
        <f t="shared" si="23"/>
        <v>1.075991660301759</v>
      </c>
      <c r="AX82">
        <f t="shared" si="24"/>
        <v>2.4567235699311212</v>
      </c>
      <c r="AY82">
        <f t="shared" si="25"/>
        <v>16.258296467311116</v>
      </c>
    </row>
    <row r="83" spans="1:51" x14ac:dyDescent="0.2">
      <c r="A83" t="s">
        <v>97</v>
      </c>
      <c r="B83" t="s">
        <v>6</v>
      </c>
      <c r="C83" t="s">
        <v>7</v>
      </c>
      <c r="D83" t="s">
        <v>11</v>
      </c>
      <c r="E83">
        <v>77</v>
      </c>
      <c r="F83">
        <v>2</v>
      </c>
      <c r="G83">
        <v>0</v>
      </c>
      <c r="H83">
        <v>102</v>
      </c>
      <c r="I83">
        <v>64</v>
      </c>
      <c r="J83" s="2">
        <v>0.65401749627002403</v>
      </c>
      <c r="K83" s="2">
        <v>0.17744604626701882</v>
      </c>
      <c r="L83" s="2">
        <v>73.071875136933215</v>
      </c>
      <c r="M83" s="2">
        <v>0.791489580785255</v>
      </c>
      <c r="N83" s="2">
        <v>-1.1621126414042</v>
      </c>
      <c r="O83" s="2">
        <v>-0.37062306061894701</v>
      </c>
      <c r="P83" s="2">
        <f t="shared" si="18"/>
        <v>1.9536022221894549</v>
      </c>
      <c r="Q83" s="2">
        <v>0.22652587671243399</v>
      </c>
      <c r="R83" s="2">
        <v>-0.27512010162941702</v>
      </c>
      <c r="S83" s="2">
        <v>0.128146014454391</v>
      </c>
      <c r="T83" s="2">
        <v>5.9912384498402201E-2</v>
      </c>
      <c r="U83" s="2">
        <v>3.2056367786746018</v>
      </c>
      <c r="V83" s="2">
        <v>0.16712164148415501</v>
      </c>
      <c r="W83" s="2">
        <v>-0.16680398559312601</v>
      </c>
      <c r="X83" s="2">
        <v>3.1765589102872299E-4</v>
      </c>
      <c r="Y83" s="2">
        <f t="shared" si="19"/>
        <v>0.33392562707728102</v>
      </c>
      <c r="Z83" s="2">
        <v>4.7878258023428197E-2</v>
      </c>
      <c r="AA83" s="2">
        <v>-5.5824507578226303E-2</v>
      </c>
      <c r="AB83">
        <v>0.373880219499789</v>
      </c>
      <c r="AC83">
        <v>1.9477412046779899E-2</v>
      </c>
      <c r="AD83">
        <v>0.31233628122338902</v>
      </c>
      <c r="AE83">
        <v>3.7304396878570331E-2</v>
      </c>
      <c r="AF83">
        <v>4.2362449156030602E-2</v>
      </c>
      <c r="AG83">
        <v>1.730339680328725E-3</v>
      </c>
      <c r="AH83">
        <v>6.1406942345625026</v>
      </c>
      <c r="AI83">
        <v>54.904228947596749</v>
      </c>
      <c r="AJ83">
        <v>5.2076674014727775</v>
      </c>
      <c r="AK83">
        <v>1.8421680603849326</v>
      </c>
      <c r="AL83">
        <v>2.82692307692307</v>
      </c>
      <c r="AM83">
        <v>8.5108369301131646</v>
      </c>
      <c r="AN83">
        <v>6.9824841129201971</v>
      </c>
      <c r="AO83">
        <v>52.992369961356104</v>
      </c>
      <c r="AP83">
        <v>6.1751113012215146</v>
      </c>
      <c r="AQ83">
        <v>1.6024022996840657</v>
      </c>
      <c r="AR83">
        <v>3.8536585365853617</v>
      </c>
      <c r="AS83">
        <v>7.7145477435119956</v>
      </c>
      <c r="AT83">
        <f t="shared" si="20"/>
        <v>6.5615891737413499</v>
      </c>
      <c r="AU83">
        <f t="shared" si="21"/>
        <v>53.948299454476427</v>
      </c>
      <c r="AV83">
        <f t="shared" si="22"/>
        <v>5.6913893513471461</v>
      </c>
      <c r="AW83">
        <f t="shared" si="23"/>
        <v>1.7222851800344992</v>
      </c>
      <c r="AX83">
        <f t="shared" si="24"/>
        <v>3.3402908067542159</v>
      </c>
      <c r="AY83">
        <f t="shared" si="25"/>
        <v>8.1126923368125805</v>
      </c>
    </row>
    <row r="84" spans="1:51" x14ac:dyDescent="0.2">
      <c r="A84" t="s">
        <v>98</v>
      </c>
      <c r="B84" t="s">
        <v>6</v>
      </c>
      <c r="C84" t="s">
        <v>8</v>
      </c>
      <c r="D84" t="s">
        <v>10</v>
      </c>
      <c r="E84">
        <v>72</v>
      </c>
      <c r="F84">
        <v>1</v>
      </c>
      <c r="G84">
        <v>0</v>
      </c>
      <c r="H84">
        <v>109</v>
      </c>
      <c r="I84">
        <v>65</v>
      </c>
      <c r="J84" s="2">
        <v>0.87936584644775595</v>
      </c>
      <c r="K84" s="2">
        <v>0.2054958467833948</v>
      </c>
      <c r="L84" s="2">
        <v>6.9576997063272028</v>
      </c>
      <c r="M84" s="2">
        <v>1.03672170356566</v>
      </c>
      <c r="N84" s="2">
        <v>-1.6249044805357999</v>
      </c>
      <c r="O84" s="2">
        <v>-0.58818277697013299</v>
      </c>
      <c r="P84" s="2">
        <f t="shared" si="18"/>
        <v>2.6616261841014599</v>
      </c>
      <c r="Q84" s="2">
        <v>0.24733509625736699</v>
      </c>
      <c r="R84" s="2">
        <v>-0.21436775151721299</v>
      </c>
      <c r="S84" s="2">
        <v>0.14084236166372599</v>
      </c>
      <c r="T84" s="2">
        <v>4.6759169594570099E-3</v>
      </c>
      <c r="U84" s="2">
        <v>0.13225867954206988</v>
      </c>
      <c r="V84" s="2">
        <v>0.16059625306613901</v>
      </c>
      <c r="W84" s="2">
        <v>-0.24933745338015101</v>
      </c>
      <c r="X84" s="2">
        <v>-8.8741200314012003E-2</v>
      </c>
      <c r="Y84" s="2">
        <f t="shared" si="19"/>
        <v>0.40993370644629001</v>
      </c>
      <c r="Z84" s="2">
        <v>8.0530737287836593E-3</v>
      </c>
      <c r="AA84" s="2">
        <v>-9.6816389268655594E-3</v>
      </c>
      <c r="AB84">
        <v>0.19643041138058501</v>
      </c>
      <c r="AC84">
        <v>2.08374633203629E-2</v>
      </c>
      <c r="AD84">
        <v>0.19404816175192699</v>
      </c>
      <c r="AE84">
        <v>1.659324482933525E-2</v>
      </c>
      <c r="AF84">
        <v>5.2107555290155597E-3</v>
      </c>
      <c r="AG84">
        <v>1.319953453274632E-2</v>
      </c>
      <c r="AH84">
        <v>0.7615487877562046</v>
      </c>
      <c r="AI84">
        <v>61.583374368738603</v>
      </c>
      <c r="AJ84">
        <v>2.6052999674120949</v>
      </c>
      <c r="AK84">
        <v>1.2637649095655701</v>
      </c>
      <c r="AL84">
        <v>2.0615384615384587</v>
      </c>
      <c r="AM84">
        <v>15.507623135766396</v>
      </c>
      <c r="AN84">
        <v>0.93506539371669817</v>
      </c>
      <c r="AO84">
        <v>59.751623383900949</v>
      </c>
      <c r="AP84">
        <v>1.9720569826230376</v>
      </c>
      <c r="AQ84">
        <v>1.2982708468935023</v>
      </c>
      <c r="AR84">
        <v>1.5189873417721491</v>
      </c>
      <c r="AS84">
        <v>18.346784520642366</v>
      </c>
      <c r="AT84">
        <f t="shared" si="20"/>
        <v>0.84830709073645139</v>
      </c>
      <c r="AU84">
        <f t="shared" si="21"/>
        <v>60.667498876319776</v>
      </c>
      <c r="AV84">
        <f t="shared" si="22"/>
        <v>2.2886784750175662</v>
      </c>
      <c r="AW84">
        <f t="shared" si="23"/>
        <v>1.2810178782295361</v>
      </c>
      <c r="AX84">
        <f t="shared" si="24"/>
        <v>1.790262901655304</v>
      </c>
      <c r="AY84">
        <f t="shared" si="25"/>
        <v>16.92720382820438</v>
      </c>
    </row>
    <row r="85" spans="1:51" x14ac:dyDescent="0.2">
      <c r="A85" t="s">
        <v>98</v>
      </c>
      <c r="B85" t="s">
        <v>6</v>
      </c>
      <c r="C85" t="s">
        <v>7</v>
      </c>
      <c r="D85" t="s">
        <v>10</v>
      </c>
      <c r="E85">
        <v>72</v>
      </c>
      <c r="F85">
        <v>1</v>
      </c>
      <c r="G85">
        <v>0</v>
      </c>
      <c r="H85">
        <v>109</v>
      </c>
      <c r="I85">
        <v>65</v>
      </c>
      <c r="J85" s="2">
        <v>0.92131748053593399</v>
      </c>
      <c r="K85" s="2">
        <v>0.396520023503249</v>
      </c>
      <c r="L85" s="2">
        <v>17.609883545525008</v>
      </c>
      <c r="M85" s="2">
        <v>1.0707855561278501</v>
      </c>
      <c r="N85" s="2">
        <v>-1.51300992201414</v>
      </c>
      <c r="O85" s="2">
        <v>-0.44222436588628999</v>
      </c>
      <c r="P85" s="2">
        <f t="shared" si="18"/>
        <v>2.5837954781419903</v>
      </c>
      <c r="Q85" s="2">
        <v>0.31315783625743299</v>
      </c>
      <c r="R85" s="2">
        <v>-0.356347613307814</v>
      </c>
      <c r="S85" s="2">
        <v>7.5514041352588504E-2</v>
      </c>
      <c r="T85" s="2">
        <v>5.5492537650656301E-2</v>
      </c>
      <c r="U85" s="2">
        <v>2.6114541001605005</v>
      </c>
      <c r="V85" s="2">
        <v>8.9610638090238295E-2</v>
      </c>
      <c r="W85" s="2">
        <v>-0.110123881073546</v>
      </c>
      <c r="X85" s="2">
        <v>-2.05132429833076E-2</v>
      </c>
      <c r="Y85" s="2">
        <f t="shared" si="19"/>
        <v>0.19973451916378429</v>
      </c>
      <c r="Z85" s="2">
        <v>2.46149253222003E-2</v>
      </c>
      <c r="AA85" s="2">
        <v>-3.65335822579472E-2</v>
      </c>
      <c r="AB85">
        <v>0.52618688252413603</v>
      </c>
      <c r="AC85">
        <v>3.3425961058147199E-2</v>
      </c>
      <c r="AD85">
        <v>0.57530064025119299</v>
      </c>
      <c r="AE85">
        <v>5.78044999138254E-2</v>
      </c>
      <c r="AF85">
        <v>5.5764008592351998E-2</v>
      </c>
      <c r="AG85">
        <v>1.9950755377636849E-3</v>
      </c>
      <c r="AH85">
        <v>3.8615600996348931</v>
      </c>
      <c r="AI85">
        <v>64.376996753459352</v>
      </c>
      <c r="AJ85">
        <v>4.6165459889508753</v>
      </c>
      <c r="AK85">
        <v>2.6746655332810594</v>
      </c>
      <c r="AL85">
        <v>1.7260273972602762</v>
      </c>
      <c r="AM85">
        <v>8.2290850864841207</v>
      </c>
      <c r="AN85">
        <v>10.07392663453431</v>
      </c>
      <c r="AO85">
        <v>66.049978952893156</v>
      </c>
      <c r="AP85">
        <v>6.3767545959901808</v>
      </c>
      <c r="AQ85">
        <v>3.615167959931445</v>
      </c>
      <c r="AR85">
        <v>1.7638888888888871</v>
      </c>
      <c r="AS85">
        <v>6.0048503843178329</v>
      </c>
      <c r="AT85">
        <f t="shared" si="20"/>
        <v>6.9677433670846014</v>
      </c>
      <c r="AU85">
        <f t="shared" si="21"/>
        <v>65.213487853176247</v>
      </c>
      <c r="AV85">
        <f t="shared" si="22"/>
        <v>5.4966502924705285</v>
      </c>
      <c r="AW85">
        <f t="shared" si="23"/>
        <v>3.1449167466062522</v>
      </c>
      <c r="AX85">
        <f t="shared" si="24"/>
        <v>1.7449581430745815</v>
      </c>
      <c r="AY85">
        <f t="shared" si="25"/>
        <v>7.1169677354009764</v>
      </c>
    </row>
    <row r="86" spans="1:51" x14ac:dyDescent="0.2">
      <c r="A86" t="s">
        <v>99</v>
      </c>
      <c r="B86" t="s">
        <v>6</v>
      </c>
      <c r="C86" t="s">
        <v>8</v>
      </c>
      <c r="D86" t="s">
        <v>10</v>
      </c>
      <c r="E86">
        <v>71</v>
      </c>
      <c r="F86">
        <v>1</v>
      </c>
      <c r="G86">
        <v>0</v>
      </c>
      <c r="H86">
        <v>140</v>
      </c>
      <c r="I86">
        <v>80</v>
      </c>
      <c r="J86" s="2">
        <v>0.93022128395730497</v>
      </c>
      <c r="K86" s="2">
        <v>5.65092195379387E-2</v>
      </c>
      <c r="L86" s="2">
        <v>4.2745628555689033</v>
      </c>
      <c r="M86" s="2">
        <v>1.0389537512222</v>
      </c>
      <c r="N86" s="2">
        <v>-1.7069083985447</v>
      </c>
      <c r="O86" s="2">
        <v>-0.66795464732249998</v>
      </c>
      <c r="P86" s="2">
        <f t="shared" si="18"/>
        <v>2.7458621497669</v>
      </c>
      <c r="Q86" s="2">
        <v>0.14832713201717601</v>
      </c>
      <c r="R86" s="2">
        <v>-0.103142670569803</v>
      </c>
      <c r="S86" s="2">
        <v>0.12339908687595399</v>
      </c>
      <c r="T86" s="2">
        <v>6.4794919748272003E-3</v>
      </c>
      <c r="U86" s="2">
        <v>0.20583786523546005</v>
      </c>
      <c r="V86" s="2">
        <v>0.14242645431133499</v>
      </c>
      <c r="W86" s="2">
        <v>-0.195259459897098</v>
      </c>
      <c r="X86" s="2">
        <v>-5.2833005585762802E-2</v>
      </c>
      <c r="Y86" s="2">
        <f t="shared" si="19"/>
        <v>0.33768591420843297</v>
      </c>
      <c r="Z86" s="2">
        <v>8.0050819536473302E-3</v>
      </c>
      <c r="AA86" s="2">
        <v>-9.3353547721591393E-3</v>
      </c>
      <c r="AB86">
        <v>8.81450327696882E-2</v>
      </c>
      <c r="AC86">
        <v>1.6348125252772801E-2</v>
      </c>
      <c r="AD86">
        <v>6.6931534608924204E-2</v>
      </c>
      <c r="AE86">
        <v>1.3143053076850011E-2</v>
      </c>
      <c r="AF86">
        <v>4.0934949807354994E-3</v>
      </c>
      <c r="AG86">
        <v>5.6417526492114102E-3</v>
      </c>
      <c r="AH86">
        <v>0.723007071171196</v>
      </c>
      <c r="AI86">
        <v>60.7707129324004</v>
      </c>
      <c r="AJ86">
        <v>2.3048700365114798</v>
      </c>
      <c r="AK86">
        <v>1.3644830616147954</v>
      </c>
      <c r="AL86">
        <v>1.6891891891891899</v>
      </c>
      <c r="AM86">
        <v>16.351656108167543</v>
      </c>
      <c r="AN86">
        <v>0.74744359209969957</v>
      </c>
      <c r="AO86">
        <v>60.914398727388352</v>
      </c>
      <c r="AP86">
        <v>2.5049624363178662</v>
      </c>
      <c r="AQ86">
        <v>1.2150937191094142</v>
      </c>
      <c r="AR86">
        <v>2.0615384615384591</v>
      </c>
      <c r="AS86">
        <v>16.128788785208133</v>
      </c>
      <c r="AT86">
        <f t="shared" si="20"/>
        <v>0.73522533163544779</v>
      </c>
      <c r="AU86">
        <f t="shared" si="21"/>
        <v>60.84255582989438</v>
      </c>
      <c r="AV86">
        <f t="shared" si="22"/>
        <v>2.4049162364146728</v>
      </c>
      <c r="AW86">
        <f t="shared" si="23"/>
        <v>1.2897883903621048</v>
      </c>
      <c r="AX86">
        <f t="shared" si="24"/>
        <v>1.8753638253638245</v>
      </c>
      <c r="AY86">
        <f t="shared" si="25"/>
        <v>16.240222446687838</v>
      </c>
    </row>
    <row r="87" spans="1:51" x14ac:dyDescent="0.2">
      <c r="A87" t="s">
        <v>99</v>
      </c>
      <c r="B87" t="s">
        <v>6</v>
      </c>
      <c r="C87" t="s">
        <v>7</v>
      </c>
      <c r="D87" t="s">
        <v>11</v>
      </c>
      <c r="E87">
        <v>71</v>
      </c>
      <c r="F87">
        <v>1</v>
      </c>
      <c r="G87">
        <v>0</v>
      </c>
      <c r="H87">
        <v>140</v>
      </c>
      <c r="I87">
        <v>80</v>
      </c>
      <c r="J87" s="2">
        <v>0.91574634576546399</v>
      </c>
      <c r="K87" s="2">
        <v>0.37451933144514504</v>
      </c>
      <c r="L87" s="2">
        <v>48.802221001525012</v>
      </c>
      <c r="M87" s="2">
        <v>1.1579317013003101</v>
      </c>
      <c r="N87" s="2">
        <v>-1.6609116446343</v>
      </c>
      <c r="O87" s="2">
        <v>-0.50297994333399698</v>
      </c>
      <c r="P87" s="2">
        <f t="shared" si="18"/>
        <v>2.8188433459346101</v>
      </c>
      <c r="Q87" s="2">
        <v>0.31449091222811099</v>
      </c>
      <c r="R87" s="2">
        <v>-0.32723881804012001</v>
      </c>
      <c r="S87" s="2">
        <v>0.11249810109533399</v>
      </c>
      <c r="T87" s="2">
        <v>1.032660451516426E-2</v>
      </c>
      <c r="U87" s="2">
        <v>0.84881909802523958</v>
      </c>
      <c r="V87" s="2">
        <v>0.13385130843710599</v>
      </c>
      <c r="W87" s="2">
        <v>-0.16713150682487399</v>
      </c>
      <c r="X87" s="2">
        <v>-3.3280198387767398E-2</v>
      </c>
      <c r="Y87" s="2">
        <f t="shared" si="19"/>
        <v>0.30098281526198001</v>
      </c>
      <c r="Z87" s="2">
        <v>1.0951730519125E-2</v>
      </c>
      <c r="AA87" s="2">
        <v>-9.6359942851629802E-3</v>
      </c>
      <c r="AB87">
        <v>0.408850693767353</v>
      </c>
      <c r="AC87">
        <v>3.7899990524033401E-2</v>
      </c>
      <c r="AD87">
        <v>0.35560092937521398</v>
      </c>
      <c r="AE87">
        <v>0.11062197166546497</v>
      </c>
      <c r="AF87">
        <v>7.907988063257719E-2</v>
      </c>
      <c r="AG87">
        <v>1.995985317710311E-2</v>
      </c>
      <c r="AH87">
        <v>2.5405687191297943</v>
      </c>
      <c r="AI87">
        <v>56.5763477609961</v>
      </c>
      <c r="AJ87">
        <v>6.7177617993492786</v>
      </c>
      <c r="AK87">
        <v>2.9694454330456965</v>
      </c>
      <c r="AL87">
        <v>2.2622950819672125</v>
      </c>
      <c r="AM87">
        <v>6.1937355690455442</v>
      </c>
      <c r="AN87">
        <v>1.8110100209148996</v>
      </c>
      <c r="AO87">
        <v>56.759539018437451</v>
      </c>
      <c r="AP87">
        <v>7.139827544880939</v>
      </c>
      <c r="AQ87">
        <v>2.658970258093591</v>
      </c>
      <c r="AR87">
        <v>2.6851851851851851</v>
      </c>
      <c r="AS87">
        <v>6.1232001319372422</v>
      </c>
      <c r="AT87">
        <f t="shared" si="20"/>
        <v>2.175789370022347</v>
      </c>
      <c r="AU87">
        <f t="shared" si="21"/>
        <v>56.667943389716775</v>
      </c>
      <c r="AV87">
        <f t="shared" si="22"/>
        <v>6.9287946721151084</v>
      </c>
      <c r="AW87">
        <f t="shared" si="23"/>
        <v>2.8142078455696438</v>
      </c>
      <c r="AX87">
        <f t="shared" si="24"/>
        <v>2.4737401335761988</v>
      </c>
      <c r="AY87">
        <f t="shared" si="25"/>
        <v>6.1584678504913928</v>
      </c>
    </row>
    <row r="88" spans="1:51" x14ac:dyDescent="0.2">
      <c r="A88" t="s">
        <v>100</v>
      </c>
      <c r="B88" t="s">
        <v>6</v>
      </c>
      <c r="C88" t="s">
        <v>8</v>
      </c>
      <c r="D88" t="s">
        <v>10</v>
      </c>
      <c r="E88">
        <v>76</v>
      </c>
      <c r="F88">
        <v>2</v>
      </c>
      <c r="G88">
        <v>0</v>
      </c>
      <c r="H88">
        <v>152</v>
      </c>
      <c r="I88">
        <v>85</v>
      </c>
      <c r="J88" s="2">
        <v>0.33951657915450401</v>
      </c>
      <c r="K88" s="2">
        <v>0.1470749990753106</v>
      </c>
      <c r="L88" s="2">
        <v>17.658837805989592</v>
      </c>
      <c r="M88" s="2">
        <v>0.39372600846359002</v>
      </c>
      <c r="N88" s="2">
        <v>-0.50075545679476996</v>
      </c>
      <c r="O88" s="2">
        <v>-0.10702944833118</v>
      </c>
      <c r="P88" s="2">
        <f t="shared" si="18"/>
        <v>0.89448146525835992</v>
      </c>
      <c r="Q88" s="2">
        <v>0.141671543569898</v>
      </c>
      <c r="R88" s="2">
        <v>-0.113118482033609</v>
      </c>
      <c r="S88" s="2">
        <v>9.2531108711049706E-2</v>
      </c>
      <c r="T88" s="2">
        <v>2.075479148903308E-2</v>
      </c>
      <c r="U88" s="2">
        <v>2.0064128462679194</v>
      </c>
      <c r="V88" s="2">
        <v>0.115879780174951</v>
      </c>
      <c r="W88" s="2">
        <v>-0.13723771952807601</v>
      </c>
      <c r="X88" s="2">
        <v>-2.1357939353125299E-2</v>
      </c>
      <c r="Y88" s="2">
        <f t="shared" si="19"/>
        <v>0.25311749970302699</v>
      </c>
      <c r="Z88" s="2">
        <v>1.9171529696933198E-2</v>
      </c>
      <c r="AA88" s="2">
        <v>-2.2583679463610899E-2</v>
      </c>
      <c r="AB88">
        <v>6.0403992290984199E-2</v>
      </c>
      <c r="AC88">
        <v>1.41335912947255E-2</v>
      </c>
      <c r="AD88">
        <v>7.7738505827619001E-2</v>
      </c>
      <c r="AE88">
        <v>3.1325990879340453E-2</v>
      </c>
      <c r="AF88">
        <v>2.55334430669883E-2</v>
      </c>
      <c r="AG88">
        <v>6.9343832509887399E-3</v>
      </c>
      <c r="AH88">
        <v>0.883881569699696</v>
      </c>
      <c r="AI88">
        <v>63.950559021051447</v>
      </c>
      <c r="AJ88">
        <v>2.0219285559837221</v>
      </c>
      <c r="AK88">
        <v>2.0017092704238877</v>
      </c>
      <c r="AL88">
        <v>1.0101010101010086</v>
      </c>
      <c r="AM88">
        <v>14.911878898794747</v>
      </c>
      <c r="AN88">
        <v>1.2548390623500012</v>
      </c>
      <c r="AO88">
        <v>61.595806645156102</v>
      </c>
      <c r="AP88">
        <v>2.2572962975989692</v>
      </c>
      <c r="AQ88">
        <v>1.6488077304201156</v>
      </c>
      <c r="AR88">
        <v>1.36904761904762</v>
      </c>
      <c r="AS88">
        <v>15.36057400663443</v>
      </c>
      <c r="AT88">
        <f t="shared" si="20"/>
        <v>1.0693603160248486</v>
      </c>
      <c r="AU88">
        <f t="shared" si="21"/>
        <v>62.773182833103775</v>
      </c>
      <c r="AV88">
        <f t="shared" si="22"/>
        <v>2.1396124267913459</v>
      </c>
      <c r="AW88">
        <f t="shared" si="23"/>
        <v>1.8252585004220017</v>
      </c>
      <c r="AX88">
        <f t="shared" si="24"/>
        <v>1.1895743145743143</v>
      </c>
      <c r="AY88">
        <f t="shared" si="25"/>
        <v>15.136226452714588</v>
      </c>
    </row>
    <row r="89" spans="1:51" x14ac:dyDescent="0.2">
      <c r="A89" t="s">
        <v>100</v>
      </c>
      <c r="B89" t="s">
        <v>6</v>
      </c>
      <c r="C89" t="s">
        <v>7</v>
      </c>
      <c r="D89" t="s">
        <v>11</v>
      </c>
      <c r="E89">
        <v>76</v>
      </c>
      <c r="F89">
        <v>2</v>
      </c>
      <c r="G89">
        <v>0</v>
      </c>
      <c r="H89">
        <v>152</v>
      </c>
      <c r="I89">
        <v>85</v>
      </c>
      <c r="J89" s="2">
        <v>0.27947931170093598</v>
      </c>
      <c r="K89" s="2">
        <v>0.54272668951584091</v>
      </c>
      <c r="L89" s="2">
        <v>138.57486202899898</v>
      </c>
      <c r="M89" s="2">
        <v>0.33218176531271498</v>
      </c>
      <c r="N89" s="2">
        <v>-0.36254944341179102</v>
      </c>
      <c r="O89" s="2">
        <v>-3.0367678099075202E-2</v>
      </c>
      <c r="P89" s="2">
        <f t="shared" si="18"/>
        <v>0.694731208724506</v>
      </c>
      <c r="Q89" s="2">
        <v>0.27586046909246997</v>
      </c>
      <c r="R89" s="2">
        <v>-0.19609153110116201</v>
      </c>
      <c r="S89" s="2">
        <v>6.8414265612306902E-2</v>
      </c>
      <c r="T89" s="2">
        <v>0.1130111480425464</v>
      </c>
      <c r="U89" s="2">
        <v>6.8253390749419971</v>
      </c>
      <c r="V89" s="2">
        <v>6.6424394829187702E-2</v>
      </c>
      <c r="W89" s="2">
        <v>-6.3023932451515094E-2</v>
      </c>
      <c r="X89" s="2">
        <v>3.4004623776726201E-3</v>
      </c>
      <c r="Y89" s="2">
        <f t="shared" si="19"/>
        <v>0.1294483272807028</v>
      </c>
      <c r="Z89" s="2">
        <v>3.50734360246674E-2</v>
      </c>
      <c r="AA89" s="2">
        <v>-5.3540656303946103E-2</v>
      </c>
      <c r="AB89">
        <v>0.54189156176640096</v>
      </c>
      <c r="AC89">
        <v>5.3219027198035E-2</v>
      </c>
      <c r="AD89">
        <v>0.428309522012782</v>
      </c>
      <c r="AE89">
        <v>0.1380655336323296</v>
      </c>
      <c r="AF89">
        <v>0.1232301590658999</v>
      </c>
      <c r="AG89">
        <v>5.7529328567593498E-3</v>
      </c>
      <c r="AH89">
        <v>3.6471863201175978</v>
      </c>
      <c r="AI89">
        <v>66.511644377191004</v>
      </c>
      <c r="AJ89">
        <v>11.477851656785308</v>
      </c>
      <c r="AK89">
        <v>3.8516280727467418</v>
      </c>
      <c r="AL89">
        <v>2.9800000000000044</v>
      </c>
      <c r="AM89">
        <v>3.9140271593438851</v>
      </c>
      <c r="AN89">
        <v>2.4677339175134989</v>
      </c>
      <c r="AO89">
        <v>65.680692173765053</v>
      </c>
      <c r="AP89">
        <v>11.410142118433548</v>
      </c>
      <c r="AQ89">
        <v>3.2390080852327507</v>
      </c>
      <c r="AR89">
        <v>3.5227272727272707</v>
      </c>
      <c r="AS89">
        <v>4.0958007233063647</v>
      </c>
      <c r="AT89">
        <f t="shared" si="20"/>
        <v>3.0574601188155484</v>
      </c>
      <c r="AU89">
        <f t="shared" si="21"/>
        <v>66.096168275478021</v>
      </c>
      <c r="AV89">
        <f t="shared" si="22"/>
        <v>11.443996887609428</v>
      </c>
      <c r="AW89">
        <f t="shared" si="23"/>
        <v>3.5453180789897463</v>
      </c>
      <c r="AX89">
        <f t="shared" si="24"/>
        <v>3.2513636363636378</v>
      </c>
      <c r="AY89">
        <f t="shared" si="25"/>
        <v>4.0049139413251247</v>
      </c>
    </row>
    <row r="90" spans="1:51" x14ac:dyDescent="0.2">
      <c r="A90" t="s">
        <v>101</v>
      </c>
      <c r="B90" t="s">
        <v>6</v>
      </c>
      <c r="C90" t="s">
        <v>8</v>
      </c>
      <c r="D90" t="s">
        <v>10</v>
      </c>
      <c r="E90">
        <v>82</v>
      </c>
      <c r="F90">
        <v>2</v>
      </c>
      <c r="G90">
        <v>0</v>
      </c>
      <c r="H90">
        <v>120</v>
      </c>
      <c r="I90">
        <v>77</v>
      </c>
      <c r="J90" s="2">
        <v>0.628294735312939</v>
      </c>
      <c r="K90" s="2">
        <v>0.355013275580214</v>
      </c>
      <c r="L90" s="2">
        <v>19.391534351182017</v>
      </c>
      <c r="M90" s="2">
        <v>0.63321270307554001</v>
      </c>
      <c r="N90" s="2">
        <v>-0.81353930546370801</v>
      </c>
      <c r="O90" s="2">
        <v>-0.180326602388168</v>
      </c>
      <c r="P90" s="2">
        <f t="shared" si="18"/>
        <v>1.446752008539248</v>
      </c>
      <c r="Q90" s="2">
        <v>0.3525208998812</v>
      </c>
      <c r="R90" s="2">
        <v>-0.36326894697943701</v>
      </c>
      <c r="S90" s="2">
        <v>0.11183129187785799</v>
      </c>
      <c r="T90" s="2">
        <v>1.863493943555054E-2</v>
      </c>
      <c r="U90" s="2">
        <v>2.5447187288140589</v>
      </c>
      <c r="V90" s="2">
        <v>0.11930409280991799</v>
      </c>
      <c r="W90" s="2">
        <v>-0.124554784146245</v>
      </c>
      <c r="X90" s="2">
        <v>-5.2506913363266801E-3</v>
      </c>
      <c r="Y90" s="2">
        <f t="shared" si="19"/>
        <v>0.24385887695616298</v>
      </c>
      <c r="Z90" s="2">
        <v>1.44190121533422E-2</v>
      </c>
      <c r="AA90" s="2">
        <v>-1.08042708774018E-2</v>
      </c>
      <c r="AB90">
        <v>0.159914560167945</v>
      </c>
      <c r="AC90">
        <v>2.3779611307753599E-2</v>
      </c>
      <c r="AD90">
        <v>0.19135830385678901</v>
      </c>
      <c r="AE90">
        <v>8.4949327693011195E-3</v>
      </c>
      <c r="AF90">
        <v>5.6845134394793899E-3</v>
      </c>
      <c r="AG90">
        <v>1.4002663777851361E-4</v>
      </c>
      <c r="AH90">
        <v>1.0062696575415018</v>
      </c>
      <c r="AI90">
        <v>48.282468369496044</v>
      </c>
      <c r="AJ90">
        <v>2.570547136677432</v>
      </c>
      <c r="AK90">
        <v>1.7280989154133981</v>
      </c>
      <c r="AL90">
        <v>1.4875000000000014</v>
      </c>
      <c r="AM90">
        <v>13.957883313239162</v>
      </c>
      <c r="AN90">
        <v>2.2020878428560025</v>
      </c>
      <c r="AO90">
        <v>47.795995781011499</v>
      </c>
      <c r="AP90">
        <v>3.3504173818790139</v>
      </c>
      <c r="AQ90">
        <v>1.3120515621344362</v>
      </c>
      <c r="AR90">
        <v>2.5535714285714342</v>
      </c>
      <c r="AS90">
        <v>12.868718423752554</v>
      </c>
      <c r="AT90">
        <f t="shared" si="20"/>
        <v>1.6041787501987521</v>
      </c>
      <c r="AU90">
        <f t="shared" si="21"/>
        <v>48.039232075253771</v>
      </c>
      <c r="AV90">
        <f t="shared" si="22"/>
        <v>2.9604822592782227</v>
      </c>
      <c r="AW90">
        <f t="shared" si="23"/>
        <v>1.5200752387739171</v>
      </c>
      <c r="AX90">
        <f t="shared" si="24"/>
        <v>2.0205357142857179</v>
      </c>
      <c r="AY90">
        <f t="shared" si="25"/>
        <v>13.413300868495858</v>
      </c>
    </row>
    <row r="91" spans="1:51" x14ac:dyDescent="0.2">
      <c r="A91" t="s">
        <v>101</v>
      </c>
      <c r="B91" t="s">
        <v>6</v>
      </c>
      <c r="C91" t="s">
        <v>7</v>
      </c>
      <c r="D91" t="s">
        <v>11</v>
      </c>
      <c r="E91">
        <v>82</v>
      </c>
      <c r="F91">
        <v>2</v>
      </c>
      <c r="G91">
        <v>0</v>
      </c>
      <c r="H91">
        <v>120</v>
      </c>
      <c r="I91">
        <v>77</v>
      </c>
      <c r="J91" s="2">
        <v>0.47587279407030197</v>
      </c>
      <c r="K91" s="2">
        <v>0.37345958899878395</v>
      </c>
      <c r="L91" s="2">
        <v>25.474824164229997</v>
      </c>
      <c r="M91" s="2">
        <v>0.58019975544470004</v>
      </c>
      <c r="N91" s="2">
        <v>-0.67094150144550102</v>
      </c>
      <c r="O91" s="2">
        <v>-9.0741746000801399E-2</v>
      </c>
      <c r="P91" s="2">
        <f t="shared" si="18"/>
        <v>1.2511412568902012</v>
      </c>
      <c r="Q91" s="2">
        <v>0.230512995688648</v>
      </c>
      <c r="R91" s="2">
        <v>-0.21276641906744601</v>
      </c>
      <c r="S91" s="2">
        <v>8.8487592279081401E-2</v>
      </c>
      <c r="T91" s="2">
        <v>0.1033622149001984</v>
      </c>
      <c r="U91" s="2">
        <v>4.3832285798426005</v>
      </c>
      <c r="V91" s="2">
        <v>0.101414496027029</v>
      </c>
      <c r="W91" s="2">
        <v>-9.6259565185542198E-2</v>
      </c>
      <c r="X91" s="2">
        <v>5.1549308414873098E-3</v>
      </c>
      <c r="Y91" s="2">
        <f t="shared" si="19"/>
        <v>0.19767406121257119</v>
      </c>
      <c r="Z91" s="2">
        <v>5.78768385872096E-2</v>
      </c>
      <c r="AA91" s="2">
        <v>-5.42961785924264E-2</v>
      </c>
      <c r="AB91">
        <v>0.41634975502178401</v>
      </c>
      <c r="AC91">
        <v>4.1058618501002501E-2</v>
      </c>
      <c r="AD91">
        <v>0.44828937446705802</v>
      </c>
      <c r="AE91">
        <v>1.2416643050620312E-2</v>
      </c>
      <c r="AF91">
        <v>3.6322263672689701E-3</v>
      </c>
      <c r="AG91">
        <v>1.053284882627284E-3</v>
      </c>
      <c r="AH91">
        <v>0.49389196843659988</v>
      </c>
      <c r="AI91">
        <v>50.540224183052203</v>
      </c>
      <c r="AJ91">
        <v>5.1775135889700934</v>
      </c>
      <c r="AK91">
        <v>2.3431083395339165</v>
      </c>
      <c r="AL91">
        <v>2.2096774193548332</v>
      </c>
      <c r="AM91">
        <v>7.9780635923996117</v>
      </c>
      <c r="AN91">
        <v>2.4271823829241015</v>
      </c>
      <c r="AO91">
        <v>51.52448978365085</v>
      </c>
      <c r="AP91">
        <v>4.9344704689837871</v>
      </c>
      <c r="AQ91">
        <v>1.7912803757269877</v>
      </c>
      <c r="AR91">
        <v>2.7547169811320806</v>
      </c>
      <c r="AS91">
        <v>8.9209370649203947</v>
      </c>
      <c r="AT91">
        <f t="shared" si="20"/>
        <v>1.4605371756803507</v>
      </c>
      <c r="AU91">
        <f t="shared" si="21"/>
        <v>51.032356983351526</v>
      </c>
      <c r="AV91">
        <f t="shared" si="22"/>
        <v>5.0559920289769398</v>
      </c>
      <c r="AW91">
        <f t="shared" si="23"/>
        <v>2.0671943576304521</v>
      </c>
      <c r="AX91">
        <f t="shared" si="24"/>
        <v>2.4821972002434567</v>
      </c>
      <c r="AY91">
        <f t="shared" si="25"/>
        <v>8.4495003286600028</v>
      </c>
    </row>
  </sheetData>
  <sortState xmlns:xlrd2="http://schemas.microsoft.com/office/spreadsheetml/2017/richdata2" ref="A2:AY93">
    <sortCondition descending="1" ref="B1:B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A915-71A2-104B-BF33-539102FC8DAE}">
  <dimension ref="A1:B20"/>
  <sheetViews>
    <sheetView tabSelected="1" zoomScale="191" workbookViewId="0">
      <selection activeCell="B22" sqref="B22"/>
    </sheetView>
  </sheetViews>
  <sheetFormatPr baseColWidth="10" defaultRowHeight="16" x14ac:dyDescent="0.2"/>
  <cols>
    <col min="1" max="1" width="15.1640625" customWidth="1"/>
    <col min="2" max="2" width="64.1640625" customWidth="1"/>
  </cols>
  <sheetData>
    <row r="1" spans="1:2" x14ac:dyDescent="0.2">
      <c r="A1" s="5" t="s">
        <v>103</v>
      </c>
      <c r="B1" s="5" t="s">
        <v>142</v>
      </c>
    </row>
    <row r="2" spans="1:2" x14ac:dyDescent="0.2">
      <c r="A2" s="4" t="s">
        <v>104</v>
      </c>
      <c r="B2" s="4" t="s">
        <v>126</v>
      </c>
    </row>
    <row r="3" spans="1:2" x14ac:dyDescent="0.2">
      <c r="A3" s="4" t="s">
        <v>106</v>
      </c>
      <c r="B3" s="4" t="s">
        <v>127</v>
      </c>
    </row>
    <row r="4" spans="1:2" x14ac:dyDescent="0.2">
      <c r="A4" s="4" t="s">
        <v>105</v>
      </c>
      <c r="B4" s="4" t="s">
        <v>111</v>
      </c>
    </row>
    <row r="5" spans="1:2" x14ac:dyDescent="0.2">
      <c r="A5" s="4" t="s">
        <v>107</v>
      </c>
      <c r="B5" s="4" t="s">
        <v>128</v>
      </c>
    </row>
    <row r="6" spans="1:2" x14ac:dyDescent="0.2">
      <c r="A6" s="4" t="s">
        <v>108</v>
      </c>
      <c r="B6" s="4" t="s">
        <v>129</v>
      </c>
    </row>
    <row r="7" spans="1:2" x14ac:dyDescent="0.2">
      <c r="A7" s="4" t="s">
        <v>109</v>
      </c>
      <c r="B7" s="4" t="s">
        <v>112</v>
      </c>
    </row>
    <row r="8" spans="1:2" x14ac:dyDescent="0.2">
      <c r="A8" s="4" t="s">
        <v>110</v>
      </c>
      <c r="B8" s="4" t="s">
        <v>113</v>
      </c>
    </row>
    <row r="9" spans="1:2" x14ac:dyDescent="0.2">
      <c r="A9" s="4" t="s">
        <v>114</v>
      </c>
      <c r="B9" s="4" t="s">
        <v>130</v>
      </c>
    </row>
    <row r="10" spans="1:2" x14ac:dyDescent="0.2">
      <c r="A10" s="4" t="s">
        <v>115</v>
      </c>
      <c r="B10" s="4" t="s">
        <v>131</v>
      </c>
    </row>
    <row r="11" spans="1:2" x14ac:dyDescent="0.2">
      <c r="A11" s="4" t="s">
        <v>116</v>
      </c>
      <c r="B11" s="4" t="s">
        <v>132</v>
      </c>
    </row>
    <row r="12" spans="1:2" x14ac:dyDescent="0.2">
      <c r="A12" s="4" t="s">
        <v>117</v>
      </c>
      <c r="B12" s="4" t="s">
        <v>133</v>
      </c>
    </row>
    <row r="13" spans="1:2" x14ac:dyDescent="0.2">
      <c r="A13" s="4" t="s">
        <v>118</v>
      </c>
      <c r="B13" s="4" t="s">
        <v>134</v>
      </c>
    </row>
    <row r="14" spans="1:2" x14ac:dyDescent="0.2">
      <c r="A14" s="4" t="s">
        <v>119</v>
      </c>
      <c r="B14" s="4" t="s">
        <v>135</v>
      </c>
    </row>
    <row r="15" spans="1:2" x14ac:dyDescent="0.2">
      <c r="A15" s="4" t="s">
        <v>120</v>
      </c>
      <c r="B15" s="4" t="s">
        <v>136</v>
      </c>
    </row>
    <row r="16" spans="1:2" x14ac:dyDescent="0.2">
      <c r="A16" s="4" t="s">
        <v>121</v>
      </c>
      <c r="B16" s="4" t="s">
        <v>137</v>
      </c>
    </row>
    <row r="17" spans="1:2" x14ac:dyDescent="0.2">
      <c r="A17" s="4" t="s">
        <v>122</v>
      </c>
      <c r="B17" s="4" t="s">
        <v>138</v>
      </c>
    </row>
    <row r="18" spans="1:2" x14ac:dyDescent="0.2">
      <c r="A18" s="4" t="s">
        <v>123</v>
      </c>
      <c r="B18" s="4" t="s">
        <v>139</v>
      </c>
    </row>
    <row r="19" spans="1:2" x14ac:dyDescent="0.2">
      <c r="A19" s="4" t="s">
        <v>124</v>
      </c>
      <c r="B19" s="4" t="s">
        <v>140</v>
      </c>
    </row>
    <row r="20" spans="1:2" x14ac:dyDescent="0.2">
      <c r="A20" s="4" t="s">
        <v>125</v>
      </c>
      <c r="B20" s="4" t="s">
        <v>141</v>
      </c>
    </row>
  </sheetData>
  <sortState xmlns:xlrd2="http://schemas.microsoft.com/office/spreadsheetml/2017/richdata2" ref="A2:A91">
    <sortCondition ref="A2:A9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Raw_Total</vt:lpstr>
      <vt:lpstr>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Seokbeen, Ph.D., M.S.</dc:creator>
  <cp:lastModifiedBy>Min, Paul H., Ph.D.</cp:lastModifiedBy>
  <dcterms:created xsi:type="dcterms:W3CDTF">2025-08-22T06:34:53Z</dcterms:created>
  <dcterms:modified xsi:type="dcterms:W3CDTF">2025-11-07T07:29:23Z</dcterms:modified>
</cp:coreProperties>
</file>