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g" ContentType="image/jpeg"/>
  <Default Extension="png" ContentType="image/png"/>
  <Default Extension="rels" ContentType="application/vnd.openxmlformats-package.relationships+xml"/>
  <Default Extension="ti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102"/>
  <workbookPr/>
  <mc:AlternateContent xmlns:mc="http://schemas.openxmlformats.org/markup-compatibility/2006">
    <mc:Choice Requires="x15">
      <x15ac:absPath xmlns:x15ac="http://schemas.microsoft.com/office/spreadsheetml/2010/11/ac" url="/Users/koronyom/Documents/Maya's Air Documents_Aug_2020/Koronyo Projects_Publications/Bhakta_Koronyo_Lalita_et al_Cp in the AD retina manuscript/Gaire_Koronyo_et al_Retinal Brain Cp and inflammasome_in MCI and AD_manuscript/Gaire Koronyo_et al_Nat Com_R3 editorial/"/>
    </mc:Choice>
  </mc:AlternateContent>
  <xr:revisionPtr revIDLastSave="0" documentId="13_ncr:1_{37502AB2-42C5-8A4C-B2BB-9BD9ECAACAF0}" xr6:coauthVersionLast="47" xr6:coauthVersionMax="47" xr10:uidLastSave="{00000000-0000-0000-0000-000000000000}"/>
  <bookViews>
    <workbookView xWindow="0" yWindow="680" windowWidth="50240" windowHeight="25860" activeTab="2" xr2:uid="{F3FD142B-4CDE-41C3-8F79-40D0336476B8}"/>
  </bookViews>
  <sheets>
    <sheet name="Figure 1" sheetId="1" r:id="rId1"/>
    <sheet name="Figure 2" sheetId="5" r:id="rId2"/>
    <sheet name="Figure 3" sheetId="2" r:id="rId3"/>
    <sheet name="Figure 4" sheetId="3" r:id="rId4"/>
    <sheet name="Figure 5" sheetId="4" r:id="rId5"/>
    <sheet name="Figure 6" sheetId="6" r:id="rId6"/>
    <sheet name="Figure S1" sheetId="8" r:id="rId7"/>
    <sheet name="Figure S2" sheetId="9" r:id="rId8"/>
    <sheet name="Figure S5" sheetId="10" r:id="rId9"/>
    <sheet name="Figure S6" sheetId="14" r:id="rId10"/>
    <sheet name="Figure S7" sheetId="15" r:id="rId11"/>
    <sheet name="Figure S8" sheetId="16" r:id="rId12"/>
    <sheet name="Figure S9" sheetId="13" r:id="rId13"/>
    <sheet name="Figure S11" sheetId="11" r:id="rId14"/>
    <sheet name="Figure S12" sheetId="12" r:id="rId15"/>
    <sheet name="Figure S13" sheetId="17" r:id="rId16"/>
    <sheet name="Figure S14" sheetId="18" r:id="rId17"/>
    <sheet name="Figure S15" sheetId="19" r:id="rId18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V9" i="1" l="1"/>
  <c r="V13" i="1"/>
  <c r="V11" i="1"/>
  <c r="V7" i="1"/>
</calcChain>
</file>

<file path=xl/sharedStrings.xml><?xml version="1.0" encoding="utf-8"?>
<sst xmlns="http://schemas.openxmlformats.org/spreadsheetml/2006/main" count="1705" uniqueCount="464">
  <si>
    <t>NC</t>
  </si>
  <si>
    <t>MCI</t>
  </si>
  <si>
    <t>AD</t>
  </si>
  <si>
    <t>Figure 4C</t>
  </si>
  <si>
    <t>Mean</t>
  </si>
  <si>
    <t>Tukey's multiple comparisons test</t>
  </si>
  <si>
    <t>Summary</t>
  </si>
  <si>
    <t>NC vs. MCI</t>
  </si>
  <si>
    <t>ns</t>
  </si>
  <si>
    <t>NC vs. AD</t>
  </si>
  <si>
    <t>****</t>
  </si>
  <si>
    <t>&lt;0.0001</t>
  </si>
  <si>
    <t>MCI vs. AD</t>
  </si>
  <si>
    <t>***</t>
  </si>
  <si>
    <t>One-way Anova</t>
  </si>
  <si>
    <t>Figure 4D</t>
  </si>
  <si>
    <t>ANOVA summary</t>
  </si>
  <si>
    <t>F</t>
  </si>
  <si>
    <t>**</t>
  </si>
  <si>
    <t>Figure 4E</t>
  </si>
  <si>
    <t>Figure 4G</t>
  </si>
  <si>
    <t>Figure 4I</t>
  </si>
  <si>
    <t>Figure 4K</t>
  </si>
  <si>
    <t>IL-1B (17KD)</t>
  </si>
  <si>
    <t>*</t>
  </si>
  <si>
    <t>Ret. Cpn (% IR area)</t>
  </si>
  <si>
    <t>Pearson r</t>
  </si>
  <si>
    <t>r</t>
  </si>
  <si>
    <t>Figure 1L</t>
  </si>
  <si>
    <t>Ret. PHF-tau (% IR area)</t>
  </si>
  <si>
    <t>Ret. Aβ42 (% IR area)</t>
  </si>
  <si>
    <t>Figure 1M</t>
  </si>
  <si>
    <t>Brain NFTs (score)</t>
  </si>
  <si>
    <t>Spearman r</t>
  </si>
  <si>
    <t>Mass spectrometry data deposited in PRIDE:</t>
  </si>
  <si>
    <r>
      <t xml:space="preserve">ProteomeXchange accession: </t>
    </r>
    <r>
      <rPr>
        <sz val="10"/>
        <color rgb="FF4D4D4D"/>
        <rFont val="Arial"/>
        <family val="2"/>
      </rPr>
      <t>PXD040225</t>
    </r>
  </si>
  <si>
    <r>
      <t> </t>
    </r>
    <r>
      <rPr>
        <b/>
        <sz val="10"/>
        <color rgb="FF4D4D4D"/>
        <rFont val="Arial"/>
        <family val="2"/>
      </rPr>
      <t xml:space="preserve">Project Webpage: </t>
    </r>
  </si>
  <si>
    <t>https://www.ebi.ac.uk/pride/archive/projects/PXD040225</t>
  </si>
  <si>
    <r>
      <t> </t>
    </r>
    <r>
      <rPr>
        <b/>
        <sz val="10"/>
        <color rgb="FF4D4D4D"/>
        <rFont val="Arial"/>
        <family val="2"/>
      </rPr>
      <t xml:space="preserve">FTP Download: </t>
    </r>
  </si>
  <si>
    <t>https://ftp.pride.ebi.ac.uk/pride/data/archive/2025/10/PXD040225</t>
  </si>
  <si>
    <t>https://github.com/xomicsdatascience/Retinal_Alzheimer_Prediction</t>
  </si>
  <si>
    <t>Machine learning predictions data and codes deposited in Github</t>
  </si>
  <si>
    <t>Figure 1N</t>
  </si>
  <si>
    <t>0-II</t>
  </si>
  <si>
    <t>III-IV</t>
  </si>
  <si>
    <t>VI</t>
  </si>
  <si>
    <t>−</t>
  </si>
  <si>
    <t>+</t>
  </si>
  <si>
    <t>Figure 1O</t>
  </si>
  <si>
    <t>≥ 24</t>
  </si>
  <si>
    <t>17-23</t>
  </si>
  <si>
    <t>≤ 16</t>
  </si>
  <si>
    <t>Figure 1P</t>
  </si>
  <si>
    <t>Figure Q</t>
  </si>
  <si>
    <t>Brain Cpn (% IR area)</t>
  </si>
  <si>
    <t>Cpn</t>
  </si>
  <si>
    <t>GFAP</t>
  </si>
  <si>
    <t>-</t>
  </si>
  <si>
    <t>LDH leakage assay</t>
  </si>
  <si>
    <t>Mann Whitney test</t>
  </si>
  <si>
    <t>Unpaired t test</t>
  </si>
  <si>
    <t>Unpaired t test with Welch's correction</t>
  </si>
  <si>
    <t>Figure 1E</t>
  </si>
  <si>
    <t>Figure 1F</t>
  </si>
  <si>
    <t>Figure 1J</t>
  </si>
  <si>
    <t>Well</t>
  </si>
  <si>
    <t>Fluor</t>
  </si>
  <si>
    <t>Target</t>
  </si>
  <si>
    <t>Content</t>
  </si>
  <si>
    <t>Sample</t>
  </si>
  <si>
    <t>Cq</t>
  </si>
  <si>
    <t>A01</t>
  </si>
  <si>
    <t>FAM</t>
  </si>
  <si>
    <t>argR</t>
  </si>
  <si>
    <t>retinal DNA</t>
  </si>
  <si>
    <t>NC1</t>
  </si>
  <si>
    <t>ND</t>
  </si>
  <si>
    <t>A02</t>
  </si>
  <si>
    <t>C01</t>
  </si>
  <si>
    <t>C02</t>
  </si>
  <si>
    <t>D01</t>
  </si>
  <si>
    <t>AD1</t>
  </si>
  <si>
    <t>A03</t>
  </si>
  <si>
    <t>E01</t>
  </si>
  <si>
    <t>AD2</t>
  </si>
  <si>
    <t>E02</t>
  </si>
  <si>
    <t>F01</t>
  </si>
  <si>
    <t>NC2</t>
  </si>
  <si>
    <t>F02</t>
  </si>
  <si>
    <t>G01</t>
  </si>
  <si>
    <t>mouse brain</t>
  </si>
  <si>
    <t>PC 2X10^6</t>
  </si>
  <si>
    <t>G02</t>
  </si>
  <si>
    <t>H01</t>
  </si>
  <si>
    <t>master mix</t>
  </si>
  <si>
    <t>Blank</t>
  </si>
  <si>
    <t>H02</t>
  </si>
  <si>
    <t>Figure 1I</t>
  </si>
  <si>
    <t>Figure 1K</t>
  </si>
  <si>
    <t>CDR score</t>
  </si>
  <si>
    <t>Pro IL-1B (31KD)</t>
  </si>
  <si>
    <t>Figure 5B</t>
  </si>
  <si>
    <t>Figure 5C</t>
  </si>
  <si>
    <t>Figure 5D</t>
  </si>
  <si>
    <t>Figure 5E</t>
  </si>
  <si>
    <t>Figure 5F</t>
  </si>
  <si>
    <t>Ret. Vimentin (% IR area)</t>
  </si>
  <si>
    <r>
      <t>Ret. Cpn</t>
    </r>
    <r>
      <rPr>
        <b/>
        <vertAlign val="superscript"/>
        <sz val="12"/>
        <color theme="1"/>
        <rFont val="Arial"/>
        <family val="2"/>
      </rPr>
      <t>+</t>
    </r>
    <r>
      <rPr>
        <b/>
        <sz val="12"/>
        <color theme="1"/>
        <rFont val="Arial"/>
        <family val="2"/>
      </rPr>
      <t xml:space="preserve"> cells (count)</t>
    </r>
  </si>
  <si>
    <t>Ret. Cpn (% IR area) by Braak stage</t>
  </si>
  <si>
    <t>Ret. Cpn (% IR area) by MMSE score</t>
  </si>
  <si>
    <t>Ret. ASC (% IR area)</t>
  </si>
  <si>
    <t>Ret. NLRP3 (% IR area)</t>
  </si>
  <si>
    <t>Ret. NGSDMD (% IR area)</t>
  </si>
  <si>
    <t>Ret. CCasp3 (% IR area)</t>
  </si>
  <si>
    <r>
      <t>Ret. GFAP</t>
    </r>
    <r>
      <rPr>
        <b/>
        <vertAlign val="superscript"/>
        <sz val="12"/>
        <color theme="1"/>
        <rFont val="Arial"/>
        <family val="2"/>
      </rPr>
      <t>+</t>
    </r>
    <r>
      <rPr>
        <b/>
        <sz val="12"/>
        <color theme="1"/>
        <rFont val="Arial"/>
        <family val="2"/>
      </rPr>
      <t xml:space="preserve"> cells (count)</t>
    </r>
  </si>
  <si>
    <t>Ret. GFAP (% IR area)</t>
  </si>
  <si>
    <t>Figure 5H</t>
  </si>
  <si>
    <t>Figure 5I</t>
  </si>
  <si>
    <r>
      <t>Ret. IBA1</t>
    </r>
    <r>
      <rPr>
        <b/>
        <vertAlign val="superscript"/>
        <sz val="12"/>
        <color theme="1"/>
        <rFont val="Arial"/>
        <family val="2"/>
      </rPr>
      <t>+</t>
    </r>
    <r>
      <rPr>
        <b/>
        <sz val="12"/>
        <color theme="1"/>
        <rFont val="Arial"/>
        <family val="2"/>
      </rPr>
      <t xml:space="preserve"> cell (count)</t>
    </r>
  </si>
  <si>
    <t>Ret. IBA1 (% IR area)</t>
  </si>
  <si>
    <t>Figure 5J</t>
  </si>
  <si>
    <t>Figure 5L</t>
  </si>
  <si>
    <t>Figure 5M</t>
  </si>
  <si>
    <t>Figure 3C</t>
  </si>
  <si>
    <t>Figure 3D</t>
  </si>
  <si>
    <t>Figure 3F</t>
  </si>
  <si>
    <t>Figure 3H</t>
  </si>
  <si>
    <t>Cpn copy #</t>
  </si>
  <si>
    <t>Figure 3J</t>
  </si>
  <si>
    <r>
      <t>IBA1 IR intensity (x10</t>
    </r>
    <r>
      <rPr>
        <b/>
        <vertAlign val="superscript"/>
        <sz val="12"/>
        <color theme="1"/>
        <rFont val="Arial"/>
        <family val="2"/>
      </rPr>
      <t>6</t>
    </r>
    <r>
      <rPr>
        <b/>
        <sz val="12"/>
        <color theme="1"/>
        <rFont val="Arial"/>
        <family val="2"/>
      </rPr>
      <t>)</t>
    </r>
  </si>
  <si>
    <t>Mann Whitney test</t>
  </si>
  <si>
    <r>
      <t>GFAP IR intensity (x10</t>
    </r>
    <r>
      <rPr>
        <b/>
        <vertAlign val="superscript"/>
        <sz val="12"/>
        <color theme="1"/>
        <rFont val="Arial"/>
        <family val="2"/>
      </rPr>
      <t>6</t>
    </r>
    <r>
      <rPr>
        <b/>
        <sz val="12"/>
        <color theme="1"/>
        <rFont val="Arial"/>
        <family val="2"/>
      </rPr>
      <t>)</t>
    </r>
  </si>
  <si>
    <t>Figure 3K</t>
  </si>
  <si>
    <t>Rearing</t>
  </si>
  <si>
    <t>Ambulatory</t>
  </si>
  <si>
    <t># Vertical Beam Breaks</t>
  </si>
  <si>
    <t># Horizontal Beam Breaks</t>
  </si>
  <si>
    <t>WT</t>
  </si>
  <si>
    <t>One-Way ANOVA</t>
  </si>
  <si>
    <t>F (2, 20) = 1.070</t>
  </si>
  <si>
    <t>F (2, 20) = 5.455</t>
  </si>
  <si>
    <t>Fisher's LSD post-hoc test</t>
  </si>
  <si>
    <t>Figure 3L</t>
  </si>
  <si>
    <r>
      <t>AD</t>
    </r>
    <r>
      <rPr>
        <b/>
        <vertAlign val="superscript"/>
        <sz val="12"/>
        <color theme="1"/>
        <rFont val="Arial"/>
        <family val="2"/>
      </rPr>
      <t>+</t>
    </r>
  </si>
  <si>
    <r>
      <t>AD</t>
    </r>
    <r>
      <rPr>
        <b/>
        <vertAlign val="superscript"/>
        <sz val="12"/>
        <color theme="1"/>
        <rFont val="Arial"/>
        <family val="2"/>
      </rPr>
      <t>+</t>
    </r>
    <r>
      <rPr>
        <b/>
        <sz val="12"/>
        <color theme="1"/>
        <rFont val="Arial"/>
        <family val="2"/>
      </rPr>
      <t>+Cpn</t>
    </r>
  </si>
  <si>
    <t>F (2, 20) = 19.67</t>
  </si>
  <si>
    <t>Figure 3M</t>
  </si>
  <si>
    <t>Color Vision - % Bidirectional Transitions</t>
  </si>
  <si>
    <t>F (2, 20) = 9.381</t>
  </si>
  <si>
    <t>Color X-maze - % Alternation</t>
  </si>
  <si>
    <t>Figure 3N</t>
  </si>
  <si>
    <t>Contrast X-maze - % Alternation</t>
  </si>
  <si>
    <t>Contrast Vision - % arm entries</t>
  </si>
  <si>
    <t>White</t>
  </si>
  <si>
    <t>F (2, 20) = 21.39</t>
  </si>
  <si>
    <t>F (2, 20) = 10.61</t>
  </si>
  <si>
    <t xml:space="preserve"> </t>
  </si>
  <si>
    <t>Figure 3O</t>
  </si>
  <si>
    <t>Training day 1</t>
  </si>
  <si>
    <t>Training day 2</t>
  </si>
  <si>
    <t>Training day 3</t>
  </si>
  <si>
    <t>Training day 4</t>
  </si>
  <si>
    <t>F (2, 20) = 2.626</t>
  </si>
  <si>
    <t>F (2, 20) = 3.651</t>
  </si>
  <si>
    <t>F (2, 20) = 5.240</t>
  </si>
  <si>
    <t>F (2, 20) = 6.969</t>
  </si>
  <si>
    <t>day 7</t>
  </si>
  <si>
    <t>F (2, 20) = 4.509</t>
  </si>
  <si>
    <t>Reversal day 8</t>
  </si>
  <si>
    <t>Reversal day 9</t>
  </si>
  <si>
    <t>F (2, 20) = 1.228</t>
  </si>
  <si>
    <t>F (2, 20) = 21.70</t>
  </si>
  <si>
    <t>Repeated Measures Two-Way ANOVA (repeated factor: Box)</t>
  </si>
  <si>
    <t>Main effect for Group</t>
  </si>
  <si>
    <t>Figure 3P</t>
  </si>
  <si>
    <t>Figure 3R</t>
  </si>
  <si>
    <t>Figure 3S</t>
  </si>
  <si>
    <t>Unpaired t test with Welch's correction</t>
  </si>
  <si>
    <t>Ret. Casp1 (% IR area)</t>
  </si>
  <si>
    <r>
      <t>Ret. Cpn-associated IBA1</t>
    </r>
    <r>
      <rPr>
        <b/>
        <vertAlign val="superscript"/>
        <sz val="12"/>
        <color theme="1"/>
        <rFont val="Arial"/>
        <family val="2"/>
      </rPr>
      <t>+</t>
    </r>
    <r>
      <rPr>
        <b/>
        <sz val="12"/>
        <color theme="1"/>
        <rFont val="Arial"/>
        <family val="2"/>
      </rPr>
      <t xml:space="preserve"> cell count (%)</t>
    </r>
  </si>
  <si>
    <r>
      <t>Ret. Cpn-associated IBA1</t>
    </r>
    <r>
      <rPr>
        <b/>
        <vertAlign val="superscript"/>
        <sz val="12"/>
        <color theme="1"/>
        <rFont val="Arial"/>
        <family val="2"/>
      </rPr>
      <t>+</t>
    </r>
    <r>
      <rPr>
        <b/>
        <sz val="12"/>
        <color theme="1"/>
        <rFont val="Arial"/>
        <family val="2"/>
      </rPr>
      <t xml:space="preserve"> cell count (% /Cpn)</t>
    </r>
  </si>
  <si>
    <t>Figure S1F, G</t>
  </si>
  <si>
    <t>Gaussian distribution curves of Figure 1F</t>
  </si>
  <si>
    <t>Figure S2B</t>
  </si>
  <si>
    <t>Ret. Cpn (% IR area) per C/M/F</t>
  </si>
  <si>
    <t>Figure S2C</t>
  </si>
  <si>
    <t>Ret. Cpn (% IR area) per sex</t>
  </si>
  <si>
    <t xml:space="preserve">Figure S11C, D, E, </t>
  </si>
  <si>
    <t>Gaussian distribution curves of Figure 4C, E and I</t>
  </si>
  <si>
    <t>Figure S12 A</t>
  </si>
  <si>
    <t>ANOVA summary</t>
  </si>
  <si>
    <t>  F</t>
  </si>
  <si>
    <t>Figure S12 B</t>
  </si>
  <si>
    <t>Ret. Cpn-recognizing IBA1 (%Cpn)</t>
  </si>
  <si>
    <t>Ret. Cpn-ingesting IBA1 (%Cpn)</t>
  </si>
  <si>
    <t>Figure S12 C</t>
  </si>
  <si>
    <t>Ret. Cpn-ass. IBA1 (cell count; %/Cpn)</t>
  </si>
  <si>
    <t>Figure S5A</t>
  </si>
  <si>
    <t>Brain Cpn % area</t>
  </si>
  <si>
    <t>Retinal Cpn C</t>
  </si>
  <si>
    <t>Retinal Cpn M</t>
  </si>
  <si>
    <t>Retinal Cpn F</t>
  </si>
  <si>
    <t>Figure S5B</t>
  </si>
  <si>
    <t>Figure S5J</t>
  </si>
  <si>
    <t>MMSE score</t>
  </si>
  <si>
    <t>Spearman r</t>
  </si>
  <si>
    <t>Central</t>
  </si>
  <si>
    <t>Mid-periphery</t>
  </si>
  <si>
    <t>Far-periphery</t>
  </si>
  <si>
    <t>Two-way ANOVA</t>
  </si>
  <si>
    <t>Interaction</t>
  </si>
  <si>
    <t>Row Factor</t>
  </si>
  <si>
    <t>Column Factor</t>
  </si>
  <si>
    <t>Male</t>
  </si>
  <si>
    <t>Female</t>
  </si>
  <si>
    <t>pS404/total tau</t>
  </si>
  <si>
    <t>pS396/total tau</t>
  </si>
  <si>
    <t>pS199/total tau</t>
  </si>
  <si>
    <t>pS231/total tau</t>
  </si>
  <si>
    <t>pS214/total tau</t>
  </si>
  <si>
    <t>n.a.</t>
  </si>
  <si>
    <t>Figure S5C-G</t>
  </si>
  <si>
    <t>Figure S5I</t>
  </si>
  <si>
    <t>Ret. Cpn-engulfing IBA1 (%Cpn)</t>
  </si>
  <si>
    <t>≥ 24 vs. 17-23</t>
  </si>
  <si>
    <t>NLRP3 IR area/cell</t>
  </si>
  <si>
    <t>ICC IL1β IR area/cell</t>
  </si>
  <si>
    <t>WB NLRP3/actin</t>
  </si>
  <si>
    <t>WB NGSDMD/total GSDMD</t>
  </si>
  <si>
    <t>WB 12F4/GAPDH</t>
  </si>
  <si>
    <r>
      <t>Blue</t>
    </r>
    <r>
      <rPr>
        <sz val="12"/>
        <color theme="1"/>
        <rFont val="Symbol"/>
        <family val="1"/>
        <charset val="2"/>
      </rPr>
      <t>«</t>
    </r>
    <r>
      <rPr>
        <sz val="12"/>
        <color theme="1"/>
        <rFont val="Arial"/>
        <family val="2"/>
      </rPr>
      <t>White</t>
    </r>
  </si>
  <si>
    <r>
      <t xml:space="preserve">F (2, 20) = 20.83;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&lt; 0.0001</t>
    </r>
  </si>
  <si>
    <r>
      <t>AD</t>
    </r>
    <r>
      <rPr>
        <b/>
        <vertAlign val="superscript"/>
        <sz val="12"/>
        <color theme="1"/>
        <rFont val="Arial"/>
        <family val="2"/>
      </rPr>
      <t>+</t>
    </r>
    <r>
      <rPr>
        <b/>
        <sz val="12"/>
        <color theme="1"/>
        <rFont val="Arial"/>
        <family val="2"/>
      </rPr>
      <t xml:space="preserve"> </t>
    </r>
    <r>
      <rPr>
        <sz val="12"/>
        <color theme="1"/>
        <rFont val="Arial"/>
        <family val="2"/>
      </rPr>
      <t xml:space="preserve">vs. </t>
    </r>
    <r>
      <rPr>
        <b/>
        <sz val="12"/>
        <color theme="1"/>
        <rFont val="Arial"/>
        <family val="2"/>
      </rPr>
      <t>WT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0.0024</t>
    </r>
  </si>
  <si>
    <r>
      <t>AD</t>
    </r>
    <r>
      <rPr>
        <b/>
        <vertAlign val="superscript"/>
        <sz val="12"/>
        <color theme="1"/>
        <rFont val="Arial"/>
        <family val="2"/>
      </rPr>
      <t>+</t>
    </r>
    <r>
      <rPr>
        <b/>
        <sz val="12"/>
        <color theme="1"/>
        <rFont val="Arial"/>
        <family val="2"/>
      </rPr>
      <t xml:space="preserve">+Cpn </t>
    </r>
    <r>
      <rPr>
        <sz val="12"/>
        <color theme="1"/>
        <rFont val="Arial"/>
        <family val="2"/>
      </rPr>
      <t xml:space="preserve">vs. </t>
    </r>
    <r>
      <rPr>
        <b/>
        <sz val="12"/>
        <color theme="1"/>
        <rFont val="Arial"/>
        <family val="2"/>
      </rPr>
      <t>AD</t>
    </r>
    <r>
      <rPr>
        <b/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0.4780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</si>
  <si>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0.3618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</si>
  <si>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0.0129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</si>
  <si>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&lt; 0.0001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</si>
  <si>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0.0013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</si>
  <si>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0.0007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</si>
  <si>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0.0971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</si>
  <si>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0.0445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</si>
  <si>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0.0148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</si>
  <si>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0.0051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</si>
  <si>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0.0242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</si>
  <si>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0.3140</t>
    </r>
  </si>
  <si>
    <t>IBA1 IR area (Hipp)</t>
  </si>
  <si>
    <t>6E10 IR area (Hipp)</t>
  </si>
  <si>
    <t>GFAP IR area (Hipp)</t>
  </si>
  <si>
    <t>GFAP IR area (Cortex)</t>
  </si>
  <si>
    <t>IBA1 IR area (Cortex)</t>
  </si>
  <si>
    <t>6E10 IR area (Cortex)</t>
  </si>
  <si>
    <t>mRNA IL6 fold change</t>
  </si>
  <si>
    <t>mRNA IL1β fold change</t>
  </si>
  <si>
    <t>mRNA NLRP3 fold change</t>
  </si>
  <si>
    <t>Figure S9D</t>
  </si>
  <si>
    <t>Figure S9E</t>
  </si>
  <si>
    <t># Total Entries</t>
  </si>
  <si>
    <t>F (2, 20) = 1.863</t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</si>
  <si>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0.1811</t>
    </r>
  </si>
  <si>
    <t>Figure S9F</t>
  </si>
  <si>
    <t>Color Vision - % Arm Entries</t>
  </si>
  <si>
    <t>Red</t>
  </si>
  <si>
    <t>Blue</t>
  </si>
  <si>
    <t>Green</t>
  </si>
  <si>
    <t>F (2, 20) = 1.556</t>
  </si>
  <si>
    <t>F (2, 20) = 7.689</t>
  </si>
  <si>
    <t>F (2, 20) = 0.2660</t>
  </si>
  <si>
    <t>F (2, 20) = 0.6072</t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</si>
  <si>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0.2356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</si>
  <si>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0.0033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</si>
  <si>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0.7691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</si>
  <si>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0.5546</t>
    </r>
  </si>
  <si>
    <t>F (2, 20) = 1.672</t>
  </si>
  <si>
    <t>F (2, 20) = 2.262</t>
  </si>
  <si>
    <t>F (2, 20) = 7.511</t>
  </si>
  <si>
    <t>F (2, 20) = 0.6494</t>
  </si>
  <si>
    <t>F (2, 20) = 0.4158</t>
  </si>
  <si>
    <t>Figure S9G</t>
  </si>
  <si>
    <t>Figure S9H</t>
  </si>
  <si>
    <t>F (2, 20) = 2.336</t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</si>
  <si>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0.1225</t>
    </r>
  </si>
  <si>
    <t>Contrast Sensitivity - % Arm Entries</t>
  </si>
  <si>
    <t>Black</t>
  </si>
  <si>
    <t>Grey</t>
  </si>
  <si>
    <t>Clear</t>
  </si>
  <si>
    <t>F (2, 20) = 0.2984</t>
  </si>
  <si>
    <t>F (2, 20) = 2.600</t>
  </si>
  <si>
    <t>F (2, 20) = 0.9113</t>
  </si>
  <si>
    <t>Figure S9I</t>
  </si>
  <si>
    <t>Activity Color X-maze</t>
  </si>
  <si>
    <t>Activity Contrast X-maze</t>
  </si>
  <si>
    <r>
      <t>Red</t>
    </r>
    <r>
      <rPr>
        <sz val="12"/>
        <color theme="1"/>
        <rFont val="Symbol"/>
        <family val="1"/>
        <charset val="2"/>
      </rPr>
      <t>«</t>
    </r>
    <r>
      <rPr>
        <sz val="12"/>
        <color theme="1"/>
        <rFont val="Arial"/>
        <family val="2"/>
      </rPr>
      <t>Blue</t>
    </r>
  </si>
  <si>
    <r>
      <t>Red</t>
    </r>
    <r>
      <rPr>
        <sz val="12"/>
        <color theme="1"/>
        <rFont val="Symbol"/>
        <family val="1"/>
        <charset val="2"/>
      </rPr>
      <t>«</t>
    </r>
    <r>
      <rPr>
        <sz val="12"/>
        <color theme="1"/>
        <rFont val="Arial"/>
        <family val="2"/>
      </rPr>
      <t>Green</t>
    </r>
  </si>
  <si>
    <r>
      <t>Red</t>
    </r>
    <r>
      <rPr>
        <sz val="12"/>
        <color theme="1"/>
        <rFont val="Symbol"/>
        <family val="1"/>
        <charset val="2"/>
      </rPr>
      <t>«</t>
    </r>
    <r>
      <rPr>
        <sz val="12"/>
        <color theme="1"/>
        <rFont val="Arial"/>
        <family val="2"/>
      </rPr>
      <t>White</t>
    </r>
  </si>
  <si>
    <r>
      <t>Blue</t>
    </r>
    <r>
      <rPr>
        <sz val="12"/>
        <color theme="1"/>
        <rFont val="Symbol"/>
        <family val="1"/>
        <charset val="2"/>
      </rPr>
      <t>«</t>
    </r>
    <r>
      <rPr>
        <sz val="12"/>
        <color theme="1"/>
        <rFont val="Arial"/>
        <family val="2"/>
      </rPr>
      <t>Green</t>
    </r>
  </si>
  <si>
    <r>
      <t>Green</t>
    </r>
    <r>
      <rPr>
        <sz val="12"/>
        <color theme="1"/>
        <rFont val="Symbol"/>
        <family val="1"/>
        <charset val="2"/>
      </rPr>
      <t>«</t>
    </r>
    <r>
      <rPr>
        <sz val="12"/>
        <color theme="1"/>
        <rFont val="Arial"/>
        <family val="2"/>
      </rPr>
      <t>White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</si>
  <si>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0.2132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</si>
  <si>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0.1301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</si>
  <si>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0.0037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</si>
  <si>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0.5330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</si>
  <si>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0.6654</t>
    </r>
  </si>
  <si>
    <t>Contrast Sensitivity - % Bidirectional Transitions</t>
  </si>
  <si>
    <t>F (2, 20) = 2.244</t>
  </si>
  <si>
    <t>F (2, 20) = 3.306</t>
  </si>
  <si>
    <t>F (2, 20) = 3.343</t>
  </si>
  <si>
    <t>F (2, 20) = 1.769</t>
  </si>
  <si>
    <t>F (2, 20) = 0.4874</t>
  </si>
  <si>
    <t>F (2, 20) = 1.431</t>
  </si>
  <si>
    <r>
      <t>Black</t>
    </r>
    <r>
      <rPr>
        <sz val="12"/>
        <color theme="1"/>
        <rFont val="Symbol"/>
        <family val="1"/>
        <charset val="2"/>
      </rPr>
      <t>«</t>
    </r>
    <r>
      <rPr>
        <sz val="12"/>
        <color theme="1"/>
        <rFont val="Arial"/>
        <family val="2"/>
      </rPr>
      <t>Grey</t>
    </r>
  </si>
  <si>
    <r>
      <t>Black</t>
    </r>
    <r>
      <rPr>
        <sz val="12"/>
        <color theme="1"/>
        <rFont val="Symbol"/>
        <family val="1"/>
        <charset val="2"/>
      </rPr>
      <t>«</t>
    </r>
    <r>
      <rPr>
        <sz val="12"/>
        <color theme="1"/>
        <rFont val="Arial"/>
        <family val="2"/>
      </rPr>
      <t>Clear</t>
    </r>
  </si>
  <si>
    <r>
      <t>Black</t>
    </r>
    <r>
      <rPr>
        <sz val="12"/>
        <color theme="1"/>
        <rFont val="Symbol"/>
        <family val="1"/>
        <charset val="2"/>
      </rPr>
      <t>«</t>
    </r>
    <r>
      <rPr>
        <sz val="12"/>
        <color theme="1"/>
        <rFont val="Arial"/>
        <family val="2"/>
      </rPr>
      <t>White</t>
    </r>
  </si>
  <si>
    <r>
      <t>Grey</t>
    </r>
    <r>
      <rPr>
        <sz val="12"/>
        <color theme="1"/>
        <rFont val="Symbol"/>
        <family val="1"/>
        <charset val="2"/>
      </rPr>
      <t>«</t>
    </r>
    <r>
      <rPr>
        <sz val="12"/>
        <color theme="1"/>
        <rFont val="Arial"/>
        <family val="2"/>
      </rPr>
      <t>Clear</t>
    </r>
  </si>
  <si>
    <r>
      <t>Grey</t>
    </r>
    <r>
      <rPr>
        <sz val="12"/>
        <color theme="1"/>
        <rFont val="Symbol"/>
        <family val="1"/>
        <charset val="2"/>
      </rPr>
      <t>«</t>
    </r>
    <r>
      <rPr>
        <sz val="12"/>
        <color theme="1"/>
        <rFont val="Arial"/>
        <family val="2"/>
      </rPr>
      <t>White</t>
    </r>
  </si>
  <si>
    <r>
      <t>Clear</t>
    </r>
    <r>
      <rPr>
        <sz val="12"/>
        <color theme="1"/>
        <rFont val="Symbol"/>
        <family val="1"/>
        <charset val="2"/>
      </rPr>
      <t>«</t>
    </r>
    <r>
      <rPr>
        <sz val="12"/>
        <color theme="1"/>
        <rFont val="Arial"/>
        <family val="2"/>
      </rPr>
      <t>White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</si>
  <si>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0.1320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</si>
  <si>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0.0575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</si>
  <si>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0.0559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</si>
  <si>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0.1961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</si>
  <si>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0.6213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</si>
  <si>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0.2624</t>
    </r>
  </si>
  <si>
    <t>Figure S9J</t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</si>
  <si>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0.7453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</si>
  <si>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0.0992</t>
    </r>
  </si>
  <si>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0.4180</t>
    </r>
  </si>
  <si>
    <t>Barnes maze- Acquisition phase</t>
  </si>
  <si>
    <t>Reversal day 9- search coverage</t>
  </si>
  <si>
    <t>Memory retention day 7</t>
  </si>
  <si>
    <t>Reversal days 8-9</t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</si>
  <si>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0.0084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</si>
  <si>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0.9706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</si>
  <si>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0.0018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</si>
  <si>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0.0112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</si>
  <si>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0.0335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</si>
  <si>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0.0440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</si>
  <si>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0.0015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</si>
  <si>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0.0069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</si>
  <si>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0.0555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</si>
  <si>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0.0149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</si>
  <si>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0.0435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</si>
  <si>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0.6893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</si>
  <si>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0.0078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</si>
  <si>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0.8088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</si>
  <si>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0.0062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</si>
  <si>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0.6763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</si>
  <si>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0.0123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</si>
  <si>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0.8027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</si>
  <si>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0.0007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</si>
  <si>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0.0143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</si>
  <si>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0.1054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</si>
  <si>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0.8949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</si>
  <si>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0.0558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</si>
  <si>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0.3126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</si>
  <si>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0.0054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</si>
  <si>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0.8884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</si>
  <si>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0.1262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</si>
  <si>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0.2143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</si>
  <si>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0.3109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</si>
  <si>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0.3368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</si>
  <si>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0.1501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</si>
  <si>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0.0571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</si>
  <si>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0.0440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</si>
  <si>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0.3506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</si>
  <si>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0.3729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</si>
  <si>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0.6337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</si>
  <si>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0.4780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</si>
  <si>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0.7575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</si>
  <si>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0.8393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</si>
  <si>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0.6362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</si>
  <si>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0.3506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</si>
  <si>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0.1324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</si>
  <si>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0.0115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</si>
  <si>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0.4254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</si>
  <si>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0.6812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</si>
  <si>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0.1709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</si>
  <si>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0.2991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</si>
  <si>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0.0423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</si>
  <si>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0.0876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</si>
  <si>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0.0041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</si>
  <si>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0.0056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</si>
  <si>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0.1068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</si>
  <si>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0.0432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</si>
  <si>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0.2407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</si>
  <si>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0.3219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</si>
  <si>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0.3504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</si>
  <si>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0.9553</t>
    </r>
  </si>
  <si>
    <t>Figure 5O</t>
  </si>
  <si>
    <t>Figure S5H</t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</si>
  <si>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0.0523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</si>
  <si>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0.0654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</si>
  <si>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0.7193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</si>
  <si>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0.0043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</si>
  <si>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0.9587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</si>
  <si>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 vs. WT: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0.9898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</si>
  <si>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0.0333</t>
    </r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</si>
  <si>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 vs. 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 xml:space="preserve">: 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 xml:space="preserve"> = 0.0346</t>
    </r>
  </si>
  <si>
    <t>WB IL1β/actin (17kDa)</t>
  </si>
  <si>
    <t>Ret. Cpn (% IR area) by APOε4 presence</t>
  </si>
  <si>
    <t>Brain Cpn (% IR area) by APOε4 presence</t>
  </si>
  <si>
    <t>Figure S12 E</t>
  </si>
  <si>
    <t>box -9</t>
  </si>
  <si>
    <t>box -8</t>
  </si>
  <si>
    <t>box -7</t>
  </si>
  <si>
    <t>box -6</t>
  </si>
  <si>
    <t>box -4</t>
  </si>
  <si>
    <t>box -3</t>
  </si>
  <si>
    <t>box -2</t>
  </si>
  <si>
    <t>box -1</t>
  </si>
  <si>
    <t>escape</t>
  </si>
  <si>
    <t>box 1</t>
  </si>
  <si>
    <t>box 2</t>
  </si>
  <si>
    <t>box 3</t>
  </si>
  <si>
    <t>box 4</t>
  </si>
  <si>
    <t>old escape</t>
  </si>
  <si>
    <t>box 7</t>
  </si>
  <si>
    <t>box 8</t>
  </si>
  <si>
    <t>box 9</t>
  </si>
  <si>
    <t>opposite</t>
  </si>
  <si>
    <t>(-) middle</t>
  </si>
  <si>
    <t>middle</t>
  </si>
  <si>
    <r>
      <t>AD</t>
    </r>
    <r>
      <rPr>
        <vertAlign val="superscript"/>
        <sz val="12"/>
        <color theme="1"/>
        <rFont val="Arial"/>
        <family val="2"/>
      </rPr>
      <t>+</t>
    </r>
    <r>
      <rPr>
        <sz val="12"/>
        <color theme="1"/>
        <rFont val="Arial"/>
        <family val="2"/>
      </rPr>
      <t>+Cpn</t>
    </r>
  </si>
  <si>
    <t>Red vs. Green</t>
  </si>
  <si>
    <t>Red vs. White</t>
  </si>
  <si>
    <r>
      <rPr>
        <i/>
        <sz val="13"/>
        <rFont val="Arial"/>
        <family val="2"/>
      </rPr>
      <t>p</t>
    </r>
    <r>
      <rPr>
        <sz val="13"/>
        <rFont val="Arial"/>
        <family val="2"/>
      </rPr>
      <t xml:space="preserve"> = 0.0059</t>
    </r>
  </si>
  <si>
    <r>
      <rPr>
        <i/>
        <sz val="13"/>
        <rFont val="Arial"/>
        <family val="2"/>
      </rPr>
      <t>p</t>
    </r>
    <r>
      <rPr>
        <sz val="13"/>
        <rFont val="Arial"/>
        <family val="2"/>
      </rPr>
      <t xml:space="preserve"> = 0.0022</t>
    </r>
  </si>
  <si>
    <t>Red vs. Blue</t>
  </si>
  <si>
    <r>
      <t>AD</t>
    </r>
    <r>
      <rPr>
        <vertAlign val="superscript"/>
        <sz val="12"/>
        <color theme="1"/>
        <rFont val="Arial"/>
        <family val="2"/>
      </rPr>
      <t>+</t>
    </r>
  </si>
  <si>
    <r>
      <rPr>
        <i/>
        <sz val="13"/>
        <rFont val="Arial"/>
        <family val="2"/>
      </rPr>
      <t>p</t>
    </r>
    <r>
      <rPr>
        <sz val="13"/>
        <rFont val="Arial"/>
        <family val="2"/>
      </rPr>
      <t xml:space="preserve"> &lt; 0.0001</t>
    </r>
  </si>
  <si>
    <r>
      <rPr>
        <i/>
        <sz val="13"/>
        <rFont val="Arial"/>
        <family val="2"/>
      </rPr>
      <t>p</t>
    </r>
    <r>
      <rPr>
        <sz val="13"/>
        <rFont val="Arial"/>
        <family val="2"/>
      </rPr>
      <t xml:space="preserve"> = 0.0001</t>
    </r>
  </si>
  <si>
    <t>Black vs. White</t>
  </si>
  <si>
    <t>Black vs. Grey</t>
  </si>
  <si>
    <r>
      <rPr>
        <i/>
        <sz val="13"/>
        <rFont val="Arial"/>
        <family val="2"/>
      </rPr>
      <t>p</t>
    </r>
    <r>
      <rPr>
        <sz val="13"/>
        <rFont val="Arial"/>
        <family val="2"/>
      </rPr>
      <t xml:space="preserve"> = 0.0388</t>
    </r>
  </si>
  <si>
    <r>
      <rPr>
        <i/>
        <sz val="13"/>
        <rFont val="Arial"/>
        <family val="2"/>
      </rPr>
      <t>p</t>
    </r>
    <r>
      <rPr>
        <sz val="13"/>
        <rFont val="Arial"/>
        <family val="2"/>
      </rPr>
      <t xml:space="preserve"> = 0.0177</t>
    </r>
  </si>
  <si>
    <t>Grey vs. White</t>
  </si>
  <si>
    <t>Clear vs. White</t>
  </si>
  <si>
    <r>
      <rPr>
        <i/>
        <sz val="13"/>
        <rFont val="Arial"/>
        <family val="2"/>
      </rPr>
      <t>p</t>
    </r>
    <r>
      <rPr>
        <sz val="13"/>
        <rFont val="Arial"/>
        <family val="2"/>
      </rPr>
      <t xml:space="preserve"> = 0.0194</t>
    </r>
  </si>
  <si>
    <r>
      <rPr>
        <i/>
        <sz val="13"/>
        <rFont val="Arial"/>
        <family val="2"/>
      </rPr>
      <t>p</t>
    </r>
    <r>
      <rPr>
        <sz val="13"/>
        <rFont val="Arial"/>
        <family val="2"/>
      </rPr>
      <t xml:space="preserve"> = 0.0003</t>
    </r>
  </si>
  <si>
    <r>
      <rPr>
        <i/>
        <sz val="13"/>
        <rFont val="Arial"/>
        <family val="2"/>
      </rPr>
      <t>p</t>
    </r>
    <r>
      <rPr>
        <sz val="13"/>
        <rFont val="Arial"/>
        <family val="2"/>
      </rPr>
      <t xml:space="preserve"> = 0.040</t>
    </r>
  </si>
  <si>
    <t> https://doi.org/10.5281/zenodo.18021732</t>
  </si>
  <si>
    <t>and Zenodo</t>
  </si>
  <si>
    <r>
      <rPr>
        <i/>
        <sz val="12"/>
        <rFont val="Arial"/>
        <family val="2"/>
      </rPr>
      <t>p</t>
    </r>
    <r>
      <rPr>
        <sz val="12"/>
        <rFont val="Arial"/>
        <family val="2"/>
      </rPr>
      <t xml:space="preserve"> value</t>
    </r>
  </si>
  <si>
    <r>
      <rPr>
        <i/>
        <sz val="12"/>
        <rFont val="Arial"/>
        <family val="2"/>
      </rPr>
      <t>p</t>
    </r>
    <r>
      <rPr>
        <sz val="12"/>
        <rFont val="Arial"/>
        <family val="2"/>
      </rPr>
      <t xml:space="preserve"> (two-tailed)</t>
    </r>
  </si>
  <si>
    <r>
      <t xml:space="preserve">Adjusted 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 xml:space="preserve"> Value</t>
    </r>
  </si>
  <si>
    <r>
      <t xml:space="preserve">Adjusted </t>
    </r>
    <r>
      <rPr>
        <i/>
        <sz val="12"/>
        <rFont val="Arial"/>
        <family val="2"/>
      </rPr>
      <t xml:space="preserve">p </t>
    </r>
    <r>
      <rPr>
        <sz val="12"/>
        <rFont val="Arial"/>
        <family val="2"/>
      </rPr>
      <t>Value</t>
    </r>
  </si>
  <si>
    <r>
      <t>   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 value</t>
    </r>
  </si>
  <si>
    <r>
      <t>  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 value</t>
    </r>
  </si>
  <si>
    <r>
      <t>    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 value</t>
    </r>
  </si>
  <si>
    <r>
      <t>   </t>
    </r>
    <r>
      <rPr>
        <i/>
        <sz val="12"/>
        <rFont val="Arial"/>
        <family val="2"/>
      </rPr>
      <t> p</t>
    </r>
    <r>
      <rPr>
        <sz val="12"/>
        <rFont val="Arial"/>
        <family val="2"/>
      </rPr>
      <t> value</t>
    </r>
  </si>
  <si>
    <r>
      <t>    </t>
    </r>
    <r>
      <rPr>
        <i/>
        <sz val="12"/>
        <color theme="1"/>
        <rFont val="Arial"/>
        <family val="2"/>
      </rPr>
      <t>p</t>
    </r>
    <r>
      <rPr>
        <sz val="12"/>
        <color theme="1"/>
        <rFont val="Arial"/>
        <family val="2"/>
      </rPr>
      <t> value</t>
    </r>
  </si>
  <si>
    <r>
      <rPr>
        <b/>
        <i/>
        <sz val="11"/>
        <rFont val="Arial"/>
        <family val="2"/>
      </rPr>
      <t>p</t>
    </r>
    <r>
      <rPr>
        <b/>
        <sz val="11"/>
        <rFont val="Arial"/>
        <family val="2"/>
      </rPr>
      <t xml:space="preserve"> value</t>
    </r>
  </si>
  <si>
    <r>
      <rPr>
        <i/>
        <sz val="13"/>
        <rFont val="Arial"/>
        <family val="2"/>
      </rPr>
      <t>p</t>
    </r>
    <r>
      <rPr>
        <sz val="13"/>
        <rFont val="Arial"/>
        <family val="2"/>
      </rPr>
      <t xml:space="preserve"> value</t>
    </r>
  </si>
  <si>
    <t>MOCA score</t>
  </si>
  <si>
    <r>
      <t> </t>
    </r>
    <r>
      <rPr>
        <i/>
        <sz val="12"/>
        <rFont val="Arial"/>
        <family val="2"/>
      </rPr>
      <t>p</t>
    </r>
    <r>
      <rPr>
        <sz val="12"/>
        <rFont val="Arial"/>
        <family val="2"/>
      </rPr>
      <t> value</t>
    </r>
  </si>
  <si>
    <t>Blue vs. Green</t>
  </si>
  <si>
    <t>p = 0.0487</t>
  </si>
  <si>
    <r>
      <rPr>
        <i/>
        <sz val="12"/>
        <rFont val="Arial"/>
        <family val="2"/>
      </rPr>
      <t>p</t>
    </r>
    <r>
      <rPr>
        <sz val="12"/>
        <rFont val="Arial"/>
        <family val="2"/>
      </rPr>
      <t xml:space="preserve"> = 0.0377</t>
    </r>
  </si>
  <si>
    <r>
      <t>ICC Aβ</t>
    </r>
    <r>
      <rPr>
        <b/>
        <vertAlign val="subscript"/>
        <sz val="14"/>
        <color theme="1"/>
        <rFont val="Arial"/>
        <family val="2"/>
      </rPr>
      <t>42</t>
    </r>
    <r>
      <rPr>
        <b/>
        <sz val="14"/>
        <color theme="1"/>
        <rFont val="Arial"/>
        <family val="2"/>
      </rPr>
      <t xml:space="preserve"> IR area/cell</t>
    </r>
  </si>
  <si>
    <r>
      <t>Cpn (IFUx10</t>
    </r>
    <r>
      <rPr>
        <b/>
        <vertAlign val="superscript"/>
        <sz val="14"/>
        <color theme="1"/>
        <rFont val="Arial"/>
        <family val="2"/>
      </rPr>
      <t>3</t>
    </r>
    <r>
      <rPr>
        <b/>
        <sz val="14"/>
        <color theme="1"/>
        <rFont val="Arial"/>
        <family val="2"/>
      </rPr>
      <t>)</t>
    </r>
  </si>
  <si>
    <r>
      <t>IBA1 IR intensity (x10</t>
    </r>
    <r>
      <rPr>
        <b/>
        <vertAlign val="superscript"/>
        <sz val="14"/>
        <color theme="1"/>
        <rFont val="Arial"/>
        <family val="2"/>
      </rPr>
      <t>6</t>
    </r>
    <r>
      <rPr>
        <b/>
        <sz val="14"/>
        <color theme="1"/>
        <rFont val="Arial"/>
        <family val="2"/>
      </rPr>
      <t>)</t>
    </r>
  </si>
  <si>
    <t>Uncropped blot (cut membrane)</t>
  </si>
  <si>
    <t>Gel 1: uncropped blots</t>
  </si>
  <si>
    <t>Gel 2 : uncropped blot</t>
  </si>
  <si>
    <t>Uncropped blots</t>
  </si>
  <si>
    <t>+Cpn</t>
  </si>
  <si>
    <t>Uncropped blots (cut membranes)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</si>
</sst>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0.000"/>
    <numFmt numFmtId="165" formatCode="0.0"/>
    <numFmt numFmtId="166" formatCode="0.00000"/>
    <numFmt numFmtId="167" formatCode="0.0000"/>
    <numFmt numFmtId="168" formatCode="###0.00;\-###0.00"/>
    <numFmt numFmtId="169" formatCode="###0.00000;\-###0.00000"/>
    <numFmt numFmtId="170" formatCode="###0.0;\-###0.0"/>
  </numFmts>
  <fonts count="37" x14ac:knownFonts="1">
    <font>
      <sz val="12"/>
      <color theme="1"/>
      <name val="Arial"/>
      <family val="2"/>
    </font>
    <font>
      <sz val="12"/>
      <color rgb="FFFF0000"/>
      <name val="Aptos Narrow"/>
      <family val="2"/>
      <scheme val="minor"/>
    </font>
    <font>
      <b/>
      <sz val="12"/>
      <color theme="1"/>
      <name val="Arial"/>
      <family val="2"/>
    </font>
    <font>
      <sz val="12"/>
      <name val="Arial"/>
      <family val="2"/>
    </font>
    <font>
      <sz val="12"/>
      <color rgb="FF0070C0"/>
      <name val="Arial"/>
      <family val="2"/>
    </font>
    <font>
      <b/>
      <sz val="10"/>
      <color rgb="FF4D4D4D"/>
      <name val="Arial"/>
      <family val="2"/>
    </font>
    <font>
      <sz val="10"/>
      <color rgb="FF4D4D4D"/>
      <name val="Arial"/>
      <family val="2"/>
    </font>
    <font>
      <u/>
      <sz val="12"/>
      <color theme="10"/>
      <name val="Arial"/>
      <family val="2"/>
    </font>
    <font>
      <b/>
      <sz val="12"/>
      <name val="Arial"/>
      <family val="2"/>
    </font>
    <font>
      <sz val="12"/>
      <color rgb="FFFF0000"/>
      <name val="Arial"/>
      <family val="2"/>
    </font>
    <font>
      <sz val="11"/>
      <name val="Arial"/>
      <family val="2"/>
    </font>
    <font>
      <b/>
      <sz val="11"/>
      <name val="Arial"/>
      <family val="2"/>
    </font>
    <font>
      <sz val="12"/>
      <color rgb="FF00B0F0"/>
      <name val="Arial"/>
      <family val="2"/>
    </font>
    <font>
      <sz val="10"/>
      <name val="Arial"/>
      <family val="2"/>
    </font>
    <font>
      <b/>
      <vertAlign val="superscript"/>
      <sz val="12"/>
      <color theme="1"/>
      <name val="Arial"/>
      <family val="2"/>
    </font>
    <font>
      <i/>
      <sz val="10"/>
      <color rgb="FF0000FF"/>
      <name val="Arial"/>
      <family val="2"/>
    </font>
    <font>
      <sz val="14"/>
      <name val="Arial"/>
      <family val="2"/>
    </font>
    <font>
      <u/>
      <sz val="12"/>
      <color theme="1"/>
      <name val="Arial"/>
      <family val="2"/>
    </font>
    <font>
      <i/>
      <sz val="12"/>
      <color theme="1"/>
      <name val="Arial"/>
      <family val="2"/>
    </font>
    <font>
      <sz val="12"/>
      <color theme="1"/>
      <name val="Symbol"/>
      <family val="1"/>
      <charset val="2"/>
    </font>
    <font>
      <sz val="12"/>
      <color theme="1"/>
      <name val="Arial"/>
      <family val="2"/>
    </font>
    <font>
      <strike/>
      <sz val="12"/>
      <color theme="1"/>
      <name val="Arial"/>
      <family val="2"/>
    </font>
    <font>
      <sz val="13"/>
      <name val="Arial"/>
      <family val="2"/>
    </font>
    <font>
      <b/>
      <sz val="12"/>
      <color rgb="FF00B0F0"/>
      <name val="Arial"/>
      <family val="2"/>
    </font>
    <font>
      <b/>
      <sz val="13"/>
      <name val="Arial"/>
      <family val="2"/>
    </font>
    <font>
      <sz val="10"/>
      <color theme="1"/>
      <name val="Arial"/>
      <family val="2"/>
    </font>
    <font>
      <b/>
      <sz val="10"/>
      <color theme="1"/>
      <name val="Arial"/>
      <family val="2"/>
    </font>
    <font>
      <sz val="10"/>
      <color rgb="FFFF0000"/>
      <name val="Arial"/>
      <family val="2"/>
    </font>
    <font>
      <sz val="12"/>
      <color theme="0"/>
      <name val="Arial"/>
      <family val="2"/>
    </font>
    <font>
      <vertAlign val="superscript"/>
      <sz val="12"/>
      <color theme="1"/>
      <name val="Arial"/>
      <family val="2"/>
    </font>
    <font>
      <i/>
      <sz val="13"/>
      <name val="Arial"/>
      <family val="2"/>
    </font>
    <font>
      <i/>
      <sz val="12"/>
      <name val="Arial"/>
      <family val="2"/>
    </font>
    <font>
      <b/>
      <i/>
      <sz val="11"/>
      <name val="Arial"/>
      <family val="2"/>
    </font>
    <font>
      <b/>
      <sz val="14"/>
      <color theme="1"/>
      <name val="Arial"/>
      <family val="2"/>
    </font>
    <font>
      <b/>
      <vertAlign val="subscript"/>
      <sz val="14"/>
      <color theme="1"/>
      <name val="Arial"/>
      <family val="2"/>
    </font>
    <font>
      <sz val="14"/>
      <color theme="1"/>
      <name val="Arial"/>
      <family val="2"/>
    </font>
    <font>
      <b/>
      <vertAlign val="superscript"/>
      <sz val="14"/>
      <color theme="1"/>
      <name val="Arial"/>
      <family val="2"/>
    </font>
  </fonts>
  <fills count="11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0506E"/>
        <bgColor indexed="64"/>
      </patternFill>
    </fill>
    <fill>
      <patternFill patternType="solid">
        <fgColor rgb="FF506EB4"/>
        <bgColor indexed="64"/>
      </patternFill>
    </fill>
    <fill>
      <patternFill patternType="solid">
        <fgColor rgb="FF82C878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777777"/>
        <bgColor indexed="64"/>
      </patternFill>
    </fill>
    <fill>
      <patternFill patternType="solid">
        <fgColor rgb="FF6EB4DC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7" fillId="0" borderId="0" applyNumberFormat="0" applyFill="0" applyBorder="0" applyAlignment="0" applyProtection="0"/>
  </cellStyleXfs>
  <cellXfs count="255">
    <xf numFmtId="0" fontId="0" fillId="0" borderId="0" xfId="0"/>
    <xf numFmtId="0" fontId="3" fillId="0" borderId="0" xfId="0" applyFont="1"/>
    <xf numFmtId="0" fontId="5" fillId="0" borderId="0" xfId="0" applyFont="1" applyAlignment="1">
      <alignment vertical="center"/>
    </xf>
    <xf numFmtId="0" fontId="6" fillId="0" borderId="0" xfId="0" applyFont="1"/>
    <xf numFmtId="0" fontId="7" fillId="0" borderId="0" xfId="1"/>
    <xf numFmtId="0" fontId="2" fillId="0" borderId="0" xfId="0" applyFont="1" applyAlignment="1">
      <alignment horizontal="center"/>
    </xf>
    <xf numFmtId="0" fontId="3" fillId="0" borderId="0" xfId="0" applyFont="1" applyAlignment="1">
      <alignment horizontal="left"/>
    </xf>
    <xf numFmtId="0" fontId="8" fillId="0" borderId="0" xfId="0" applyFont="1" applyAlignment="1">
      <alignment horizontal="left"/>
    </xf>
    <xf numFmtId="2" fontId="4" fillId="0" borderId="0" xfId="0" applyNumberFormat="1" applyFont="1" applyAlignment="1">
      <alignment horizontal="center" vertical="center"/>
    </xf>
    <xf numFmtId="164" fontId="4" fillId="0" borderId="0" xfId="0" applyNumberFormat="1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vertical="center"/>
    </xf>
    <xf numFmtId="0" fontId="0" fillId="0" borderId="0" xfId="0" applyAlignment="1">
      <alignment horizontal="center"/>
    </xf>
    <xf numFmtId="0" fontId="0" fillId="0" borderId="0" xfId="0" applyAlignment="1">
      <alignment horizontal="left"/>
    </xf>
    <xf numFmtId="0" fontId="0" fillId="0" borderId="4" xfId="0" applyBorder="1"/>
    <xf numFmtId="0" fontId="3" fillId="0" borderId="5" xfId="0" applyFont="1" applyBorder="1"/>
    <xf numFmtId="0" fontId="0" fillId="0" borderId="6" xfId="0" applyBorder="1"/>
    <xf numFmtId="0" fontId="0" fillId="0" borderId="7" xfId="0" applyBorder="1"/>
    <xf numFmtId="0" fontId="10" fillId="0" borderId="0" xfId="0" applyFont="1"/>
    <xf numFmtId="0" fontId="10" fillId="0" borderId="0" xfId="0" applyFont="1" applyAlignment="1">
      <alignment horizontal="center"/>
    </xf>
    <xf numFmtId="0" fontId="11" fillId="0" borderId="0" xfId="0" applyFont="1" applyAlignment="1">
      <alignment horizontal="left"/>
    </xf>
    <xf numFmtId="0" fontId="12" fillId="0" borderId="0" xfId="0" applyFont="1"/>
    <xf numFmtId="0" fontId="13" fillId="0" borderId="0" xfId="0" applyFont="1" applyAlignment="1">
      <alignment horizontal="left"/>
    </xf>
    <xf numFmtId="0" fontId="13" fillId="0" borderId="0" xfId="0" applyFont="1" applyAlignment="1">
      <alignment horizontal="center"/>
    </xf>
    <xf numFmtId="0" fontId="0" fillId="0" borderId="5" xfId="0" applyBorder="1"/>
    <xf numFmtId="0" fontId="3" fillId="0" borderId="5" xfId="0" applyFont="1" applyBorder="1" applyAlignment="1">
      <alignment horizontal="center"/>
    </xf>
    <xf numFmtId="0" fontId="3" fillId="0" borderId="5" xfId="0" applyFont="1" applyBorder="1" applyAlignment="1">
      <alignment horizontal="left"/>
    </xf>
    <xf numFmtId="0" fontId="3" fillId="0" borderId="4" xfId="0" applyFont="1" applyBorder="1" applyAlignment="1">
      <alignment horizontal="right"/>
    </xf>
    <xf numFmtId="0" fontId="8" fillId="0" borderId="4" xfId="0" applyFont="1" applyBorder="1" applyAlignment="1">
      <alignment horizontal="left"/>
    </xf>
    <xf numFmtId="0" fontId="3" fillId="0" borderId="4" xfId="0" applyFont="1" applyBorder="1" applyAlignment="1">
      <alignment horizontal="left"/>
    </xf>
    <xf numFmtId="0" fontId="0" fillId="0" borderId="8" xfId="0" applyBorder="1"/>
    <xf numFmtId="0" fontId="3" fillId="0" borderId="6" xfId="0" applyFont="1" applyBorder="1" applyAlignment="1">
      <alignment horizontal="left"/>
    </xf>
    <xf numFmtId="0" fontId="0" fillId="0" borderId="7" xfId="0" applyBorder="1" applyAlignment="1">
      <alignment horizontal="center"/>
    </xf>
    <xf numFmtId="0" fontId="3" fillId="0" borderId="8" xfId="0" applyFont="1" applyBorder="1" applyAlignment="1">
      <alignment horizontal="left"/>
    </xf>
    <xf numFmtId="0" fontId="3" fillId="0" borderId="7" xfId="0" applyFont="1" applyBorder="1" applyAlignment="1">
      <alignment horizontal="center"/>
    </xf>
    <xf numFmtId="0" fontId="15" fillId="0" borderId="0" xfId="0" applyFont="1" applyAlignment="1">
      <alignment horizontal="center"/>
    </xf>
    <xf numFmtId="0" fontId="3" fillId="0" borderId="7" xfId="0" applyFont="1" applyBorder="1" applyAlignment="1">
      <alignment horizontal="left"/>
    </xf>
    <xf numFmtId="164" fontId="0" fillId="0" borderId="0" xfId="0" applyNumberFormat="1" applyAlignment="1">
      <alignment horizontal="center"/>
    </xf>
    <xf numFmtId="0" fontId="3" fillId="0" borderId="8" xfId="0" applyFont="1" applyBorder="1" applyAlignment="1">
      <alignment horizontal="center"/>
    </xf>
    <xf numFmtId="164" fontId="10" fillId="0" borderId="0" xfId="0" applyNumberFormat="1" applyFont="1" applyAlignment="1">
      <alignment horizontal="center"/>
    </xf>
    <xf numFmtId="0" fontId="2" fillId="0" borderId="1" xfId="0" applyFont="1" applyBorder="1"/>
    <xf numFmtId="0" fontId="0" fillId="0" borderId="3" xfId="0" applyBorder="1"/>
    <xf numFmtId="2" fontId="3" fillId="0" borderId="5" xfId="0" applyNumberFormat="1" applyFont="1" applyBorder="1" applyAlignment="1">
      <alignment horizontal="center"/>
    </xf>
    <xf numFmtId="0" fontId="3" fillId="0" borderId="0" xfId="0" applyFont="1" applyAlignment="1">
      <alignment horizontal="center" vertical="center"/>
    </xf>
    <xf numFmtId="0" fontId="3" fillId="0" borderId="4" xfId="0" applyFont="1" applyBorder="1" applyAlignment="1">
      <alignment horizontal="center"/>
    </xf>
    <xf numFmtId="0" fontId="0" fillId="0" borderId="8" xfId="0" applyBorder="1" applyAlignment="1">
      <alignment horizontal="center"/>
    </xf>
    <xf numFmtId="0" fontId="2" fillId="0" borderId="0" xfId="0" applyFont="1" applyAlignment="1">
      <alignment horizontal="center" vertical="center" wrapText="1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0" fontId="11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3" fillId="0" borderId="0" xfId="0" applyFont="1" applyAlignment="1">
      <alignment horizontal="right"/>
    </xf>
    <xf numFmtId="164" fontId="3" fillId="0" borderId="0" xfId="0" applyNumberFormat="1" applyFont="1" applyAlignment="1">
      <alignment horizontal="center" vertical="center"/>
    </xf>
    <xf numFmtId="164" fontId="3" fillId="0" borderId="0" xfId="0" applyNumberFormat="1" applyFont="1" applyAlignment="1">
      <alignment horizontal="center"/>
    </xf>
    <xf numFmtId="167" fontId="3" fillId="0" borderId="0" xfId="0" applyNumberFormat="1" applyFont="1" applyAlignment="1">
      <alignment horizontal="center"/>
    </xf>
    <xf numFmtId="2" fontId="3" fillId="0" borderId="0" xfId="0" applyNumberFormat="1" applyFont="1" applyAlignment="1">
      <alignment horizontal="center"/>
    </xf>
    <xf numFmtId="0" fontId="3" fillId="0" borderId="0" xfId="0" applyFont="1" applyAlignment="1">
      <alignment horizontal="center"/>
    </xf>
    <xf numFmtId="164" fontId="3" fillId="0" borderId="0" xfId="0" applyNumberFormat="1" applyFont="1"/>
    <xf numFmtId="164" fontId="0" fillId="0" borderId="0" xfId="0" applyNumberFormat="1" applyAlignment="1">
      <alignment horizontal="center" vertical="center"/>
    </xf>
    <xf numFmtId="2" fontId="3" fillId="0" borderId="0" xfId="0" applyNumberFormat="1" applyFont="1"/>
    <xf numFmtId="167" fontId="3" fillId="0" borderId="0" xfId="0" applyNumberFormat="1" applyFont="1"/>
    <xf numFmtId="0" fontId="8" fillId="0" borderId="1" xfId="0" applyFont="1" applyBorder="1" applyAlignment="1">
      <alignment horizontal="left"/>
    </xf>
    <xf numFmtId="0" fontId="0" fillId="0" borderId="2" xfId="0" applyBorder="1"/>
    <xf numFmtId="0" fontId="10" fillId="0" borderId="5" xfId="0" applyFont="1" applyBorder="1" applyAlignment="1">
      <alignment horizontal="center"/>
    </xf>
    <xf numFmtId="0" fontId="10" fillId="0" borderId="7" xfId="0" applyFont="1" applyBorder="1" applyAlignment="1">
      <alignment horizontal="center"/>
    </xf>
    <xf numFmtId="0" fontId="10" fillId="0" borderId="8" xfId="0" applyFont="1" applyBorder="1" applyAlignment="1">
      <alignment horizontal="center"/>
    </xf>
    <xf numFmtId="0" fontId="2" fillId="2" borderId="0" xfId="0" applyFont="1" applyFill="1" applyAlignment="1">
      <alignment horizontal="center"/>
    </xf>
    <xf numFmtId="0" fontId="2" fillId="0" borderId="0" xfId="0" applyFont="1"/>
    <xf numFmtId="0" fontId="3" fillId="0" borderId="2" xfId="0" applyFont="1" applyBorder="1"/>
    <xf numFmtId="0" fontId="3" fillId="0" borderId="3" xfId="0" applyFont="1" applyBorder="1"/>
    <xf numFmtId="0" fontId="8" fillId="0" borderId="2" xfId="0" applyFont="1" applyBorder="1" applyAlignment="1">
      <alignment horizontal="left"/>
    </xf>
    <xf numFmtId="0" fontId="8" fillId="0" borderId="1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3" fillId="0" borderId="6" xfId="0" applyFont="1" applyBorder="1" applyAlignment="1">
      <alignment horizontal="right"/>
    </xf>
    <xf numFmtId="167" fontId="1" fillId="0" borderId="0" xfId="0" applyNumberFormat="1" applyFont="1"/>
    <xf numFmtId="0" fontId="4" fillId="0" borderId="0" xfId="0" applyFont="1"/>
    <xf numFmtId="0" fontId="0" fillId="0" borderId="0" xfId="0" applyAlignment="1">
      <alignment horizontal="right"/>
    </xf>
    <xf numFmtId="164" fontId="0" fillId="0" borderId="0" xfId="0" applyNumberFormat="1"/>
    <xf numFmtId="167" fontId="0" fillId="0" borderId="0" xfId="0" applyNumberFormat="1"/>
    <xf numFmtId="0" fontId="1" fillId="0" borderId="0" xfId="0" applyFont="1"/>
    <xf numFmtId="0" fontId="8" fillId="0" borderId="0" xfId="0" applyFont="1"/>
    <xf numFmtId="0" fontId="3" fillId="0" borderId="3" xfId="0" applyFont="1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2" fillId="3" borderId="0" xfId="0" applyFont="1" applyFill="1"/>
    <xf numFmtId="0" fontId="2" fillId="0" borderId="0" xfId="0" applyFont="1" applyAlignment="1">
      <alignment horizontal="center" vertical="center"/>
    </xf>
    <xf numFmtId="0" fontId="8" fillId="0" borderId="0" xfId="0" applyFont="1" applyAlignment="1" applyProtection="1">
      <alignment horizontal="center" vertical="center" wrapText="1"/>
      <protection locked="0"/>
    </xf>
    <xf numFmtId="0" fontId="0" fillId="0" borderId="0" xfId="0" applyAlignment="1">
      <alignment vertical="center" wrapText="1"/>
    </xf>
    <xf numFmtId="49" fontId="0" fillId="0" borderId="0" xfId="0" applyNumberFormat="1" applyAlignment="1">
      <alignment horizontal="center" vertical="center"/>
    </xf>
    <xf numFmtId="168" fontId="0" fillId="0" borderId="0" xfId="0" applyNumberFormat="1" applyAlignment="1">
      <alignment horizontal="center" vertical="center"/>
    </xf>
    <xf numFmtId="169" fontId="0" fillId="0" borderId="0" xfId="0" applyNumberFormat="1" applyAlignment="1">
      <alignment horizontal="center" vertical="center"/>
    </xf>
    <xf numFmtId="0" fontId="3" fillId="0" borderId="0" xfId="0" applyFont="1" applyAlignment="1" applyProtection="1">
      <alignment horizontal="center" vertical="center"/>
      <protection locked="0"/>
    </xf>
    <xf numFmtId="166" fontId="3" fillId="0" borderId="0" xfId="0" applyNumberFormat="1" applyFont="1" applyAlignment="1">
      <alignment horizontal="center"/>
    </xf>
    <xf numFmtId="170" fontId="2" fillId="0" borderId="0" xfId="0" applyNumberFormat="1" applyFont="1" applyAlignment="1">
      <alignment horizontal="center" vertical="center"/>
    </xf>
    <xf numFmtId="164" fontId="8" fillId="0" borderId="0" xfId="0" applyNumberFormat="1" applyFont="1" applyAlignment="1">
      <alignment horizontal="center"/>
    </xf>
    <xf numFmtId="168" fontId="2" fillId="0" borderId="0" xfId="0" applyNumberFormat="1" applyFont="1" applyAlignment="1">
      <alignment horizontal="center" vertical="center"/>
    </xf>
    <xf numFmtId="165" fontId="0" fillId="0" borderId="0" xfId="0" applyNumberFormat="1"/>
    <xf numFmtId="2" fontId="0" fillId="0" borderId="0" xfId="0" applyNumberFormat="1" applyAlignment="1">
      <alignment horizontal="center"/>
    </xf>
    <xf numFmtId="165" fontId="9" fillId="0" borderId="0" xfId="0" applyNumberFormat="1" applyFont="1" applyAlignment="1">
      <alignment horizontal="center"/>
    </xf>
    <xf numFmtId="2" fontId="0" fillId="0" borderId="2" xfId="0" applyNumberFormat="1" applyBorder="1" applyAlignment="1">
      <alignment horizontal="center"/>
    </xf>
    <xf numFmtId="0" fontId="3" fillId="0" borderId="2" xfId="0" applyFont="1" applyBorder="1" applyAlignment="1">
      <alignment horizontal="center"/>
    </xf>
    <xf numFmtId="0" fontId="8" fillId="0" borderId="1" xfId="0" applyFont="1" applyBorder="1" applyAlignment="1">
      <alignment horizontal="right"/>
    </xf>
    <xf numFmtId="164" fontId="3" fillId="0" borderId="8" xfId="0" applyNumberFormat="1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2" fillId="0" borderId="4" xfId="0" applyFont="1" applyBorder="1" applyAlignment="1">
      <alignment horizontal="left"/>
    </xf>
    <xf numFmtId="0" fontId="16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2" fillId="0" borderId="2" xfId="0" applyFont="1" applyBorder="1"/>
    <xf numFmtId="0" fontId="2" fillId="0" borderId="3" xfId="0" applyFont="1" applyBorder="1"/>
    <xf numFmtId="165" fontId="9" fillId="0" borderId="0" xfId="0" applyNumberFormat="1" applyFont="1" applyAlignment="1">
      <alignment horizontal="center" vertical="center"/>
    </xf>
    <xf numFmtId="0" fontId="17" fillId="0" borderId="2" xfId="0" applyFont="1" applyBorder="1"/>
    <xf numFmtId="0" fontId="17" fillId="0" borderId="0" xfId="0" applyFont="1"/>
    <xf numFmtId="0" fontId="2" fillId="0" borderId="0" xfId="0" applyFont="1" applyAlignment="1">
      <alignment horizontal="left" vertical="center"/>
    </xf>
    <xf numFmtId="0" fontId="2" fillId="0" borderId="7" xfId="0" applyFont="1" applyBorder="1" applyAlignment="1">
      <alignment horizontal="left" vertical="center"/>
    </xf>
    <xf numFmtId="0" fontId="0" fillId="0" borderId="5" xfId="0" applyBorder="1" applyAlignment="1">
      <alignment horizontal="center"/>
    </xf>
    <xf numFmtId="2" fontId="0" fillId="0" borderId="5" xfId="0" applyNumberFormat="1" applyBorder="1" applyAlignment="1">
      <alignment horizontal="center"/>
    </xf>
    <xf numFmtId="2" fontId="0" fillId="0" borderId="7" xfId="0" applyNumberFormat="1" applyBorder="1" applyAlignment="1">
      <alignment horizontal="center"/>
    </xf>
    <xf numFmtId="167" fontId="0" fillId="0" borderId="7" xfId="0" applyNumberFormat="1" applyBorder="1" applyAlignment="1">
      <alignment horizontal="center"/>
    </xf>
    <xf numFmtId="164" fontId="0" fillId="0" borderId="8" xfId="0" applyNumberFormat="1" applyBorder="1" applyAlignment="1">
      <alignment horizontal="center"/>
    </xf>
    <xf numFmtId="0" fontId="10" fillId="0" borderId="4" xfId="0" applyFont="1" applyBorder="1"/>
    <xf numFmtId="0" fontId="10" fillId="0" borderId="5" xfId="0" applyFont="1" applyBorder="1"/>
    <xf numFmtId="0" fontId="10" fillId="0" borderId="6" xfId="0" applyFont="1" applyBorder="1"/>
    <xf numFmtId="0" fontId="10" fillId="0" borderId="7" xfId="0" applyFont="1" applyBorder="1"/>
    <xf numFmtId="0" fontId="10" fillId="0" borderId="8" xfId="0" applyFont="1" applyBorder="1"/>
    <xf numFmtId="167" fontId="10" fillId="0" borderId="1" xfId="0" applyNumberFormat="1" applyFont="1" applyBorder="1" applyAlignment="1">
      <alignment horizontal="center"/>
    </xf>
    <xf numFmtId="167" fontId="10" fillId="0" borderId="2" xfId="0" applyNumberFormat="1" applyFont="1" applyBorder="1" applyAlignment="1">
      <alignment horizontal="center"/>
    </xf>
    <xf numFmtId="167" fontId="10" fillId="0" borderId="3" xfId="0" applyNumberFormat="1" applyFont="1" applyBorder="1" applyAlignment="1">
      <alignment horizontal="center"/>
    </xf>
    <xf numFmtId="167" fontId="10" fillId="0" borderId="4" xfId="0" applyNumberFormat="1" applyFont="1" applyBorder="1" applyAlignment="1">
      <alignment horizontal="center"/>
    </xf>
    <xf numFmtId="167" fontId="10" fillId="0" borderId="0" xfId="0" applyNumberFormat="1" applyFont="1" applyAlignment="1">
      <alignment horizontal="center"/>
    </xf>
    <xf numFmtId="167" fontId="10" fillId="0" borderId="5" xfId="0" applyNumberFormat="1" applyFont="1" applyBorder="1" applyAlignment="1">
      <alignment horizontal="center"/>
    </xf>
    <xf numFmtId="167" fontId="10" fillId="0" borderId="6" xfId="0" applyNumberFormat="1" applyFont="1" applyBorder="1" applyAlignment="1">
      <alignment horizontal="center"/>
    </xf>
    <xf numFmtId="167" fontId="10" fillId="0" borderId="7" xfId="0" applyNumberFormat="1" applyFont="1" applyBorder="1" applyAlignment="1">
      <alignment horizontal="center"/>
    </xf>
    <xf numFmtId="167" fontId="10" fillId="0" borderId="8" xfId="0" applyNumberFormat="1" applyFont="1" applyBorder="1" applyAlignment="1">
      <alignment horizontal="center"/>
    </xf>
    <xf numFmtId="0" fontId="10" fillId="0" borderId="12" xfId="0" applyFont="1" applyBorder="1" applyAlignment="1">
      <alignment horizontal="right"/>
    </xf>
    <xf numFmtId="0" fontId="10" fillId="0" borderId="13" xfId="0" applyFont="1" applyBorder="1" applyAlignment="1">
      <alignment horizontal="right"/>
    </xf>
    <xf numFmtId="0" fontId="10" fillId="0" borderId="14" xfId="0" applyFont="1" applyBorder="1" applyAlignment="1">
      <alignment horizontal="right"/>
    </xf>
    <xf numFmtId="0" fontId="11" fillId="0" borderId="0" xfId="0" applyFont="1" applyAlignment="1">
      <alignment horizontal="center" vertical="center" wrapText="1"/>
    </xf>
    <xf numFmtId="2" fontId="10" fillId="0" borderId="0" xfId="0" applyNumberFormat="1" applyFont="1" applyAlignment="1">
      <alignment horizontal="center" vertical="center"/>
    </xf>
    <xf numFmtId="2" fontId="3" fillId="0" borderId="7" xfId="0" applyNumberFormat="1" applyFont="1" applyBorder="1" applyAlignment="1">
      <alignment horizontal="center"/>
    </xf>
    <xf numFmtId="0" fontId="20" fillId="0" borderId="0" xfId="0" applyFont="1" applyAlignment="1">
      <alignment horizontal="center" vertical="center"/>
    </xf>
    <xf numFmtId="164" fontId="20" fillId="0" borderId="0" xfId="0" applyNumberFormat="1" applyFont="1" applyAlignment="1">
      <alignment horizontal="center" vertical="center"/>
    </xf>
    <xf numFmtId="0" fontId="21" fillId="0" borderId="0" xfId="0" applyFont="1" applyAlignment="1">
      <alignment horizontal="center" vertical="center"/>
    </xf>
    <xf numFmtId="0" fontId="22" fillId="0" borderId="0" xfId="0" applyFont="1"/>
    <xf numFmtId="0" fontId="22" fillId="0" borderId="0" xfId="0" applyFont="1" applyAlignment="1">
      <alignment horizontal="left"/>
    </xf>
    <xf numFmtId="165" fontId="0" fillId="0" borderId="0" xfId="0" applyNumberFormat="1" applyAlignment="1">
      <alignment horizontal="center" vertical="center"/>
    </xf>
    <xf numFmtId="0" fontId="3" fillId="0" borderId="3" xfId="0" applyFont="1" applyBorder="1" applyAlignment="1">
      <alignment horizontal="left"/>
    </xf>
    <xf numFmtId="164" fontId="3" fillId="0" borderId="0" xfId="0" applyNumberFormat="1" applyFont="1" applyAlignment="1">
      <alignment horizontal="left"/>
    </xf>
    <xf numFmtId="0" fontId="23" fillId="0" borderId="0" xfId="0" applyFont="1" applyAlignment="1">
      <alignment horizontal="left"/>
    </xf>
    <xf numFmtId="0" fontId="12" fillId="0" borderId="0" xfId="0" applyFont="1" applyAlignment="1">
      <alignment horizontal="center"/>
    </xf>
    <xf numFmtId="0" fontId="12" fillId="0" borderId="0" xfId="0" applyFont="1" applyAlignment="1">
      <alignment horizontal="left"/>
    </xf>
    <xf numFmtId="167" fontId="0" fillId="0" borderId="0" xfId="0" applyNumberFormat="1" applyAlignment="1">
      <alignment horizontal="center"/>
    </xf>
    <xf numFmtId="0" fontId="24" fillId="0" borderId="1" xfId="0" applyFont="1" applyBorder="1" applyAlignment="1">
      <alignment horizontal="left"/>
    </xf>
    <xf numFmtId="0" fontId="22" fillId="0" borderId="6" xfId="0" applyFont="1" applyBorder="1" applyAlignment="1">
      <alignment horizontal="left"/>
    </xf>
    <xf numFmtId="0" fontId="22" fillId="0" borderId="0" xfId="0" applyFont="1" applyAlignment="1">
      <alignment horizontal="center"/>
    </xf>
    <xf numFmtId="0" fontId="25" fillId="0" borderId="0" xfId="0" applyFont="1"/>
    <xf numFmtId="0" fontId="26" fillId="0" borderId="0" xfId="0" applyFont="1" applyAlignment="1">
      <alignment horizontal="center" vertical="center"/>
    </xf>
    <xf numFmtId="0" fontId="25" fillId="0" borderId="0" xfId="0" applyFont="1" applyAlignment="1">
      <alignment horizontal="center" vertical="center"/>
    </xf>
    <xf numFmtId="165" fontId="25" fillId="0" borderId="0" xfId="0" applyNumberFormat="1" applyFont="1" applyAlignment="1">
      <alignment horizontal="center" vertical="center"/>
    </xf>
    <xf numFmtId="1" fontId="27" fillId="0" borderId="0" xfId="0" applyNumberFormat="1" applyFont="1"/>
    <xf numFmtId="0" fontId="27" fillId="0" borderId="0" xfId="0" applyFont="1"/>
    <xf numFmtId="0" fontId="22" fillId="0" borderId="3" xfId="0" applyFont="1" applyBorder="1"/>
    <xf numFmtId="0" fontId="22" fillId="0" borderId="8" xfId="0" applyFont="1" applyBorder="1" applyAlignment="1">
      <alignment horizontal="center"/>
    </xf>
    <xf numFmtId="165" fontId="0" fillId="0" borderId="0" xfId="0" applyNumberFormat="1" applyAlignment="1">
      <alignment horizontal="center"/>
    </xf>
    <xf numFmtId="165" fontId="27" fillId="0" borderId="0" xfId="0" applyNumberFormat="1" applyFont="1" applyAlignment="1">
      <alignment horizontal="center"/>
    </xf>
    <xf numFmtId="2" fontId="20" fillId="0" borderId="0" xfId="0" applyNumberFormat="1" applyFont="1" applyAlignment="1">
      <alignment horizontal="center" vertical="center"/>
    </xf>
    <xf numFmtId="0" fontId="2" fillId="0" borderId="4" xfId="0" applyFont="1" applyBorder="1"/>
    <xf numFmtId="0" fontId="0" fillId="0" borderId="4" xfId="0" applyBorder="1" applyAlignment="1">
      <alignment horizontal="left" vertical="center"/>
    </xf>
    <xf numFmtId="0" fontId="0" fillId="0" borderId="6" xfId="0" applyBorder="1" applyAlignment="1">
      <alignment horizontal="left" vertical="center"/>
    </xf>
    <xf numFmtId="0" fontId="0" fillId="0" borderId="0" xfId="0" applyAlignment="1">
      <alignment horizontal="left" vertical="center"/>
    </xf>
    <xf numFmtId="0" fontId="0" fillId="0" borderId="7" xfId="0" applyBorder="1" applyAlignment="1">
      <alignment horizontal="left" vertical="center"/>
    </xf>
    <xf numFmtId="2" fontId="3" fillId="0" borderId="5" xfId="0" applyNumberFormat="1" applyFont="1" applyBorder="1" applyAlignment="1">
      <alignment horizontal="center" vertical="center"/>
    </xf>
    <xf numFmtId="167" fontId="3" fillId="0" borderId="8" xfId="0" applyNumberFormat="1" applyFont="1" applyBorder="1" applyAlignment="1">
      <alignment horizontal="center" vertical="center"/>
    </xf>
    <xf numFmtId="2" fontId="3" fillId="0" borderId="5" xfId="0" applyNumberFormat="1" applyFont="1" applyBorder="1" applyAlignment="1">
      <alignment horizontal="left"/>
    </xf>
    <xf numFmtId="2" fontId="3" fillId="0" borderId="8" xfId="0" applyNumberFormat="1" applyFont="1" applyBorder="1" applyAlignment="1">
      <alignment horizontal="center" vertical="center"/>
    </xf>
    <xf numFmtId="0" fontId="8" fillId="0" borderId="2" xfId="0" applyFont="1" applyBorder="1"/>
    <xf numFmtId="0" fontId="3" fillId="0" borderId="7" xfId="0" applyFont="1" applyBorder="1"/>
    <xf numFmtId="164" fontId="22" fillId="0" borderId="0" xfId="0" applyNumberFormat="1" applyFont="1" applyAlignment="1">
      <alignment horizontal="center"/>
    </xf>
    <xf numFmtId="0" fontId="24" fillId="0" borderId="0" xfId="0" applyFont="1" applyAlignment="1">
      <alignment horizontal="left"/>
    </xf>
    <xf numFmtId="0" fontId="8" fillId="0" borderId="1" xfId="0" applyFont="1" applyBorder="1"/>
    <xf numFmtId="0" fontId="3" fillId="0" borderId="6" xfId="0" applyFont="1" applyBorder="1"/>
    <xf numFmtId="164" fontId="3" fillId="0" borderId="7" xfId="0" applyNumberFormat="1" applyFont="1" applyBorder="1" applyAlignment="1">
      <alignment horizontal="center"/>
    </xf>
    <xf numFmtId="0" fontId="18" fillId="0" borderId="0" xfId="0" applyFont="1" applyAlignment="1">
      <alignment horizontal="center"/>
    </xf>
    <xf numFmtId="0" fontId="22" fillId="0" borderId="7" xfId="0" applyFont="1" applyBorder="1" applyAlignment="1">
      <alignment horizontal="left"/>
    </xf>
    <xf numFmtId="0" fontId="22" fillId="0" borderId="5" xfId="0" applyFont="1" applyBorder="1" applyAlignment="1">
      <alignment horizontal="center"/>
    </xf>
    <xf numFmtId="0" fontId="2" fillId="0" borderId="4" xfId="0" applyFont="1" applyBorder="1" applyAlignment="1">
      <alignment horizontal="center"/>
    </xf>
    <xf numFmtId="0" fontId="2" fillId="0" borderId="5" xfId="0" applyFont="1" applyBorder="1" applyAlignment="1">
      <alignment horizontal="center"/>
    </xf>
    <xf numFmtId="165" fontId="0" fillId="0" borderId="4" xfId="0" applyNumberFormat="1" applyBorder="1" applyAlignment="1">
      <alignment horizontal="center" vertical="center"/>
    </xf>
    <xf numFmtId="165" fontId="0" fillId="0" borderId="5" xfId="0" applyNumberFormat="1" applyBorder="1" applyAlignment="1">
      <alignment horizontal="center" vertical="center"/>
    </xf>
    <xf numFmtId="164" fontId="22" fillId="0" borderId="0" xfId="0" applyNumberFormat="1" applyFont="1"/>
    <xf numFmtId="0" fontId="16" fillId="0" borderId="6" xfId="0" applyFont="1" applyBorder="1" applyAlignment="1">
      <alignment horizontal="center"/>
    </xf>
    <xf numFmtId="0" fontId="8" fillId="0" borderId="5" xfId="0" applyFont="1" applyBorder="1" applyAlignment="1">
      <alignment horizontal="left"/>
    </xf>
    <xf numFmtId="0" fontId="33" fillId="0" borderId="0" xfId="0" applyFont="1" applyAlignment="1">
      <alignment horizontal="center"/>
    </xf>
    <xf numFmtId="0" fontId="35" fillId="0" borderId="0" xfId="0" applyFont="1"/>
    <xf numFmtId="0" fontId="33" fillId="0" borderId="0" xfId="0" applyFont="1"/>
    <xf numFmtId="0" fontId="33" fillId="0" borderId="0" xfId="0" applyFont="1" applyAlignment="1">
      <alignment horizontal="center" vertical="center"/>
    </xf>
    <xf numFmtId="0" fontId="35" fillId="0" borderId="0" xfId="0" applyFont="1" applyAlignment="1">
      <alignment horizontal="center" vertical="center"/>
    </xf>
    <xf numFmtId="49" fontId="16" fillId="0" borderId="0" xfId="0" applyNumberFormat="1" applyFont="1" applyAlignment="1">
      <alignment horizontal="center"/>
    </xf>
    <xf numFmtId="0" fontId="2" fillId="2" borderId="0" xfId="0" applyFont="1" applyFill="1" applyAlignment="1">
      <alignment horizontal="center"/>
    </xf>
    <xf numFmtId="0" fontId="2" fillId="0" borderId="0" xfId="0" applyFont="1" applyAlignment="1">
      <alignment horizontal="center" vertical="center"/>
    </xf>
    <xf numFmtId="0" fontId="2" fillId="4" borderId="0" xfId="0" applyFont="1" applyFill="1" applyAlignment="1">
      <alignment horizontal="center"/>
    </xf>
    <xf numFmtId="0" fontId="2" fillId="0" borderId="0" xfId="0" applyFont="1" applyAlignment="1">
      <alignment horizontal="center" vertical="center" wrapText="1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4" borderId="0" xfId="0" applyFill="1" applyAlignment="1">
      <alignment horizontal="center"/>
    </xf>
    <xf numFmtId="0" fontId="33" fillId="0" borderId="9" xfId="0" applyFont="1" applyBorder="1" applyAlignment="1">
      <alignment horizontal="center" vertical="center"/>
    </xf>
    <xf numFmtId="0" fontId="33" fillId="0" borderId="10" xfId="0" applyFont="1" applyBorder="1" applyAlignment="1">
      <alignment horizontal="center" vertical="center"/>
    </xf>
    <xf numFmtId="0" fontId="33" fillId="0" borderId="1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2" fillId="0" borderId="0" xfId="0" applyFont="1" applyAlignment="1">
      <alignment horizontal="center"/>
    </xf>
    <xf numFmtId="0" fontId="33" fillId="0" borderId="0" xfId="0" applyFont="1" applyAlignment="1">
      <alignment horizontal="center"/>
    </xf>
    <xf numFmtId="0" fontId="0" fillId="0" borderId="9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1" xfId="0" applyBorder="1" applyAlignment="1">
      <alignment horizontal="center"/>
    </xf>
    <xf numFmtId="0" fontId="2" fillId="4" borderId="7" xfId="0" applyFont="1" applyFill="1" applyBorder="1" applyAlignment="1">
      <alignment horizontal="center"/>
    </xf>
    <xf numFmtId="0" fontId="33" fillId="0" borderId="10" xfId="0" applyFont="1" applyBorder="1" applyAlignment="1">
      <alignment horizontal="center"/>
    </xf>
    <xf numFmtId="0" fontId="35" fillId="0" borderId="10" xfId="0" applyFont="1" applyBorder="1" applyAlignment="1">
      <alignment horizontal="center"/>
    </xf>
    <xf numFmtId="0" fontId="0" fillId="0" borderId="6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33" fillId="0" borderId="1" xfId="0" applyFont="1" applyBorder="1" applyAlignment="1">
      <alignment horizontal="center" vertical="center"/>
    </xf>
    <xf numFmtId="0" fontId="3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8" fillId="0" borderId="0" xfId="0" applyFont="1" applyAlignment="1">
      <alignment horizontal="center"/>
    </xf>
    <xf numFmtId="0" fontId="0" fillId="0" borderId="0" xfId="0" applyAlignment="1">
      <alignment horizontal="center" vertical="center" wrapText="1"/>
    </xf>
    <xf numFmtId="0" fontId="2" fillId="0" borderId="0" xfId="0" applyFont="1" applyAlignment="1">
      <alignment horizontal="left" vertical="center"/>
    </xf>
    <xf numFmtId="0" fontId="2" fillId="0" borderId="9" xfId="0" applyFont="1" applyBorder="1" applyAlignment="1">
      <alignment horizontal="center"/>
    </xf>
    <xf numFmtId="0" fontId="2" fillId="0" borderId="10" xfId="0" applyFont="1" applyBorder="1" applyAlignment="1">
      <alignment horizontal="center"/>
    </xf>
    <xf numFmtId="0" fontId="2" fillId="0" borderId="11" xfId="0" applyFont="1" applyBorder="1" applyAlignment="1">
      <alignment horizontal="center"/>
    </xf>
    <xf numFmtId="0" fontId="8" fillId="0" borderId="1" xfId="0" applyFont="1" applyBorder="1" applyAlignment="1">
      <alignment horizontal="center"/>
    </xf>
    <xf numFmtId="0" fontId="8" fillId="0" borderId="2" xfId="0" applyFont="1" applyBorder="1" applyAlignment="1">
      <alignment horizontal="center"/>
    </xf>
    <xf numFmtId="0" fontId="8" fillId="0" borderId="3" xfId="0" applyFont="1" applyBorder="1" applyAlignment="1">
      <alignment horizontal="center"/>
    </xf>
    <xf numFmtId="0" fontId="0" fillId="0" borderId="4" xfId="0" applyBorder="1" applyAlignment="1">
      <alignment horizontal="center" vertical="center"/>
    </xf>
    <xf numFmtId="0" fontId="0" fillId="5" borderId="9" xfId="0" applyFill="1" applyBorder="1" applyAlignment="1">
      <alignment horizontal="center" vertical="center"/>
    </xf>
    <xf numFmtId="0" fontId="0" fillId="5" borderId="10" xfId="0" applyFill="1" applyBorder="1" applyAlignment="1">
      <alignment horizontal="center" vertical="center"/>
    </xf>
    <xf numFmtId="0" fontId="0" fillId="6" borderId="10" xfId="0" applyFill="1" applyBorder="1" applyAlignment="1">
      <alignment horizontal="center" vertical="center"/>
    </xf>
    <xf numFmtId="0" fontId="0" fillId="7" borderId="10" xfId="0" applyFill="1" applyBorder="1" applyAlignment="1">
      <alignment horizontal="center" vertical="center"/>
    </xf>
    <xf numFmtId="0" fontId="0" fillId="9" borderId="9" xfId="0" applyFill="1" applyBorder="1" applyAlignment="1">
      <alignment horizontal="center" vertical="center"/>
    </xf>
    <xf numFmtId="0" fontId="0" fillId="9" borderId="10" xfId="0" applyFill="1" applyBorder="1" applyAlignment="1">
      <alignment horizontal="center" vertical="center"/>
    </xf>
    <xf numFmtId="0" fontId="0" fillId="9" borderId="11" xfId="0" applyFill="1" applyBorder="1" applyAlignment="1">
      <alignment horizontal="center" vertical="center"/>
    </xf>
    <xf numFmtId="0" fontId="0" fillId="10" borderId="9" xfId="0" applyFill="1" applyBorder="1" applyAlignment="1">
      <alignment horizontal="center" vertical="center"/>
    </xf>
    <xf numFmtId="0" fontId="0" fillId="10" borderId="10" xfId="0" applyFill="1" applyBorder="1" applyAlignment="1">
      <alignment horizontal="center" vertical="center"/>
    </xf>
    <xf numFmtId="0" fontId="0" fillId="10" borderId="11" xfId="0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28" fillId="8" borderId="9" xfId="0" applyFont="1" applyFill="1" applyBorder="1" applyAlignment="1">
      <alignment horizontal="center" vertical="center"/>
    </xf>
    <xf numFmtId="0" fontId="28" fillId="8" borderId="10" xfId="0" applyFont="1" applyFill="1" applyBorder="1" applyAlignment="1">
      <alignment horizontal="center" vertical="center"/>
    </xf>
    <xf numFmtId="0" fontId="28" fillId="8" borderId="11" xfId="0" applyFont="1" applyFill="1" applyBorder="1" applyAlignment="1">
      <alignment horizontal="center" vertical="center"/>
    </xf>
  </cellXfs>
  <cellStyles count="2">
    <cellStyle name="Hyperlink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tif"/><Relationship Id="rId2" Type="http://schemas.openxmlformats.org/officeDocument/2006/relationships/image" Target="../media/image3.tif"/><Relationship Id="rId1" Type="http://schemas.openxmlformats.org/officeDocument/2006/relationships/image" Target="../media/image2.jpg"/><Relationship Id="rId6" Type="http://schemas.openxmlformats.org/officeDocument/2006/relationships/image" Target="../media/image7.tif"/><Relationship Id="rId5" Type="http://schemas.openxmlformats.org/officeDocument/2006/relationships/image" Target="../media/image6.png"/><Relationship Id="rId4" Type="http://schemas.openxmlformats.org/officeDocument/2006/relationships/image" Target="../media/image5.tif"/></Relationships>
</file>

<file path=xl/drawings/_rels/drawing3.xml.rels><?xml version="1.0" encoding="UTF-8" standalone="yes"?>
<Relationships xmlns="http://schemas.openxmlformats.org/package/2006/relationships"><Relationship Id="rId3" Type="http://schemas.microsoft.com/office/2007/relationships/hdphoto" Target="../media/hdphoto1.wdp"/><Relationship Id="rId2" Type="http://schemas.openxmlformats.org/officeDocument/2006/relationships/image" Target="../media/image9.png"/><Relationship Id="rId1" Type="http://schemas.openxmlformats.org/officeDocument/2006/relationships/image" Target="../media/image8.png"/><Relationship Id="rId5" Type="http://schemas.openxmlformats.org/officeDocument/2006/relationships/image" Target="../media/image11.png"/><Relationship Id="rId4" Type="http://schemas.openxmlformats.org/officeDocument/2006/relationships/image" Target="../media/image10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175769</xdr:colOff>
      <xdr:row>22</xdr:row>
      <xdr:rowOff>154055</xdr:rowOff>
    </xdr:from>
    <xdr:to>
      <xdr:col>21</xdr:col>
      <xdr:colOff>269526</xdr:colOff>
      <xdr:row>39</xdr:row>
      <xdr:rowOff>156601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E764877-1011-3543-8AFD-4D9C55356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010697" y="5049997"/>
          <a:ext cx="4973870" cy="344443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25</xdr:col>
      <xdr:colOff>46587</xdr:colOff>
      <xdr:row>17</xdr:row>
      <xdr:rowOff>73235</xdr:rowOff>
    </xdr:from>
    <xdr:to>
      <xdr:col>29</xdr:col>
      <xdr:colOff>149897</xdr:colOff>
      <xdr:row>30</xdr:row>
      <xdr:rowOff>1938</xdr:rowOff>
    </xdr:to>
    <xdr:grpSp>
      <xdr:nvGrpSpPr>
        <xdr:cNvPr id="271" name="Group 270">
          <a:extLst>
            <a:ext uri="{FF2B5EF4-FFF2-40B4-BE49-F238E27FC236}">
              <a16:creationId xmlns:a16="http://schemas.microsoft.com/office/drawing/2014/main" id="{D4065549-DDFF-589F-3196-843D5175CD71}"/>
            </a:ext>
          </a:extLst>
        </xdr:cNvPr>
        <xdr:cNvGrpSpPr/>
      </xdr:nvGrpSpPr>
      <xdr:grpSpPr>
        <a:xfrm>
          <a:off x="29510587" y="3724485"/>
          <a:ext cx="3984748" cy="2683016"/>
          <a:chOff x="29627394" y="3712537"/>
          <a:chExt cx="3687452" cy="2455122"/>
        </a:xfrm>
      </xdr:grpSpPr>
      <xdr:pic>
        <xdr:nvPicPr>
          <xdr:cNvPr id="198" name="Picture 197">
            <a:extLst>
              <a:ext uri="{FF2B5EF4-FFF2-40B4-BE49-F238E27FC236}">
                <a16:creationId xmlns:a16="http://schemas.microsoft.com/office/drawing/2014/main" id="{B21E653A-1B87-07B4-CCD4-8825FF26E20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29627394" y="3712537"/>
            <a:ext cx="2790985" cy="2455122"/>
          </a:xfrm>
          <a:prstGeom prst="rect">
            <a:avLst/>
          </a:prstGeom>
        </xdr:spPr>
      </xdr:pic>
      <xdr:sp macro="" textlink="">
        <xdr:nvSpPr>
          <xdr:cNvPr id="12" name="TextBox 85">
            <a:extLst>
              <a:ext uri="{FF2B5EF4-FFF2-40B4-BE49-F238E27FC236}">
                <a16:creationId xmlns:a16="http://schemas.microsoft.com/office/drawing/2014/main" id="{112A6C27-6F94-31EF-DC37-0C12FBDA2D2E}"/>
              </a:ext>
            </a:extLst>
          </xdr:cNvPr>
          <xdr:cNvSpPr txBox="1"/>
        </xdr:nvSpPr>
        <xdr:spPr bwMode="auto">
          <a:xfrm>
            <a:off x="32404054" y="5439106"/>
            <a:ext cx="910792" cy="42239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>
              <a:lnSpc>
                <a:spcPct val="90000"/>
              </a:lnSpc>
            </a:pPr>
            <a:r>
              <a:rPr lang="en-US" sz="100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12F4 (Aβ</a:t>
            </a:r>
            <a:r>
              <a:rPr lang="en-US" sz="1000" baseline="-2500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42</a:t>
            </a:r>
            <a:r>
              <a:rPr lang="en-US" sz="1000" baseline="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)</a:t>
            </a:r>
          </a:p>
          <a:p>
            <a:pPr>
              <a:lnSpc>
                <a:spcPct val="90000"/>
              </a:lnSpc>
            </a:pPr>
            <a:r>
              <a:rPr lang="en-US" sz="100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(~4 kDa)</a:t>
            </a:r>
          </a:p>
        </xdr:txBody>
      </xdr:sp>
      <xdr:cxnSp macro="">
        <xdr:nvCxnSpPr>
          <xdr:cNvPr id="205" name="Straight Arrow Connector 204">
            <a:extLst>
              <a:ext uri="{FF2B5EF4-FFF2-40B4-BE49-F238E27FC236}">
                <a16:creationId xmlns:a16="http://schemas.microsoft.com/office/drawing/2014/main" id="{C67A4AB0-F97B-1B4E-B5BB-78DFD9B1C3FF}"/>
              </a:ext>
            </a:extLst>
          </xdr:cNvPr>
          <xdr:cNvCxnSpPr>
            <a:cxnSpLocks/>
          </xdr:cNvCxnSpPr>
        </xdr:nvCxnSpPr>
        <xdr:spPr bwMode="auto">
          <a:xfrm flipH="1" flipV="1">
            <a:off x="32230583" y="5587635"/>
            <a:ext cx="204066" cy="1189"/>
          </a:xfrm>
          <a:prstGeom prst="straightConnector1">
            <a:avLst/>
          </a:prstGeom>
          <a:ln w="28575">
            <a:solidFill>
              <a:srgbClr val="FF0000"/>
            </a:solidFill>
            <a:tailEnd type="triangle"/>
          </a:ln>
        </xdr:spPr>
        <xdr:style>
          <a:lnRef idx="2">
            <a:schemeClr val="accent6"/>
          </a:lnRef>
          <a:fillRef idx="0">
            <a:schemeClr val="accent6"/>
          </a:fillRef>
          <a:effectRef idx="1">
            <a:schemeClr val="accent6"/>
          </a:effectRef>
          <a:fontRef idx="minor">
            <a:schemeClr val="tx1"/>
          </a:fontRef>
        </xdr:style>
      </xdr:cxnSp>
    </xdr:grpSp>
    <xdr:clientData/>
  </xdr:twoCellAnchor>
  <xdr:twoCellAnchor>
    <xdr:from>
      <xdr:col>25</xdr:col>
      <xdr:colOff>674030</xdr:colOff>
      <xdr:row>21</xdr:row>
      <xdr:rowOff>78400</xdr:rowOff>
    </xdr:from>
    <xdr:to>
      <xdr:col>27</xdr:col>
      <xdr:colOff>738189</xdr:colOff>
      <xdr:row>23</xdr:row>
      <xdr:rowOff>19560</xdr:rowOff>
    </xdr:to>
    <xdr:grpSp>
      <xdr:nvGrpSpPr>
        <xdr:cNvPr id="14" name="Group 20">
          <a:extLst>
            <a:ext uri="{FF2B5EF4-FFF2-40B4-BE49-F238E27FC236}">
              <a16:creationId xmlns:a16="http://schemas.microsoft.com/office/drawing/2014/main" id="{C5A7A66D-AED4-24E1-3D04-D5CF3659F707}"/>
            </a:ext>
          </a:extLst>
        </xdr:cNvPr>
        <xdr:cNvGrpSpPr>
          <a:grpSpLocks/>
        </xdr:cNvGrpSpPr>
      </xdr:nvGrpSpPr>
      <xdr:grpSpPr bwMode="auto">
        <a:xfrm>
          <a:off x="30138030" y="4578963"/>
          <a:ext cx="2112034" cy="377722"/>
          <a:chOff x="6971391" y="2457435"/>
          <a:chExt cx="2235089" cy="393685"/>
        </a:xfrm>
      </xdr:grpSpPr>
      <xdr:sp macro="" textlink="">
        <xdr:nvSpPr>
          <xdr:cNvPr id="15" name="TextBox 91">
            <a:extLst>
              <a:ext uri="{FF2B5EF4-FFF2-40B4-BE49-F238E27FC236}">
                <a16:creationId xmlns:a16="http://schemas.microsoft.com/office/drawing/2014/main" id="{8CD54151-9AFF-4186-B9D6-5210B0C31E82}"/>
              </a:ext>
            </a:extLst>
          </xdr:cNvPr>
          <xdr:cNvSpPr txBox="1"/>
        </xdr:nvSpPr>
        <xdr:spPr>
          <a:xfrm>
            <a:off x="6971391" y="2457435"/>
            <a:ext cx="1092386" cy="39368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600"/>
              <a:t>−</a:t>
            </a:r>
          </a:p>
        </xdr:txBody>
      </xdr:sp>
      <xdr:cxnSp macro="">
        <xdr:nvCxnSpPr>
          <xdr:cNvPr id="16" name="Straight Connector 15">
            <a:extLst>
              <a:ext uri="{FF2B5EF4-FFF2-40B4-BE49-F238E27FC236}">
                <a16:creationId xmlns:a16="http://schemas.microsoft.com/office/drawing/2014/main" id="{D526F1F9-2900-39DF-5534-DFF46ACFD862}"/>
              </a:ext>
            </a:extLst>
          </xdr:cNvPr>
          <xdr:cNvCxnSpPr>
            <a:cxnSpLocks/>
          </xdr:cNvCxnSpPr>
        </xdr:nvCxnSpPr>
        <xdr:spPr>
          <a:xfrm>
            <a:off x="6976533" y="2759202"/>
            <a:ext cx="1100608" cy="0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7" name="Straight Connector 16">
            <a:extLst>
              <a:ext uri="{FF2B5EF4-FFF2-40B4-BE49-F238E27FC236}">
                <a16:creationId xmlns:a16="http://schemas.microsoft.com/office/drawing/2014/main" id="{9DA80D82-B254-962B-1E5A-271822554085}"/>
              </a:ext>
            </a:extLst>
          </xdr:cNvPr>
          <xdr:cNvCxnSpPr>
            <a:cxnSpLocks/>
          </xdr:cNvCxnSpPr>
        </xdr:nvCxnSpPr>
        <xdr:spPr>
          <a:xfrm>
            <a:off x="8117018" y="2759202"/>
            <a:ext cx="1084657" cy="0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8" name="TextBox 94">
            <a:extLst>
              <a:ext uri="{FF2B5EF4-FFF2-40B4-BE49-F238E27FC236}">
                <a16:creationId xmlns:a16="http://schemas.microsoft.com/office/drawing/2014/main" id="{8C4D717C-131E-C85E-02C6-2D440E52094D}"/>
              </a:ext>
            </a:extLst>
          </xdr:cNvPr>
          <xdr:cNvSpPr txBox="1"/>
        </xdr:nvSpPr>
        <xdr:spPr>
          <a:xfrm>
            <a:off x="8117947" y="2457436"/>
            <a:ext cx="1088533" cy="35734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600"/>
              <a:t>+Cpn</a:t>
            </a:r>
          </a:p>
        </xdr:txBody>
      </xdr:sp>
    </xdr:grpSp>
    <xdr:clientData/>
  </xdr:twoCellAnchor>
  <xdr:twoCellAnchor>
    <xdr:from>
      <xdr:col>20</xdr:col>
      <xdr:colOff>751094</xdr:colOff>
      <xdr:row>19</xdr:row>
      <xdr:rowOff>41740</xdr:rowOff>
    </xdr:from>
    <xdr:to>
      <xdr:col>24</xdr:col>
      <xdr:colOff>1338982</xdr:colOff>
      <xdr:row>31</xdr:row>
      <xdr:rowOff>16102</xdr:rowOff>
    </xdr:to>
    <xdr:grpSp>
      <xdr:nvGrpSpPr>
        <xdr:cNvPr id="115" name="Group 114">
          <a:extLst>
            <a:ext uri="{FF2B5EF4-FFF2-40B4-BE49-F238E27FC236}">
              <a16:creationId xmlns:a16="http://schemas.microsoft.com/office/drawing/2014/main" id="{B7277E4D-24AC-47E4-37F3-AC838DE2FA67}"/>
            </a:ext>
          </a:extLst>
        </xdr:cNvPr>
        <xdr:cNvGrpSpPr/>
      </xdr:nvGrpSpPr>
      <xdr:grpSpPr>
        <a:xfrm>
          <a:off x="25246219" y="4129553"/>
          <a:ext cx="4112138" cy="2498487"/>
          <a:chOff x="24973371" y="5217214"/>
          <a:chExt cx="4515537" cy="2857581"/>
        </a:xfrm>
      </xdr:grpSpPr>
      <xdr:grpSp>
        <xdr:nvGrpSpPr>
          <xdr:cNvPr id="110" name="Group 109">
            <a:extLst>
              <a:ext uri="{FF2B5EF4-FFF2-40B4-BE49-F238E27FC236}">
                <a16:creationId xmlns:a16="http://schemas.microsoft.com/office/drawing/2014/main" id="{9A81C4CD-C52E-CE40-9074-4BEFBEE29BDA}"/>
              </a:ext>
            </a:extLst>
          </xdr:cNvPr>
          <xdr:cNvGrpSpPr/>
        </xdr:nvGrpSpPr>
        <xdr:grpSpPr>
          <a:xfrm>
            <a:off x="24973371" y="5217214"/>
            <a:ext cx="3644845" cy="2857581"/>
            <a:chOff x="24990545" y="5188130"/>
            <a:chExt cx="3647413" cy="2843426"/>
          </a:xfrm>
        </xdr:grpSpPr>
        <xdr:pic>
          <xdr:nvPicPr>
            <xdr:cNvPr id="102" name="Picture 101" descr="A close-up of a black and white photo&#10;&#10;AI-generated content may be incorrect.">
              <a:extLst>
                <a:ext uri="{FF2B5EF4-FFF2-40B4-BE49-F238E27FC236}">
                  <a16:creationId xmlns:a16="http://schemas.microsoft.com/office/drawing/2014/main" id="{86D255B8-7951-92FC-62B5-B664AAB6AB0F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2"/>
            <a:srcRect l="4723" t="571" r="5120" b="3567"/>
            <a:stretch/>
          </xdr:blipFill>
          <xdr:spPr>
            <a:xfrm>
              <a:off x="25046844" y="5188130"/>
              <a:ext cx="3591114" cy="2843426"/>
            </a:xfrm>
            <a:prstGeom prst="rect">
              <a:avLst/>
            </a:prstGeom>
          </xdr:spPr>
        </xdr:pic>
        <xdr:grpSp>
          <xdr:nvGrpSpPr>
            <xdr:cNvPr id="76" name="Group 75">
              <a:extLst>
                <a:ext uri="{FF2B5EF4-FFF2-40B4-BE49-F238E27FC236}">
                  <a16:creationId xmlns:a16="http://schemas.microsoft.com/office/drawing/2014/main" id="{9B5B5823-C05E-CE47-AECD-EFA6C9FF22E6}"/>
                </a:ext>
              </a:extLst>
            </xdr:cNvPr>
            <xdr:cNvGrpSpPr/>
          </xdr:nvGrpSpPr>
          <xdr:grpSpPr>
            <a:xfrm>
              <a:off x="24990545" y="6016591"/>
              <a:ext cx="477906" cy="924914"/>
              <a:chOff x="340898" y="1080773"/>
              <a:chExt cx="573281" cy="963675"/>
            </a:xfrm>
          </xdr:grpSpPr>
          <xdr:sp macro="" textlink="">
            <xdr:nvSpPr>
              <xdr:cNvPr id="80" name="TextBox 19">
                <a:extLst>
                  <a:ext uri="{FF2B5EF4-FFF2-40B4-BE49-F238E27FC236}">
                    <a16:creationId xmlns:a16="http://schemas.microsoft.com/office/drawing/2014/main" id="{DCB2BCD6-C98B-AF4D-7FB1-A6B6ECD9BD2F}"/>
                  </a:ext>
                </a:extLst>
              </xdr:cNvPr>
              <xdr:cNvSpPr txBox="1"/>
            </xdr:nvSpPr>
            <xdr:spPr>
              <a:xfrm>
                <a:off x="340898" y="1268990"/>
                <a:ext cx="559268" cy="336407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200" b="1">
                    <a:solidFill>
                      <a:srgbClr val="FF0000"/>
                    </a:solidFill>
                  </a:rPr>
                  <a:t>48</a:t>
                </a:r>
              </a:p>
            </xdr:txBody>
          </xdr:sp>
          <xdr:sp macro="" textlink="">
            <xdr:nvSpPr>
              <xdr:cNvPr id="81" name="TextBox 20">
                <a:extLst>
                  <a:ext uri="{FF2B5EF4-FFF2-40B4-BE49-F238E27FC236}">
                    <a16:creationId xmlns:a16="http://schemas.microsoft.com/office/drawing/2014/main" id="{12489F1F-52F0-C4FD-946F-578ABFF1740C}"/>
                  </a:ext>
                </a:extLst>
              </xdr:cNvPr>
              <xdr:cNvSpPr txBox="1"/>
            </xdr:nvSpPr>
            <xdr:spPr>
              <a:xfrm>
                <a:off x="349594" y="1503128"/>
                <a:ext cx="559267" cy="336407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200" b="1">
                    <a:solidFill>
                      <a:srgbClr val="FF0000"/>
                    </a:solidFill>
                  </a:rPr>
                  <a:t>35</a:t>
                </a:r>
              </a:p>
            </xdr:txBody>
          </xdr:sp>
          <xdr:sp macro="" textlink="">
            <xdr:nvSpPr>
              <xdr:cNvPr id="82" name="TextBox 21">
                <a:extLst>
                  <a:ext uri="{FF2B5EF4-FFF2-40B4-BE49-F238E27FC236}">
                    <a16:creationId xmlns:a16="http://schemas.microsoft.com/office/drawing/2014/main" id="{2E536AF5-A579-76DA-EE8E-79ADC935BA8E}"/>
                  </a:ext>
                </a:extLst>
              </xdr:cNvPr>
              <xdr:cNvSpPr txBox="1"/>
            </xdr:nvSpPr>
            <xdr:spPr>
              <a:xfrm>
                <a:off x="354911" y="1708041"/>
                <a:ext cx="559268" cy="336407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200" b="1">
                    <a:solidFill>
                      <a:srgbClr val="FF0000"/>
                    </a:solidFill>
                  </a:rPr>
                  <a:t>25</a:t>
                </a:r>
              </a:p>
            </xdr:txBody>
          </xdr:sp>
          <xdr:sp macro="" textlink="">
            <xdr:nvSpPr>
              <xdr:cNvPr id="83" name="TextBox 22">
                <a:extLst>
                  <a:ext uri="{FF2B5EF4-FFF2-40B4-BE49-F238E27FC236}">
                    <a16:creationId xmlns:a16="http://schemas.microsoft.com/office/drawing/2014/main" id="{0DCA62BC-AE3A-4F39-B2EC-2EF542F06CC9}"/>
                  </a:ext>
                </a:extLst>
              </xdr:cNvPr>
              <xdr:cNvSpPr txBox="1"/>
            </xdr:nvSpPr>
            <xdr:spPr>
              <a:xfrm>
                <a:off x="340899" y="1080773"/>
                <a:ext cx="559268" cy="336407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1200" b="1">
                    <a:solidFill>
                      <a:srgbClr val="FF0000"/>
                    </a:solidFill>
                  </a:rPr>
                  <a:t>63</a:t>
                </a:r>
              </a:p>
            </xdr:txBody>
          </xdr:sp>
        </xdr:grpSp>
      </xdr:grpSp>
      <xdr:grpSp>
        <xdr:nvGrpSpPr>
          <xdr:cNvPr id="99" name="Group 98">
            <a:extLst>
              <a:ext uri="{FF2B5EF4-FFF2-40B4-BE49-F238E27FC236}">
                <a16:creationId xmlns:a16="http://schemas.microsoft.com/office/drawing/2014/main" id="{F667BB94-10D0-F65C-A561-8D423AB58D4E}"/>
              </a:ext>
            </a:extLst>
          </xdr:cNvPr>
          <xdr:cNvGrpSpPr/>
        </xdr:nvGrpSpPr>
        <xdr:grpSpPr>
          <a:xfrm>
            <a:off x="28074697" y="6039227"/>
            <a:ext cx="1414211" cy="882273"/>
            <a:chOff x="32596278" y="6348520"/>
            <a:chExt cx="1705685" cy="908532"/>
          </a:xfrm>
        </xdr:grpSpPr>
        <xdr:sp macro="" textlink="">
          <xdr:nvSpPr>
            <xdr:cNvPr id="55" name="TextBox 43">
              <a:extLst>
                <a:ext uri="{FF2B5EF4-FFF2-40B4-BE49-F238E27FC236}">
                  <a16:creationId xmlns:a16="http://schemas.microsoft.com/office/drawing/2014/main" id="{5C961117-2A3F-455F-99BF-C500F2614C50}"/>
                </a:ext>
              </a:extLst>
            </xdr:cNvPr>
            <xdr:cNvSpPr txBox="1"/>
          </xdr:nvSpPr>
          <xdr:spPr bwMode="auto">
            <a:xfrm flipH="1">
              <a:off x="33189362" y="6348520"/>
              <a:ext cx="1112601" cy="379782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</a:pPr>
              <a:r>
                <a:rPr lang="en-US" sz="1200">
                  <a:solidFill>
                    <a:srgbClr val="FF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GSDMD full</a:t>
              </a:r>
              <a:r>
                <a:rPr lang="en-US" sz="1200" baseline="0">
                  <a:solidFill>
                    <a:srgbClr val="FF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 length</a:t>
              </a:r>
              <a:endParaRPr lang="en-US" sz="1200">
                <a:solidFill>
                  <a:srgbClr val="FF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6" name="TextBox 43">
              <a:extLst>
                <a:ext uri="{FF2B5EF4-FFF2-40B4-BE49-F238E27FC236}">
                  <a16:creationId xmlns:a16="http://schemas.microsoft.com/office/drawing/2014/main" id="{BD11679B-6F3B-4DB0-8D5C-C241E1BCFC5F}"/>
                </a:ext>
              </a:extLst>
            </xdr:cNvPr>
            <xdr:cNvSpPr txBox="1"/>
          </xdr:nvSpPr>
          <xdr:spPr bwMode="auto">
            <a:xfrm flipH="1">
              <a:off x="33189362" y="6789679"/>
              <a:ext cx="1109807" cy="46737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</a:pPr>
              <a:r>
                <a:rPr lang="en-US" sz="1200">
                  <a:solidFill>
                    <a:srgbClr val="FF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Cleaved GSDMD</a:t>
              </a:r>
            </a:p>
          </xdr:txBody>
        </xdr:sp>
        <xdr:cxnSp macro="">
          <xdr:nvCxnSpPr>
            <xdr:cNvPr id="52" name="Straight Arrow Connector 51">
              <a:extLst>
                <a:ext uri="{FF2B5EF4-FFF2-40B4-BE49-F238E27FC236}">
                  <a16:creationId xmlns:a16="http://schemas.microsoft.com/office/drawing/2014/main" id="{FE4AE2C7-B24A-442D-9811-AB8B2509B20F}"/>
                </a:ext>
              </a:extLst>
            </xdr:cNvPr>
            <xdr:cNvCxnSpPr>
              <a:cxnSpLocks/>
            </xdr:cNvCxnSpPr>
          </xdr:nvCxnSpPr>
          <xdr:spPr bwMode="auto">
            <a:xfrm flipH="1">
              <a:off x="32608311" y="6613445"/>
              <a:ext cx="645749" cy="0"/>
            </a:xfrm>
            <a:prstGeom prst="straightConnector1">
              <a:avLst/>
            </a:prstGeom>
            <a:ln w="28575">
              <a:solidFill>
                <a:srgbClr val="FF0000"/>
              </a:solidFill>
              <a:tailEnd type="triangle"/>
            </a:ln>
          </xdr:spPr>
          <xdr:style>
            <a:lnRef idx="2">
              <a:schemeClr val="accent6"/>
            </a:lnRef>
            <a:fillRef idx="0">
              <a:schemeClr val="accent6"/>
            </a:fillRef>
            <a:effectRef idx="1">
              <a:schemeClr val="accent6"/>
            </a:effectRef>
            <a:fontRef idx="minor">
              <a:schemeClr val="tx1"/>
            </a:fontRef>
          </xdr:style>
        </xdr:cxnSp>
        <xdr:cxnSp macro="">
          <xdr:nvCxnSpPr>
            <xdr:cNvPr id="54" name="Straight Arrow Connector 53">
              <a:extLst>
                <a:ext uri="{FF2B5EF4-FFF2-40B4-BE49-F238E27FC236}">
                  <a16:creationId xmlns:a16="http://schemas.microsoft.com/office/drawing/2014/main" id="{068438B1-41E3-4F8B-9105-3B45E19C4006}"/>
                </a:ext>
              </a:extLst>
            </xdr:cNvPr>
            <xdr:cNvCxnSpPr>
              <a:cxnSpLocks/>
            </xdr:cNvCxnSpPr>
          </xdr:nvCxnSpPr>
          <xdr:spPr bwMode="auto">
            <a:xfrm flipH="1">
              <a:off x="32596278" y="6938553"/>
              <a:ext cx="675495" cy="0"/>
            </a:xfrm>
            <a:prstGeom prst="straightConnector1">
              <a:avLst/>
            </a:prstGeom>
            <a:ln w="28575">
              <a:solidFill>
                <a:srgbClr val="FF0000"/>
              </a:solidFill>
              <a:tailEnd type="triangle"/>
            </a:ln>
          </xdr:spPr>
          <xdr:style>
            <a:lnRef idx="2">
              <a:schemeClr val="accent6"/>
            </a:lnRef>
            <a:fillRef idx="0">
              <a:schemeClr val="accent6"/>
            </a:fillRef>
            <a:effectRef idx="1">
              <a:schemeClr val="accent6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16</xdr:col>
      <xdr:colOff>420076</xdr:colOff>
      <xdr:row>18</xdr:row>
      <xdr:rowOff>179453</xdr:rowOff>
    </xdr:from>
    <xdr:to>
      <xdr:col>20</xdr:col>
      <xdr:colOff>516796</xdr:colOff>
      <xdr:row>37</xdr:row>
      <xdr:rowOff>84835</xdr:rowOff>
    </xdr:to>
    <xdr:grpSp>
      <xdr:nvGrpSpPr>
        <xdr:cNvPr id="140" name="Group 139">
          <a:extLst>
            <a:ext uri="{FF2B5EF4-FFF2-40B4-BE49-F238E27FC236}">
              <a16:creationId xmlns:a16="http://schemas.microsoft.com/office/drawing/2014/main" id="{62290FDF-6EB8-57FC-B6A6-E3425E2CCB1F}"/>
            </a:ext>
          </a:extLst>
        </xdr:cNvPr>
        <xdr:cNvGrpSpPr/>
      </xdr:nvGrpSpPr>
      <xdr:grpSpPr>
        <a:xfrm>
          <a:off x="20271764" y="4037078"/>
          <a:ext cx="4740157" cy="3897945"/>
          <a:chOff x="25846154" y="7252860"/>
          <a:chExt cx="4744665" cy="3860182"/>
        </a:xfrm>
      </xdr:grpSpPr>
      <xdr:pic>
        <xdr:nvPicPr>
          <xdr:cNvPr id="137" name="Picture 136" descr="A close-up of a x-ray&#10;&#10;AI-generated content may be incorrect.">
            <a:extLst>
              <a:ext uri="{FF2B5EF4-FFF2-40B4-BE49-F238E27FC236}">
                <a16:creationId xmlns:a16="http://schemas.microsoft.com/office/drawing/2014/main" id="{774A0D1D-EB5A-21CA-D7C8-21F6875A9B06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/>
          <a:srcRect l="10805" t="5921" r="17706"/>
          <a:stretch/>
        </xdr:blipFill>
        <xdr:spPr>
          <a:xfrm>
            <a:off x="26561871" y="7252860"/>
            <a:ext cx="3936203" cy="3860182"/>
          </a:xfrm>
          <a:prstGeom prst="rect">
            <a:avLst/>
          </a:prstGeom>
        </xdr:spPr>
      </xdr:pic>
      <xdr:grpSp>
        <xdr:nvGrpSpPr>
          <xdr:cNvPr id="138" name="Group 137">
            <a:extLst>
              <a:ext uri="{FF2B5EF4-FFF2-40B4-BE49-F238E27FC236}">
                <a16:creationId xmlns:a16="http://schemas.microsoft.com/office/drawing/2014/main" id="{84AA76AE-DEFA-1EA8-0915-7356010287E3}"/>
              </a:ext>
            </a:extLst>
          </xdr:cNvPr>
          <xdr:cNvGrpSpPr/>
        </xdr:nvGrpSpPr>
        <xdr:grpSpPr>
          <a:xfrm>
            <a:off x="25870922" y="9912480"/>
            <a:ext cx="1263488" cy="177363"/>
            <a:chOff x="20945248" y="8441527"/>
            <a:chExt cx="1263919" cy="177992"/>
          </a:xfrm>
        </xdr:grpSpPr>
        <xdr:cxnSp macro="">
          <xdr:nvCxnSpPr>
            <xdr:cNvPr id="126" name="Straight Arrow Connector 125">
              <a:extLst>
                <a:ext uri="{FF2B5EF4-FFF2-40B4-BE49-F238E27FC236}">
                  <a16:creationId xmlns:a16="http://schemas.microsoft.com/office/drawing/2014/main" id="{B4654775-E71B-9F4C-9C3C-172113D50EA1}"/>
                </a:ext>
              </a:extLst>
            </xdr:cNvPr>
            <xdr:cNvCxnSpPr>
              <a:cxnSpLocks/>
            </xdr:cNvCxnSpPr>
          </xdr:nvCxnSpPr>
          <xdr:spPr bwMode="auto">
            <a:xfrm flipV="1">
              <a:off x="21905284" y="8519535"/>
              <a:ext cx="303883" cy="1281"/>
            </a:xfrm>
            <a:prstGeom prst="straightConnector1">
              <a:avLst/>
            </a:prstGeom>
            <a:ln w="28575">
              <a:solidFill>
                <a:srgbClr val="FF0000"/>
              </a:solidFill>
              <a:tailEnd type="triangle"/>
            </a:ln>
          </xdr:spPr>
          <xdr:style>
            <a:lnRef idx="2">
              <a:schemeClr val="accent6"/>
            </a:lnRef>
            <a:fillRef idx="0">
              <a:schemeClr val="accent6"/>
            </a:fillRef>
            <a:effectRef idx="1">
              <a:schemeClr val="accent6"/>
            </a:effectRef>
            <a:fontRef idx="minor">
              <a:schemeClr val="tx1"/>
            </a:fontRef>
          </xdr:style>
        </xdr:cxnSp>
        <xdr:sp macro="" textlink="">
          <xdr:nvSpPr>
            <xdr:cNvPr id="23" name="TextBox 85">
              <a:extLst>
                <a:ext uri="{FF2B5EF4-FFF2-40B4-BE49-F238E27FC236}">
                  <a16:creationId xmlns:a16="http://schemas.microsoft.com/office/drawing/2014/main" id="{C9B2025D-B0CD-AE46-8DD1-3B2F6D6E0F19}"/>
                </a:ext>
              </a:extLst>
            </xdr:cNvPr>
            <xdr:cNvSpPr txBox="1"/>
          </xdr:nvSpPr>
          <xdr:spPr bwMode="auto">
            <a:xfrm>
              <a:off x="20945248" y="8441527"/>
              <a:ext cx="910196" cy="177992"/>
            </a:xfrm>
            <a:prstGeom prst="rect">
              <a:avLst/>
            </a:prstGeom>
            <a:noFill/>
          </xdr:spPr>
          <xdr:txBody>
            <a:bodyPr wrap="square" lIns="0" tIns="0" rIns="0" bIns="0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>
                <a:lnSpc>
                  <a:spcPct val="90000"/>
                </a:lnSpc>
              </a:pPr>
              <a:r>
                <a:rPr lang="en-US" sz="1200">
                  <a:solidFill>
                    <a:srgbClr val="FF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Cleaved IL1β</a:t>
              </a:r>
              <a:endParaRPr lang="en-US" sz="1200" baseline="0">
                <a:solidFill>
                  <a:srgbClr val="FF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grpSp>
        <xdr:nvGrpSpPr>
          <xdr:cNvPr id="127" name="Group 126">
            <a:extLst>
              <a:ext uri="{FF2B5EF4-FFF2-40B4-BE49-F238E27FC236}">
                <a16:creationId xmlns:a16="http://schemas.microsoft.com/office/drawing/2014/main" id="{1B159282-0FCC-0E49-8CDF-67CB860C0C0C}"/>
              </a:ext>
            </a:extLst>
          </xdr:cNvPr>
          <xdr:cNvGrpSpPr/>
        </xdr:nvGrpSpPr>
        <xdr:grpSpPr>
          <a:xfrm>
            <a:off x="30100448" y="9704474"/>
            <a:ext cx="391010" cy="601318"/>
            <a:chOff x="24763377" y="5381727"/>
            <a:chExt cx="392637" cy="594343"/>
          </a:xfrm>
        </xdr:grpSpPr>
        <xdr:cxnSp macro="">
          <xdr:nvCxnSpPr>
            <xdr:cNvPr id="128" name="Straight Connector 127">
              <a:extLst>
                <a:ext uri="{FF2B5EF4-FFF2-40B4-BE49-F238E27FC236}">
                  <a16:creationId xmlns:a16="http://schemas.microsoft.com/office/drawing/2014/main" id="{01A04A9A-82A0-8CB9-9D97-6CB34A43A33B}"/>
                </a:ext>
              </a:extLst>
            </xdr:cNvPr>
            <xdr:cNvCxnSpPr/>
          </xdr:nvCxnSpPr>
          <xdr:spPr>
            <a:xfrm>
              <a:off x="24763377" y="5487350"/>
              <a:ext cx="189549" cy="0"/>
            </a:xfrm>
            <a:prstGeom prst="line">
              <a:avLst/>
            </a:prstGeom>
            <a:ln w="38100">
              <a:solidFill>
                <a:srgbClr val="FF0000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29" name="Straight Connector 128">
              <a:extLst>
                <a:ext uri="{FF2B5EF4-FFF2-40B4-BE49-F238E27FC236}">
                  <a16:creationId xmlns:a16="http://schemas.microsoft.com/office/drawing/2014/main" id="{A2DEE385-17F6-142B-6B77-F03DF2D47800}"/>
                </a:ext>
              </a:extLst>
            </xdr:cNvPr>
            <xdr:cNvCxnSpPr/>
          </xdr:nvCxnSpPr>
          <xdr:spPr>
            <a:xfrm flipV="1">
              <a:off x="24766573" y="5598887"/>
              <a:ext cx="183136" cy="381"/>
            </a:xfrm>
            <a:prstGeom prst="line">
              <a:avLst/>
            </a:prstGeom>
            <a:ln w="38100">
              <a:solidFill>
                <a:srgbClr val="FF0000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30" name="Straight Connector 129">
              <a:extLst>
                <a:ext uri="{FF2B5EF4-FFF2-40B4-BE49-F238E27FC236}">
                  <a16:creationId xmlns:a16="http://schemas.microsoft.com/office/drawing/2014/main" id="{45C9210E-410C-2459-420D-0C7CF4F96E5D}"/>
                </a:ext>
              </a:extLst>
            </xdr:cNvPr>
            <xdr:cNvCxnSpPr/>
          </xdr:nvCxnSpPr>
          <xdr:spPr>
            <a:xfrm>
              <a:off x="24763377" y="5736253"/>
              <a:ext cx="189527" cy="0"/>
            </a:xfrm>
            <a:prstGeom prst="line">
              <a:avLst/>
            </a:prstGeom>
            <a:ln w="38100">
              <a:solidFill>
                <a:srgbClr val="FF0000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31" name="Straight Connector 130">
              <a:extLst>
                <a:ext uri="{FF2B5EF4-FFF2-40B4-BE49-F238E27FC236}">
                  <a16:creationId xmlns:a16="http://schemas.microsoft.com/office/drawing/2014/main" id="{470B2344-87AE-8F2F-7013-1FFFC5AB1E5A}"/>
                </a:ext>
              </a:extLst>
            </xdr:cNvPr>
            <xdr:cNvCxnSpPr/>
          </xdr:nvCxnSpPr>
          <xdr:spPr>
            <a:xfrm flipV="1">
              <a:off x="24763377" y="5876485"/>
              <a:ext cx="192723" cy="3189"/>
            </a:xfrm>
            <a:prstGeom prst="line">
              <a:avLst/>
            </a:prstGeom>
            <a:ln w="38100">
              <a:solidFill>
                <a:srgbClr val="FF0000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132" name="TextBox 22">
              <a:extLst>
                <a:ext uri="{FF2B5EF4-FFF2-40B4-BE49-F238E27FC236}">
                  <a16:creationId xmlns:a16="http://schemas.microsoft.com/office/drawing/2014/main" id="{D35A94EB-F6DE-CD0E-ADB5-07BD363A942C}"/>
                </a:ext>
              </a:extLst>
            </xdr:cNvPr>
            <xdr:cNvSpPr txBox="1"/>
          </xdr:nvSpPr>
          <xdr:spPr>
            <a:xfrm>
              <a:off x="24982608" y="5381727"/>
              <a:ext cx="166902" cy="160378"/>
            </a:xfrm>
            <a:prstGeom prst="rect">
              <a:avLst/>
            </a:prstGeom>
            <a:noFill/>
          </xdr:spPr>
          <xdr:txBody>
            <a:bodyPr wrap="square" lIns="0" tIns="0" rIns="0" bIns="0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>
                  <a:solidFill>
                    <a:srgbClr val="FF0000"/>
                  </a:solidFill>
                </a:rPr>
                <a:t>25</a:t>
              </a:r>
            </a:p>
          </xdr:txBody>
        </xdr:sp>
        <xdr:sp macro="" textlink="">
          <xdr:nvSpPr>
            <xdr:cNvPr id="133" name="TextBox 22">
              <a:extLst>
                <a:ext uri="{FF2B5EF4-FFF2-40B4-BE49-F238E27FC236}">
                  <a16:creationId xmlns:a16="http://schemas.microsoft.com/office/drawing/2014/main" id="{B94429B1-894F-3A4F-14A9-5C78A53725C0}"/>
                </a:ext>
              </a:extLst>
            </xdr:cNvPr>
            <xdr:cNvSpPr txBox="1"/>
          </xdr:nvSpPr>
          <xdr:spPr>
            <a:xfrm>
              <a:off x="24982605" y="5519245"/>
              <a:ext cx="167491" cy="189026"/>
            </a:xfrm>
            <a:prstGeom prst="rect">
              <a:avLst/>
            </a:prstGeom>
            <a:noFill/>
          </xdr:spPr>
          <xdr:txBody>
            <a:bodyPr wrap="square" lIns="0" tIns="0" rIns="0" bIns="0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>
                  <a:solidFill>
                    <a:srgbClr val="FF0000"/>
                  </a:solidFill>
                </a:rPr>
                <a:t>20</a:t>
              </a:r>
            </a:p>
          </xdr:txBody>
        </xdr:sp>
        <xdr:sp macro="" textlink="">
          <xdr:nvSpPr>
            <xdr:cNvPr id="134" name="TextBox 22">
              <a:extLst>
                <a:ext uri="{FF2B5EF4-FFF2-40B4-BE49-F238E27FC236}">
                  <a16:creationId xmlns:a16="http://schemas.microsoft.com/office/drawing/2014/main" id="{40959458-04AD-FDBA-CC90-412AF2B28CA2}"/>
                </a:ext>
              </a:extLst>
            </xdr:cNvPr>
            <xdr:cNvSpPr txBox="1"/>
          </xdr:nvSpPr>
          <xdr:spPr>
            <a:xfrm>
              <a:off x="24976216" y="5644921"/>
              <a:ext cx="179798" cy="182675"/>
            </a:xfrm>
            <a:prstGeom prst="rect">
              <a:avLst/>
            </a:prstGeom>
            <a:noFill/>
          </xdr:spPr>
          <xdr:txBody>
            <a:bodyPr wrap="square" lIns="0" tIns="0" rIns="0" bIns="0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>
                  <a:solidFill>
                    <a:srgbClr val="FF0000"/>
                  </a:solidFill>
                </a:rPr>
                <a:t>17</a:t>
              </a:r>
            </a:p>
          </xdr:txBody>
        </xdr:sp>
        <xdr:sp macro="" textlink="">
          <xdr:nvSpPr>
            <xdr:cNvPr id="135" name="TextBox 22">
              <a:extLst>
                <a:ext uri="{FF2B5EF4-FFF2-40B4-BE49-F238E27FC236}">
                  <a16:creationId xmlns:a16="http://schemas.microsoft.com/office/drawing/2014/main" id="{8415B0DB-DEC4-B630-A4BF-B038BF51D235}"/>
                </a:ext>
              </a:extLst>
            </xdr:cNvPr>
            <xdr:cNvSpPr txBox="1"/>
          </xdr:nvSpPr>
          <xdr:spPr>
            <a:xfrm>
              <a:off x="24979411" y="5802300"/>
              <a:ext cx="174233" cy="173770"/>
            </a:xfrm>
            <a:prstGeom prst="rect">
              <a:avLst/>
            </a:prstGeom>
            <a:noFill/>
          </xdr:spPr>
          <xdr:txBody>
            <a:bodyPr wrap="square" lIns="0" tIns="0" rIns="0" bIns="0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00" b="1">
                  <a:solidFill>
                    <a:srgbClr val="FF0000"/>
                  </a:solidFill>
                </a:rPr>
                <a:t>11</a:t>
              </a:r>
            </a:p>
          </xdr:txBody>
        </xdr:sp>
      </xdr:grpSp>
      <xdr:sp macro="" textlink="">
        <xdr:nvSpPr>
          <xdr:cNvPr id="139" name="Rectangle 138">
            <a:extLst>
              <a:ext uri="{FF2B5EF4-FFF2-40B4-BE49-F238E27FC236}">
                <a16:creationId xmlns:a16="http://schemas.microsoft.com/office/drawing/2014/main" id="{2418E930-DE77-8D94-4658-AF01C32F4E79}"/>
              </a:ext>
            </a:extLst>
          </xdr:cNvPr>
          <xdr:cNvSpPr/>
        </xdr:nvSpPr>
        <xdr:spPr>
          <a:xfrm>
            <a:off x="25846154" y="9523921"/>
            <a:ext cx="4744665" cy="1016001"/>
          </a:xfrm>
          <a:prstGeom prst="rect">
            <a:avLst/>
          </a:prstGeom>
          <a:noFill/>
          <a:ln w="28575">
            <a:solidFill>
              <a:srgbClr val="FF0000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</xdr:grpSp>
    <xdr:clientData/>
  </xdr:twoCellAnchor>
  <xdr:twoCellAnchor>
    <xdr:from>
      <xdr:col>16</xdr:col>
      <xdr:colOff>525936</xdr:colOff>
      <xdr:row>21</xdr:row>
      <xdr:rowOff>72236</xdr:rowOff>
    </xdr:from>
    <xdr:to>
      <xdr:col>16</xdr:col>
      <xdr:colOff>996057</xdr:colOff>
      <xdr:row>22</xdr:row>
      <xdr:rowOff>150758</xdr:rowOff>
    </xdr:to>
    <xdr:sp macro="" textlink="">
      <xdr:nvSpPr>
        <xdr:cNvPr id="31" name="TextBox 12">
          <a:extLst>
            <a:ext uri="{FF2B5EF4-FFF2-40B4-BE49-F238E27FC236}">
              <a16:creationId xmlns:a16="http://schemas.microsoft.com/office/drawing/2014/main" id="{9F4FFFCC-2694-07F1-729F-3AC9FD9CBA05}"/>
            </a:ext>
          </a:extLst>
        </xdr:cNvPr>
        <xdr:cNvSpPr txBox="1"/>
      </xdr:nvSpPr>
      <xdr:spPr>
        <a:xfrm>
          <a:off x="20378576" y="4512156"/>
          <a:ext cx="470121" cy="28172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solidFill>
                <a:srgbClr val="FF0000"/>
              </a:solidFill>
            </a:rPr>
            <a:t>100</a:t>
          </a:r>
        </a:p>
      </xdr:txBody>
    </xdr:sp>
    <xdr:clientData/>
  </xdr:twoCellAnchor>
  <xdr:twoCellAnchor>
    <xdr:from>
      <xdr:col>16</xdr:col>
      <xdr:colOff>540629</xdr:colOff>
      <xdr:row>22</xdr:row>
      <xdr:rowOff>67259</xdr:rowOff>
    </xdr:from>
    <xdr:to>
      <xdr:col>16</xdr:col>
      <xdr:colOff>930490</xdr:colOff>
      <xdr:row>23</xdr:row>
      <xdr:rowOff>112952</xdr:rowOff>
    </xdr:to>
    <xdr:sp macro="" textlink="">
      <xdr:nvSpPr>
        <xdr:cNvPr id="32" name="TextBox 13">
          <a:extLst>
            <a:ext uri="{FF2B5EF4-FFF2-40B4-BE49-F238E27FC236}">
              <a16:creationId xmlns:a16="http://schemas.microsoft.com/office/drawing/2014/main" id="{9F3EB2AF-A062-19D0-3665-3DF825CD52BA}"/>
            </a:ext>
          </a:extLst>
        </xdr:cNvPr>
        <xdr:cNvSpPr txBox="1"/>
      </xdr:nvSpPr>
      <xdr:spPr>
        <a:xfrm>
          <a:off x="20393269" y="4710379"/>
          <a:ext cx="389861" cy="279373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solidFill>
                <a:srgbClr val="FF0000"/>
              </a:solidFill>
            </a:rPr>
            <a:t>75</a:t>
          </a:r>
        </a:p>
      </xdr:txBody>
    </xdr:sp>
    <xdr:clientData/>
  </xdr:twoCellAnchor>
  <xdr:twoCellAnchor>
    <xdr:from>
      <xdr:col>16</xdr:col>
      <xdr:colOff>525936</xdr:colOff>
      <xdr:row>20</xdr:row>
      <xdr:rowOff>66400</xdr:rowOff>
    </xdr:from>
    <xdr:to>
      <xdr:col>16</xdr:col>
      <xdr:colOff>996057</xdr:colOff>
      <xdr:row>21</xdr:row>
      <xdr:rowOff>142573</xdr:rowOff>
    </xdr:to>
    <xdr:sp macro="" textlink="">
      <xdr:nvSpPr>
        <xdr:cNvPr id="33" name="TextBox 14">
          <a:extLst>
            <a:ext uri="{FF2B5EF4-FFF2-40B4-BE49-F238E27FC236}">
              <a16:creationId xmlns:a16="http://schemas.microsoft.com/office/drawing/2014/main" id="{CA91E037-9A9A-3B59-F3BB-AA023D6E6ADB}"/>
            </a:ext>
          </a:extLst>
        </xdr:cNvPr>
        <xdr:cNvSpPr txBox="1"/>
      </xdr:nvSpPr>
      <xdr:spPr>
        <a:xfrm>
          <a:off x="20378576" y="4303120"/>
          <a:ext cx="470121" cy="279373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solidFill>
                <a:srgbClr val="FF0000"/>
              </a:solidFill>
            </a:rPr>
            <a:t>135</a:t>
          </a:r>
        </a:p>
      </xdr:txBody>
    </xdr:sp>
    <xdr:clientData/>
  </xdr:twoCellAnchor>
  <xdr:twoCellAnchor>
    <xdr:from>
      <xdr:col>12</xdr:col>
      <xdr:colOff>1036777</xdr:colOff>
      <xdr:row>18</xdr:row>
      <xdr:rowOff>68962</xdr:rowOff>
    </xdr:from>
    <xdr:to>
      <xdr:col>16</xdr:col>
      <xdr:colOff>584019</xdr:colOff>
      <xdr:row>25</xdr:row>
      <xdr:rowOff>86834</xdr:rowOff>
    </xdr:to>
    <xdr:grpSp>
      <xdr:nvGrpSpPr>
        <xdr:cNvPr id="192" name="Group 191">
          <a:extLst>
            <a:ext uri="{FF2B5EF4-FFF2-40B4-BE49-F238E27FC236}">
              <a16:creationId xmlns:a16="http://schemas.microsoft.com/office/drawing/2014/main" id="{1DD9FF18-A120-A4C4-37BB-4A9B2E695C28}"/>
            </a:ext>
          </a:extLst>
        </xdr:cNvPr>
        <xdr:cNvGrpSpPr/>
      </xdr:nvGrpSpPr>
      <xdr:grpSpPr>
        <a:xfrm>
          <a:off x="15459215" y="3926587"/>
          <a:ext cx="4976492" cy="1533935"/>
          <a:chOff x="15235702" y="5368118"/>
          <a:chExt cx="4961024" cy="1515821"/>
        </a:xfrm>
      </xdr:grpSpPr>
      <xdr:pic>
        <xdr:nvPicPr>
          <xdr:cNvPr id="184" name="Picture 183" descr="A close-up of a x-ray&#10;&#10;AI-generated content may be incorrect.">
            <a:extLst>
              <a:ext uri="{FF2B5EF4-FFF2-40B4-BE49-F238E27FC236}">
                <a16:creationId xmlns:a16="http://schemas.microsoft.com/office/drawing/2014/main" id="{08D9DAFB-5F46-FC53-72AB-C039D7409BC4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4"/>
          <a:srcRect l="6372" t="-2564" r="6649" b="65356"/>
          <a:stretch/>
        </xdr:blipFill>
        <xdr:spPr>
          <a:xfrm>
            <a:off x="15235702" y="5368118"/>
            <a:ext cx="4854335" cy="1515821"/>
          </a:xfrm>
          <a:prstGeom prst="rect">
            <a:avLst/>
          </a:prstGeom>
        </xdr:spPr>
      </xdr:pic>
      <xdr:cxnSp macro="">
        <xdr:nvCxnSpPr>
          <xdr:cNvPr id="29" name="Straight Connector 28">
            <a:extLst>
              <a:ext uri="{FF2B5EF4-FFF2-40B4-BE49-F238E27FC236}">
                <a16:creationId xmlns:a16="http://schemas.microsoft.com/office/drawing/2014/main" id="{7ED1C3E2-5DE8-2161-8FA9-CEAB64B80E13}"/>
              </a:ext>
            </a:extLst>
          </xdr:cNvPr>
          <xdr:cNvCxnSpPr/>
        </xdr:nvCxnSpPr>
        <xdr:spPr>
          <a:xfrm>
            <a:off x="19882604" y="6342834"/>
            <a:ext cx="308345" cy="0"/>
          </a:xfrm>
          <a:prstGeom prst="line">
            <a:avLst/>
          </a:prstGeom>
          <a:ln w="38100">
            <a:solidFill>
              <a:schemeClr val="tx2">
                <a:lumMod val="90000"/>
                <a:lumOff val="10000"/>
              </a:schemeClr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34" name="Straight Connector 33">
            <a:extLst>
              <a:ext uri="{FF2B5EF4-FFF2-40B4-BE49-F238E27FC236}">
                <a16:creationId xmlns:a16="http://schemas.microsoft.com/office/drawing/2014/main" id="{B2DDC4FF-9751-0E48-B06E-A477E25F8D00}"/>
              </a:ext>
            </a:extLst>
          </xdr:cNvPr>
          <xdr:cNvCxnSpPr/>
        </xdr:nvCxnSpPr>
        <xdr:spPr>
          <a:xfrm>
            <a:off x="19876342" y="6153299"/>
            <a:ext cx="308345" cy="0"/>
          </a:xfrm>
          <a:prstGeom prst="line">
            <a:avLst/>
          </a:prstGeom>
          <a:ln w="38100">
            <a:solidFill>
              <a:schemeClr val="tx2">
                <a:lumMod val="90000"/>
                <a:lumOff val="10000"/>
              </a:schemeClr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90" name="Straight Connector 189">
            <a:extLst>
              <a:ext uri="{FF2B5EF4-FFF2-40B4-BE49-F238E27FC236}">
                <a16:creationId xmlns:a16="http://schemas.microsoft.com/office/drawing/2014/main" id="{3E2E8B19-7D8D-2D45-B070-0AB09355469F}"/>
              </a:ext>
            </a:extLst>
          </xdr:cNvPr>
          <xdr:cNvCxnSpPr/>
        </xdr:nvCxnSpPr>
        <xdr:spPr>
          <a:xfrm>
            <a:off x="19888381" y="5942316"/>
            <a:ext cx="308345" cy="0"/>
          </a:xfrm>
          <a:prstGeom prst="line">
            <a:avLst/>
          </a:prstGeom>
          <a:ln w="38100">
            <a:solidFill>
              <a:schemeClr val="tx2">
                <a:lumMod val="90000"/>
                <a:lumOff val="10000"/>
              </a:schemeClr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91" name="Straight Arrow Connector 190">
            <a:extLst>
              <a:ext uri="{FF2B5EF4-FFF2-40B4-BE49-F238E27FC236}">
                <a16:creationId xmlns:a16="http://schemas.microsoft.com/office/drawing/2014/main" id="{7798672F-2DD2-7F48-A134-6F047BAF11B8}"/>
              </a:ext>
            </a:extLst>
          </xdr:cNvPr>
          <xdr:cNvCxnSpPr>
            <a:cxnSpLocks/>
          </xdr:cNvCxnSpPr>
        </xdr:nvCxnSpPr>
        <xdr:spPr bwMode="auto">
          <a:xfrm>
            <a:off x="15327031" y="5950295"/>
            <a:ext cx="432669" cy="0"/>
          </a:xfrm>
          <a:prstGeom prst="straightConnector1">
            <a:avLst/>
          </a:prstGeom>
          <a:ln w="28575">
            <a:solidFill>
              <a:srgbClr val="FF0000"/>
            </a:solidFill>
            <a:tailEnd type="triangle"/>
          </a:ln>
        </xdr:spPr>
        <xdr:style>
          <a:lnRef idx="2">
            <a:schemeClr val="accent6"/>
          </a:lnRef>
          <a:fillRef idx="0">
            <a:schemeClr val="accent6"/>
          </a:fillRef>
          <a:effectRef idx="1">
            <a:schemeClr val="accent6"/>
          </a:effectRef>
          <a:fontRef idx="minor">
            <a:schemeClr val="tx1"/>
          </a:fontRef>
        </xdr:style>
      </xdr:cxnSp>
    </xdr:grpSp>
    <xdr:clientData/>
  </xdr:twoCellAnchor>
  <xdr:twoCellAnchor>
    <xdr:from>
      <xdr:col>12</xdr:col>
      <xdr:colOff>214918</xdr:colOff>
      <xdr:row>20</xdr:row>
      <xdr:rowOff>106961</xdr:rowOff>
    </xdr:from>
    <xdr:to>
      <xdr:col>12</xdr:col>
      <xdr:colOff>1200151</xdr:colOff>
      <xdr:row>21</xdr:row>
      <xdr:rowOff>117231</xdr:rowOff>
    </xdr:to>
    <xdr:sp macro="" textlink="">
      <xdr:nvSpPr>
        <xdr:cNvPr id="53" name="TextBox 85">
          <a:extLst>
            <a:ext uri="{FF2B5EF4-FFF2-40B4-BE49-F238E27FC236}">
              <a16:creationId xmlns:a16="http://schemas.microsoft.com/office/drawing/2014/main" id="{CBE3F936-4774-DC4B-83C6-E0A064EF2F43}"/>
            </a:ext>
          </a:extLst>
        </xdr:cNvPr>
        <xdr:cNvSpPr txBox="1"/>
      </xdr:nvSpPr>
      <xdr:spPr bwMode="auto">
        <a:xfrm>
          <a:off x="14639187" y="4385884"/>
          <a:ext cx="985233" cy="215424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>
            <a:lnSpc>
              <a:spcPct val="90000"/>
            </a:lnSpc>
          </a:pPr>
          <a:r>
            <a:rPr lang="en-US" sz="1200">
              <a:solidFill>
                <a:srgbClr val="FF0000"/>
              </a:solidFill>
              <a:latin typeface="Arial" panose="020B0604020202020204" pitchFamily="34" charset="0"/>
              <a:cs typeface="Arial" panose="020B0604020202020204" pitchFamily="34" charset="0"/>
            </a:rPr>
            <a:t>NLRP3</a:t>
          </a:r>
          <a:endParaRPr lang="en-US" sz="1200" baseline="0">
            <a:solidFill>
              <a:srgbClr val="FF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14</xdr:col>
      <xdr:colOff>281214</xdr:colOff>
      <xdr:row>18</xdr:row>
      <xdr:rowOff>187739</xdr:rowOff>
    </xdr:from>
    <xdr:to>
      <xdr:col>15</xdr:col>
      <xdr:colOff>1034143</xdr:colOff>
      <xdr:row>24</xdr:row>
      <xdr:rowOff>105659</xdr:rowOff>
    </xdr:to>
    <xdr:sp macro="" textlink="">
      <xdr:nvSpPr>
        <xdr:cNvPr id="194" name="Rectangle 193">
          <a:extLst>
            <a:ext uri="{FF2B5EF4-FFF2-40B4-BE49-F238E27FC236}">
              <a16:creationId xmlns:a16="http://schemas.microsoft.com/office/drawing/2014/main" id="{7CABB244-BB59-914E-865D-15BB5A15C84B}"/>
            </a:ext>
          </a:extLst>
        </xdr:cNvPr>
        <xdr:cNvSpPr/>
      </xdr:nvSpPr>
      <xdr:spPr>
        <a:xfrm>
          <a:off x="17834823" y="4014304"/>
          <a:ext cx="1779972" cy="1210007"/>
        </a:xfrm>
        <a:prstGeom prst="rect">
          <a:avLst/>
        </a:prstGeom>
        <a:noFill/>
        <a:ln w="28575">
          <a:solidFill>
            <a:schemeClr val="tx1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15</xdr:col>
      <xdr:colOff>125532</xdr:colOff>
      <xdr:row>24</xdr:row>
      <xdr:rowOff>105319</xdr:rowOff>
    </xdr:from>
    <xdr:to>
      <xdr:col>15</xdr:col>
      <xdr:colOff>125532</xdr:colOff>
      <xdr:row>26</xdr:row>
      <xdr:rowOff>39996</xdr:rowOff>
    </xdr:to>
    <xdr:cxnSp macro="">
      <xdr:nvCxnSpPr>
        <xdr:cNvPr id="195" name="Straight Arrow Connector 194">
          <a:extLst>
            <a:ext uri="{FF2B5EF4-FFF2-40B4-BE49-F238E27FC236}">
              <a16:creationId xmlns:a16="http://schemas.microsoft.com/office/drawing/2014/main" id="{3DEA09FA-7E15-6D4D-9AE7-9834F8E80EA0}"/>
            </a:ext>
          </a:extLst>
        </xdr:cNvPr>
        <xdr:cNvCxnSpPr>
          <a:cxnSpLocks/>
        </xdr:cNvCxnSpPr>
      </xdr:nvCxnSpPr>
      <xdr:spPr bwMode="auto">
        <a:xfrm flipV="1">
          <a:off x="18731032" y="5241763"/>
          <a:ext cx="0" cy="343900"/>
        </a:xfrm>
        <a:prstGeom prst="straightConnector1">
          <a:avLst/>
        </a:prstGeom>
        <a:ln w="28575">
          <a:solidFill>
            <a:schemeClr val="tx1"/>
          </a:solidFill>
          <a:tailEnd type="triangle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>
    <xdr:from>
      <xdr:col>25</xdr:col>
      <xdr:colOff>154569</xdr:colOff>
      <xdr:row>30</xdr:row>
      <xdr:rowOff>101797</xdr:rowOff>
    </xdr:from>
    <xdr:to>
      <xdr:col>29</xdr:col>
      <xdr:colOff>278089</xdr:colOff>
      <xdr:row>43</xdr:row>
      <xdr:rowOff>146246</xdr:rowOff>
    </xdr:to>
    <xdr:grpSp>
      <xdr:nvGrpSpPr>
        <xdr:cNvPr id="270" name="Group 269">
          <a:extLst>
            <a:ext uri="{FF2B5EF4-FFF2-40B4-BE49-F238E27FC236}">
              <a16:creationId xmlns:a16="http://schemas.microsoft.com/office/drawing/2014/main" id="{0056014E-961D-2BFF-91E2-A61C3AE0C26F}"/>
            </a:ext>
          </a:extLst>
        </xdr:cNvPr>
        <xdr:cNvGrpSpPr/>
      </xdr:nvGrpSpPr>
      <xdr:grpSpPr>
        <a:xfrm>
          <a:off x="29618569" y="6507360"/>
          <a:ext cx="4004958" cy="2727324"/>
          <a:chOff x="29697438" y="6261963"/>
          <a:chExt cx="3996176" cy="2694202"/>
        </a:xfrm>
      </xdr:grpSpPr>
      <xdr:grpSp>
        <xdr:nvGrpSpPr>
          <xdr:cNvPr id="101" name="Group 100">
            <a:extLst>
              <a:ext uri="{FF2B5EF4-FFF2-40B4-BE49-F238E27FC236}">
                <a16:creationId xmlns:a16="http://schemas.microsoft.com/office/drawing/2014/main" id="{003966DC-A814-F8E6-8752-AB9E1419A748}"/>
              </a:ext>
            </a:extLst>
          </xdr:cNvPr>
          <xdr:cNvGrpSpPr/>
        </xdr:nvGrpSpPr>
        <xdr:grpSpPr>
          <a:xfrm>
            <a:off x="29697438" y="6261963"/>
            <a:ext cx="3996176" cy="2694202"/>
            <a:chOff x="30071214" y="8375651"/>
            <a:chExt cx="3876244" cy="2297379"/>
          </a:xfrm>
        </xdr:grpSpPr>
        <xdr:grpSp>
          <xdr:nvGrpSpPr>
            <xdr:cNvPr id="2" name="Group 2">
              <a:extLst>
                <a:ext uri="{FF2B5EF4-FFF2-40B4-BE49-F238E27FC236}">
                  <a16:creationId xmlns:a16="http://schemas.microsoft.com/office/drawing/2014/main" id="{E80762F4-8FE3-4197-B1DC-71246E875751}"/>
                </a:ext>
              </a:extLst>
            </xdr:cNvPr>
            <xdr:cNvGrpSpPr>
              <a:grpSpLocks/>
            </xdr:cNvGrpSpPr>
          </xdr:nvGrpSpPr>
          <xdr:grpSpPr bwMode="auto">
            <a:xfrm>
              <a:off x="30071214" y="8375651"/>
              <a:ext cx="3876244" cy="2297379"/>
              <a:chOff x="5806762" y="4991458"/>
              <a:chExt cx="4846530" cy="2512274"/>
            </a:xfrm>
          </xdr:grpSpPr>
          <xdr:pic>
            <xdr:nvPicPr>
              <xdr:cNvPr id="3" name="Picture 4">
                <a:extLst>
                  <a:ext uri="{FF2B5EF4-FFF2-40B4-BE49-F238E27FC236}">
                    <a16:creationId xmlns:a16="http://schemas.microsoft.com/office/drawing/2014/main" id="{67E33D5A-F9FE-C18B-9911-3ED53BB9745F}"/>
                  </a:ext>
                </a:extLst>
              </xdr:cNvPr>
              <xdr:cNvPicPr>
                <a:picLocks noChangeAspect="1" noChangeArrowheads="1"/>
              </xdr:cNvPicPr>
            </xdr:nvPicPr>
            <xdr:blipFill>
              <a:blip xmlns:r="http://schemas.openxmlformats.org/officeDocument/2006/relationships" r:embed="rId5" cstate="print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10229" t="13351" r="13896" b="18134"/>
              <a:stretch>
                <a:fillRect/>
              </a:stretch>
            </xdr:blipFill>
            <xdr:spPr bwMode="auto">
              <a:xfrm>
                <a:off x="5806762" y="4991458"/>
                <a:ext cx="3522193" cy="2512274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sp macro="" textlink="">
            <xdr:nvSpPr>
              <xdr:cNvPr id="4" name="TextBox 43">
                <a:extLst>
                  <a:ext uri="{FF2B5EF4-FFF2-40B4-BE49-F238E27FC236}">
                    <a16:creationId xmlns:a16="http://schemas.microsoft.com/office/drawing/2014/main" id="{B5506A3B-D050-8471-B6F5-8F13458BBE88}"/>
                  </a:ext>
                </a:extLst>
              </xdr:cNvPr>
              <xdr:cNvSpPr txBox="1"/>
            </xdr:nvSpPr>
            <xdr:spPr>
              <a:xfrm flipH="1">
                <a:off x="9504829" y="6215292"/>
                <a:ext cx="1148463" cy="429226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</a:pPr>
                <a:r>
                  <a:rPr lang="en-US" sz="1000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GAPDH</a:t>
                </a:r>
              </a:p>
              <a:p>
                <a:pPr>
                  <a:lnSpc>
                    <a:spcPct val="90000"/>
                  </a:lnSpc>
                </a:pPr>
                <a:r>
                  <a:rPr lang="en-US" sz="1000">
                    <a:solidFill>
                      <a:schemeClr val="tx1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(~38 kDa)</a:t>
                </a:r>
              </a:p>
            </xdr:txBody>
          </xdr:sp>
          <xdr:grpSp>
            <xdr:nvGrpSpPr>
              <xdr:cNvPr id="5" name="Group 25">
                <a:extLst>
                  <a:ext uri="{FF2B5EF4-FFF2-40B4-BE49-F238E27FC236}">
                    <a16:creationId xmlns:a16="http://schemas.microsoft.com/office/drawing/2014/main" id="{2F077425-4474-392A-E15F-255A30213181}"/>
                  </a:ext>
                </a:extLst>
              </xdr:cNvPr>
              <xdr:cNvGrpSpPr>
                <a:grpSpLocks/>
              </xdr:cNvGrpSpPr>
            </xdr:nvGrpSpPr>
            <xdr:grpSpPr bwMode="auto">
              <a:xfrm>
                <a:off x="6209166" y="6238050"/>
                <a:ext cx="3066976" cy="0"/>
                <a:chOff x="5380161" y="5733640"/>
                <a:chExt cx="2062181" cy="0"/>
              </a:xfrm>
            </xdr:grpSpPr>
            <xdr:cxnSp macro="">
              <xdr:nvCxnSpPr>
                <xdr:cNvPr id="7" name="Straight Connector 6">
                  <a:extLst>
                    <a:ext uri="{FF2B5EF4-FFF2-40B4-BE49-F238E27FC236}">
                      <a16:creationId xmlns:a16="http://schemas.microsoft.com/office/drawing/2014/main" id="{37D498EC-4DAF-7576-3C35-B9B40225189F}"/>
                    </a:ext>
                  </a:extLst>
                </xdr:cNvPr>
                <xdr:cNvCxnSpPr>
                  <a:cxnSpLocks/>
                </xdr:cNvCxnSpPr>
              </xdr:nvCxnSpPr>
              <xdr:spPr>
                <a:xfrm>
                  <a:off x="5380161" y="5733640"/>
                  <a:ext cx="1016465" cy="0"/>
                </a:xfrm>
                <a:prstGeom prst="line">
                  <a:avLst/>
                </a:prstGeom>
                <a:ln w="12700">
                  <a:solidFill>
                    <a:schemeClr val="tx1"/>
                  </a:solidFill>
                </a:ln>
              </xdr:spPr>
              <xdr:style>
                <a:lnRef idx="2">
                  <a:schemeClr val="accent1"/>
                </a:lnRef>
                <a:fillRef idx="0">
                  <a:schemeClr val="accent1"/>
                </a:fillRef>
                <a:effectRef idx="1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8" name="Straight Connector 7">
                  <a:extLst>
                    <a:ext uri="{FF2B5EF4-FFF2-40B4-BE49-F238E27FC236}">
                      <a16:creationId xmlns:a16="http://schemas.microsoft.com/office/drawing/2014/main" id="{10618B3F-0357-AF69-4035-E77EAEE5C806}"/>
                    </a:ext>
                  </a:extLst>
                </xdr:cNvPr>
                <xdr:cNvCxnSpPr>
                  <a:cxnSpLocks/>
                </xdr:cNvCxnSpPr>
              </xdr:nvCxnSpPr>
              <xdr:spPr>
                <a:xfrm>
                  <a:off x="6447815" y="5733640"/>
                  <a:ext cx="994527" cy="0"/>
                </a:xfrm>
                <a:prstGeom prst="line">
                  <a:avLst/>
                </a:prstGeom>
                <a:ln w="12700">
                  <a:solidFill>
                    <a:schemeClr val="tx1"/>
                  </a:solidFill>
                </a:ln>
              </xdr:spPr>
              <xdr:style>
                <a:lnRef idx="2">
                  <a:schemeClr val="accent1"/>
                </a:lnRef>
                <a:fillRef idx="0">
                  <a:schemeClr val="accent1"/>
                </a:fillRef>
                <a:effectRef idx="1">
                  <a:schemeClr val="accent1"/>
                </a:effectRef>
                <a:fontRef idx="minor">
                  <a:schemeClr val="tx1"/>
                </a:fontRef>
              </xdr:style>
            </xdr:cxnSp>
          </xdr:grpSp>
        </xdr:grpSp>
        <xdr:sp macro="" textlink="">
          <xdr:nvSpPr>
            <xdr:cNvPr id="19" name="TextBox 91">
              <a:extLst>
                <a:ext uri="{FF2B5EF4-FFF2-40B4-BE49-F238E27FC236}">
                  <a16:creationId xmlns:a16="http://schemas.microsoft.com/office/drawing/2014/main" id="{90631082-66D6-46D5-8EAF-11C9B8DB8309}"/>
                </a:ext>
              </a:extLst>
            </xdr:cNvPr>
            <xdr:cNvSpPr txBox="1"/>
          </xdr:nvSpPr>
          <xdr:spPr bwMode="auto">
            <a:xfrm>
              <a:off x="30337125" y="9217026"/>
              <a:ext cx="1190623" cy="35555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600"/>
                <a:t>−</a:t>
              </a:r>
            </a:p>
          </xdr:txBody>
        </xdr:sp>
        <xdr:sp macro="" textlink="">
          <xdr:nvSpPr>
            <xdr:cNvPr id="20" name="TextBox 94">
              <a:extLst>
                <a:ext uri="{FF2B5EF4-FFF2-40B4-BE49-F238E27FC236}">
                  <a16:creationId xmlns:a16="http://schemas.microsoft.com/office/drawing/2014/main" id="{9C96721E-13A6-4D71-89D3-DE2458F72C98}"/>
                </a:ext>
              </a:extLst>
            </xdr:cNvPr>
            <xdr:cNvSpPr txBox="1"/>
          </xdr:nvSpPr>
          <xdr:spPr bwMode="auto">
            <a:xfrm>
              <a:off x="31657836" y="9217027"/>
              <a:ext cx="1198454" cy="35555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600"/>
                <a:t>+Cpn</a:t>
              </a:r>
            </a:p>
          </xdr:txBody>
        </xdr:sp>
      </xdr:grpSp>
      <xdr:cxnSp macro="">
        <xdr:nvCxnSpPr>
          <xdr:cNvPr id="206" name="Straight Arrow Connector 205">
            <a:extLst>
              <a:ext uri="{FF2B5EF4-FFF2-40B4-BE49-F238E27FC236}">
                <a16:creationId xmlns:a16="http://schemas.microsoft.com/office/drawing/2014/main" id="{33F4EBAF-1B2C-A143-A0B1-F461A66B68A1}"/>
              </a:ext>
            </a:extLst>
          </xdr:cNvPr>
          <xdr:cNvCxnSpPr>
            <a:cxnSpLocks/>
          </xdr:cNvCxnSpPr>
        </xdr:nvCxnSpPr>
        <xdr:spPr bwMode="auto">
          <a:xfrm flipH="1" flipV="1">
            <a:off x="32579360" y="7725618"/>
            <a:ext cx="204066" cy="1189"/>
          </a:xfrm>
          <a:prstGeom prst="straightConnector1">
            <a:avLst/>
          </a:prstGeom>
          <a:ln w="28575">
            <a:solidFill>
              <a:srgbClr val="FF0000"/>
            </a:solidFill>
            <a:tailEnd type="triangle"/>
          </a:ln>
        </xdr:spPr>
        <xdr:style>
          <a:lnRef idx="2">
            <a:schemeClr val="accent6"/>
          </a:lnRef>
          <a:fillRef idx="0">
            <a:schemeClr val="accent6"/>
          </a:fillRef>
          <a:effectRef idx="1">
            <a:schemeClr val="accent6"/>
          </a:effectRef>
          <a:fontRef idx="minor">
            <a:schemeClr val="tx1"/>
          </a:fontRef>
        </xdr:style>
      </xdr:cxnSp>
    </xdr:grpSp>
    <xdr:clientData/>
  </xdr:twoCellAnchor>
  <xdr:twoCellAnchor>
    <xdr:from>
      <xdr:col>12</xdr:col>
      <xdr:colOff>1198217</xdr:colOff>
      <xdr:row>18</xdr:row>
      <xdr:rowOff>149088</xdr:rowOff>
    </xdr:from>
    <xdr:to>
      <xdr:col>14</xdr:col>
      <xdr:colOff>225930</xdr:colOff>
      <xdr:row>24</xdr:row>
      <xdr:rowOff>107071</xdr:rowOff>
    </xdr:to>
    <xdr:sp macro="" textlink="">
      <xdr:nvSpPr>
        <xdr:cNvPr id="229" name="Rectangle 228">
          <a:extLst>
            <a:ext uri="{FF2B5EF4-FFF2-40B4-BE49-F238E27FC236}">
              <a16:creationId xmlns:a16="http://schemas.microsoft.com/office/drawing/2014/main" id="{48F36325-C6DC-3446-924D-FCE9D5ED3136}"/>
            </a:ext>
          </a:extLst>
        </xdr:cNvPr>
        <xdr:cNvSpPr/>
      </xdr:nvSpPr>
      <xdr:spPr>
        <a:xfrm>
          <a:off x="15615478" y="3975653"/>
          <a:ext cx="2164061" cy="1250070"/>
        </a:xfrm>
        <a:prstGeom prst="rect">
          <a:avLst/>
        </a:prstGeom>
        <a:noFill/>
        <a:ln w="28575">
          <a:solidFill>
            <a:srgbClr val="FFFF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13</xdr:col>
      <xdr:colOff>314585</xdr:colOff>
      <xdr:row>24</xdr:row>
      <xdr:rowOff>105319</xdr:rowOff>
    </xdr:from>
    <xdr:to>
      <xdr:col>13</xdr:col>
      <xdr:colOff>321393</xdr:colOff>
      <xdr:row>26</xdr:row>
      <xdr:rowOff>124494</xdr:rowOff>
    </xdr:to>
    <xdr:cxnSp macro="">
      <xdr:nvCxnSpPr>
        <xdr:cNvPr id="230" name="Straight Arrow Connector 229">
          <a:extLst>
            <a:ext uri="{FF2B5EF4-FFF2-40B4-BE49-F238E27FC236}">
              <a16:creationId xmlns:a16="http://schemas.microsoft.com/office/drawing/2014/main" id="{150B96C1-C021-8D42-A31D-0EDADD02A8A5}"/>
            </a:ext>
          </a:extLst>
        </xdr:cNvPr>
        <xdr:cNvCxnSpPr>
          <a:cxnSpLocks/>
        </xdr:cNvCxnSpPr>
      </xdr:nvCxnSpPr>
      <xdr:spPr bwMode="auto">
        <a:xfrm flipH="1" flipV="1">
          <a:off x="16859863" y="5241763"/>
          <a:ext cx="6808" cy="428398"/>
        </a:xfrm>
        <a:prstGeom prst="straightConnector1">
          <a:avLst/>
        </a:prstGeom>
        <a:ln w="28575">
          <a:solidFill>
            <a:srgbClr val="FFFF00"/>
          </a:solidFill>
          <a:tailEnd type="triangle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>
    <xdr:from>
      <xdr:col>25</xdr:col>
      <xdr:colOff>244231</xdr:colOff>
      <xdr:row>17</xdr:row>
      <xdr:rowOff>9769</xdr:rowOff>
    </xdr:from>
    <xdr:to>
      <xdr:col>25</xdr:col>
      <xdr:colOff>589281</xdr:colOff>
      <xdr:row>18</xdr:row>
      <xdr:rowOff>91349</xdr:rowOff>
    </xdr:to>
    <xdr:sp macro="" textlink="">
      <xdr:nvSpPr>
        <xdr:cNvPr id="10" name="TextBox 22">
          <a:extLst>
            <a:ext uri="{FF2B5EF4-FFF2-40B4-BE49-F238E27FC236}">
              <a16:creationId xmlns:a16="http://schemas.microsoft.com/office/drawing/2014/main" id="{AE2B79AA-5249-B246-B5A6-5A331250C109}"/>
            </a:ext>
          </a:extLst>
        </xdr:cNvPr>
        <xdr:cNvSpPr txBox="1"/>
      </xdr:nvSpPr>
      <xdr:spPr>
        <a:xfrm>
          <a:off x="29659385" y="3634154"/>
          <a:ext cx="345050" cy="286733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FF0000"/>
              </a:solidFill>
            </a:rPr>
            <a:t>M</a:t>
          </a:r>
        </a:p>
      </xdr:txBody>
    </xdr:sp>
    <xdr:clientData/>
  </xdr:twoCellAnchor>
  <xdr:twoCellAnchor>
    <xdr:from>
      <xdr:col>25</xdr:col>
      <xdr:colOff>186490</xdr:colOff>
      <xdr:row>43</xdr:row>
      <xdr:rowOff>121735</xdr:rowOff>
    </xdr:from>
    <xdr:to>
      <xdr:col>28</xdr:col>
      <xdr:colOff>545175</xdr:colOff>
      <xdr:row>44</xdr:row>
      <xdr:rowOff>197716</xdr:rowOff>
    </xdr:to>
    <xdr:sp macro="" textlink="">
      <xdr:nvSpPr>
        <xdr:cNvPr id="11" name="TextBox 22">
          <a:extLst>
            <a:ext uri="{FF2B5EF4-FFF2-40B4-BE49-F238E27FC236}">
              <a16:creationId xmlns:a16="http://schemas.microsoft.com/office/drawing/2014/main" id="{798B01B3-CA51-E948-8C39-64EA5C68CB71}"/>
            </a:ext>
          </a:extLst>
        </xdr:cNvPr>
        <xdr:cNvSpPr txBox="1"/>
      </xdr:nvSpPr>
      <xdr:spPr>
        <a:xfrm>
          <a:off x="29601644" y="9138735"/>
          <a:ext cx="3201531" cy="28113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0">
              <a:solidFill>
                <a:schemeClr val="tx1"/>
              </a:solidFill>
            </a:rPr>
            <a:t>M : marker Chameleon Duo LI-COR (see below)</a:t>
          </a:r>
        </a:p>
      </xdr:txBody>
    </xdr:sp>
    <xdr:clientData/>
  </xdr:twoCellAnchor>
  <xdr:twoCellAnchor>
    <xdr:from>
      <xdr:col>25</xdr:col>
      <xdr:colOff>220785</xdr:colOff>
      <xdr:row>29</xdr:row>
      <xdr:rowOff>84014</xdr:rowOff>
    </xdr:from>
    <xdr:to>
      <xdr:col>25</xdr:col>
      <xdr:colOff>565835</xdr:colOff>
      <xdr:row>30</xdr:row>
      <xdr:rowOff>165593</xdr:rowOff>
    </xdr:to>
    <xdr:sp macro="" textlink="">
      <xdr:nvSpPr>
        <xdr:cNvPr id="13" name="TextBox 22">
          <a:extLst>
            <a:ext uri="{FF2B5EF4-FFF2-40B4-BE49-F238E27FC236}">
              <a16:creationId xmlns:a16="http://schemas.microsoft.com/office/drawing/2014/main" id="{F903EB39-627F-7749-87C9-5C72CE688029}"/>
            </a:ext>
          </a:extLst>
        </xdr:cNvPr>
        <xdr:cNvSpPr txBox="1"/>
      </xdr:nvSpPr>
      <xdr:spPr>
        <a:xfrm>
          <a:off x="29635939" y="6228860"/>
          <a:ext cx="345050" cy="286733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FF0000"/>
              </a:solidFill>
            </a:rPr>
            <a:t>M</a:t>
          </a:r>
        </a:p>
      </xdr:txBody>
    </xdr:sp>
    <xdr:clientData/>
  </xdr:twoCellAnchor>
  <xdr:twoCellAnchor>
    <xdr:from>
      <xdr:col>12</xdr:col>
      <xdr:colOff>1436077</xdr:colOff>
      <xdr:row>26</xdr:row>
      <xdr:rowOff>135832</xdr:rowOff>
    </xdr:from>
    <xdr:to>
      <xdr:col>14</xdr:col>
      <xdr:colOff>205154</xdr:colOff>
      <xdr:row>27</xdr:row>
      <xdr:rowOff>185616</xdr:rowOff>
    </xdr:to>
    <xdr:sp macro="" textlink="">
      <xdr:nvSpPr>
        <xdr:cNvPr id="22" name="TextBox 85">
          <a:extLst>
            <a:ext uri="{FF2B5EF4-FFF2-40B4-BE49-F238E27FC236}">
              <a16:creationId xmlns:a16="http://schemas.microsoft.com/office/drawing/2014/main" id="{D4897A36-0102-8845-84A5-1B2857C07E4C}"/>
            </a:ext>
          </a:extLst>
        </xdr:cNvPr>
        <xdr:cNvSpPr txBox="1"/>
      </xdr:nvSpPr>
      <xdr:spPr bwMode="auto">
        <a:xfrm>
          <a:off x="15871744" y="5681499"/>
          <a:ext cx="1908799" cy="254395"/>
        </a:xfrm>
        <a:prstGeom prst="rect">
          <a:avLst/>
        </a:prstGeom>
        <a:noFill/>
      </xdr:spPr>
      <xdr:txBody>
        <a:bodyPr wrap="square" lIns="0" tIns="0" rIns="0" bIns="0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90000"/>
            </a:lnSpc>
          </a:pPr>
          <a:r>
            <a:rPr lang="en-US" sz="1200" b="1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rPr>
            <a:t>Relevant to this </a:t>
          </a:r>
          <a:r>
            <a:rPr lang="en-US" sz="1200" b="1" baseline="0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rPr>
            <a:t>study</a:t>
          </a:r>
          <a:r>
            <a:rPr lang="en-US" sz="1200" b="1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rPr>
            <a:t> </a:t>
          </a:r>
        </a:p>
      </xdr:txBody>
    </xdr:sp>
    <xdr:clientData/>
  </xdr:twoCellAnchor>
  <xdr:twoCellAnchor>
    <xdr:from>
      <xdr:col>12</xdr:col>
      <xdr:colOff>1207478</xdr:colOff>
      <xdr:row>17</xdr:row>
      <xdr:rowOff>132861</xdr:rowOff>
    </xdr:from>
    <xdr:to>
      <xdr:col>12</xdr:col>
      <xdr:colOff>1552528</xdr:colOff>
      <xdr:row>18</xdr:row>
      <xdr:rowOff>214441</xdr:rowOff>
    </xdr:to>
    <xdr:sp macro="" textlink="">
      <xdr:nvSpPr>
        <xdr:cNvPr id="24" name="TextBox 22">
          <a:extLst>
            <a:ext uri="{FF2B5EF4-FFF2-40B4-BE49-F238E27FC236}">
              <a16:creationId xmlns:a16="http://schemas.microsoft.com/office/drawing/2014/main" id="{CBCD3644-9B9A-B841-A65B-5363DE0C408F}"/>
            </a:ext>
          </a:extLst>
        </xdr:cNvPr>
        <xdr:cNvSpPr txBox="1"/>
      </xdr:nvSpPr>
      <xdr:spPr>
        <a:xfrm>
          <a:off x="15617093" y="3757246"/>
          <a:ext cx="345050" cy="286733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FF0000"/>
              </a:solidFill>
            </a:rPr>
            <a:t>M</a:t>
          </a:r>
        </a:p>
      </xdr:txBody>
    </xdr:sp>
    <xdr:clientData/>
  </xdr:twoCellAnchor>
  <xdr:twoCellAnchor>
    <xdr:from>
      <xdr:col>17</xdr:col>
      <xdr:colOff>60571</xdr:colOff>
      <xdr:row>17</xdr:row>
      <xdr:rowOff>154433</xdr:rowOff>
    </xdr:from>
    <xdr:to>
      <xdr:col>17</xdr:col>
      <xdr:colOff>405621</xdr:colOff>
      <xdr:row>19</xdr:row>
      <xdr:rowOff>12169</xdr:rowOff>
    </xdr:to>
    <xdr:sp macro="" textlink="">
      <xdr:nvSpPr>
        <xdr:cNvPr id="25" name="TextBox 22">
          <a:extLst>
            <a:ext uri="{FF2B5EF4-FFF2-40B4-BE49-F238E27FC236}">
              <a16:creationId xmlns:a16="http://schemas.microsoft.com/office/drawing/2014/main" id="{A4BAF4C4-1DC7-8F49-AD3F-F9D421E80361}"/>
            </a:ext>
          </a:extLst>
        </xdr:cNvPr>
        <xdr:cNvSpPr txBox="1"/>
      </xdr:nvSpPr>
      <xdr:spPr>
        <a:xfrm>
          <a:off x="21374484" y="3776694"/>
          <a:ext cx="345050" cy="28843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FF0000"/>
              </a:solidFill>
            </a:rPr>
            <a:t>M</a:t>
          </a:r>
        </a:p>
      </xdr:txBody>
    </xdr:sp>
    <xdr:clientData/>
  </xdr:twoCellAnchor>
  <xdr:twoCellAnchor>
    <xdr:from>
      <xdr:col>21</xdr:col>
      <xdr:colOff>9770</xdr:colOff>
      <xdr:row>18</xdr:row>
      <xdr:rowOff>19538</xdr:rowOff>
    </xdr:from>
    <xdr:to>
      <xdr:col>21</xdr:col>
      <xdr:colOff>354820</xdr:colOff>
      <xdr:row>19</xdr:row>
      <xdr:rowOff>81578</xdr:rowOff>
    </xdr:to>
    <xdr:sp macro="" textlink="">
      <xdr:nvSpPr>
        <xdr:cNvPr id="30" name="TextBox 22">
          <a:extLst>
            <a:ext uri="{FF2B5EF4-FFF2-40B4-BE49-F238E27FC236}">
              <a16:creationId xmlns:a16="http://schemas.microsoft.com/office/drawing/2014/main" id="{1862AF87-ED09-0E49-A589-7F0E56511BF8}"/>
            </a:ext>
          </a:extLst>
        </xdr:cNvPr>
        <xdr:cNvSpPr txBox="1"/>
      </xdr:nvSpPr>
      <xdr:spPr>
        <a:xfrm>
          <a:off x="25370693" y="3849076"/>
          <a:ext cx="345050" cy="286733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FF0000"/>
              </a:solidFill>
            </a:rPr>
            <a:t>M</a:t>
          </a:r>
        </a:p>
      </xdr:txBody>
    </xdr:sp>
    <xdr:clientData/>
  </xdr:twoCellAnchor>
  <xdr:twoCellAnchor>
    <xdr:from>
      <xdr:col>23</xdr:col>
      <xdr:colOff>513862</xdr:colOff>
      <xdr:row>18</xdr:row>
      <xdr:rowOff>15630</xdr:rowOff>
    </xdr:from>
    <xdr:to>
      <xdr:col>24</xdr:col>
      <xdr:colOff>302066</xdr:colOff>
      <xdr:row>19</xdr:row>
      <xdr:rowOff>77670</xdr:rowOff>
    </xdr:to>
    <xdr:sp macro="" textlink="">
      <xdr:nvSpPr>
        <xdr:cNvPr id="35" name="TextBox 22">
          <a:extLst>
            <a:ext uri="{FF2B5EF4-FFF2-40B4-BE49-F238E27FC236}">
              <a16:creationId xmlns:a16="http://schemas.microsoft.com/office/drawing/2014/main" id="{7089FCAE-536F-DC49-B892-723B26C6D3C7}"/>
            </a:ext>
          </a:extLst>
        </xdr:cNvPr>
        <xdr:cNvSpPr txBox="1"/>
      </xdr:nvSpPr>
      <xdr:spPr>
        <a:xfrm>
          <a:off x="27926324" y="3845168"/>
          <a:ext cx="345050" cy="286733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FF0000"/>
              </a:solidFill>
            </a:rPr>
            <a:t>M</a:t>
          </a:r>
        </a:p>
      </xdr:txBody>
    </xdr:sp>
    <xdr:clientData/>
  </xdr:twoCellAnchor>
  <xdr:twoCellAnchor>
    <xdr:from>
      <xdr:col>24</xdr:col>
      <xdr:colOff>138724</xdr:colOff>
      <xdr:row>18</xdr:row>
      <xdr:rowOff>11722</xdr:rowOff>
    </xdr:from>
    <xdr:to>
      <xdr:col>24</xdr:col>
      <xdr:colOff>483774</xdr:colOff>
      <xdr:row>19</xdr:row>
      <xdr:rowOff>73762</xdr:rowOff>
    </xdr:to>
    <xdr:sp macro="" textlink="">
      <xdr:nvSpPr>
        <xdr:cNvPr id="36" name="TextBox 22">
          <a:extLst>
            <a:ext uri="{FF2B5EF4-FFF2-40B4-BE49-F238E27FC236}">
              <a16:creationId xmlns:a16="http://schemas.microsoft.com/office/drawing/2014/main" id="{3B7EF81D-41EB-0447-B919-104A439BB4C8}"/>
            </a:ext>
          </a:extLst>
        </xdr:cNvPr>
        <xdr:cNvSpPr txBox="1"/>
      </xdr:nvSpPr>
      <xdr:spPr>
        <a:xfrm>
          <a:off x="28108032" y="3841260"/>
          <a:ext cx="345050" cy="286733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FF0000"/>
              </a:solidFill>
            </a:rPr>
            <a:t>M</a:t>
          </a:r>
        </a:p>
      </xdr:txBody>
    </xdr:sp>
    <xdr:clientData/>
  </xdr:twoCellAnchor>
  <xdr:twoCellAnchor>
    <xdr:from>
      <xdr:col>12</xdr:col>
      <xdr:colOff>954351</xdr:colOff>
      <xdr:row>25</xdr:row>
      <xdr:rowOff>68982</xdr:rowOff>
    </xdr:from>
    <xdr:to>
      <xdr:col>12</xdr:col>
      <xdr:colOff>1807309</xdr:colOff>
      <xdr:row>26</xdr:row>
      <xdr:rowOff>144963</xdr:rowOff>
    </xdr:to>
    <xdr:sp macro="" textlink="">
      <xdr:nvSpPr>
        <xdr:cNvPr id="37" name="TextBox 22">
          <a:extLst>
            <a:ext uri="{FF2B5EF4-FFF2-40B4-BE49-F238E27FC236}">
              <a16:creationId xmlns:a16="http://schemas.microsoft.com/office/drawing/2014/main" id="{9EC4FB1C-AA02-7040-9717-632771A99087}"/>
            </a:ext>
          </a:extLst>
        </xdr:cNvPr>
        <xdr:cNvSpPr txBox="1"/>
      </xdr:nvSpPr>
      <xdr:spPr>
        <a:xfrm>
          <a:off x="15363966" y="5393213"/>
          <a:ext cx="852958" cy="28113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0">
              <a:solidFill>
                <a:schemeClr val="tx1"/>
              </a:solidFill>
            </a:rPr>
            <a:t>M : marker</a:t>
          </a:r>
        </a:p>
      </xdr:txBody>
    </xdr:sp>
    <xdr:clientData/>
  </xdr:twoCellAnchor>
  <xdr:twoCellAnchor>
    <xdr:from>
      <xdr:col>16</xdr:col>
      <xdr:colOff>527500</xdr:colOff>
      <xdr:row>19</xdr:row>
      <xdr:rowOff>53504</xdr:rowOff>
    </xdr:from>
    <xdr:to>
      <xdr:col>16</xdr:col>
      <xdr:colOff>997621</xdr:colOff>
      <xdr:row>20</xdr:row>
      <xdr:rowOff>129676</xdr:rowOff>
    </xdr:to>
    <xdr:sp macro="" textlink="">
      <xdr:nvSpPr>
        <xdr:cNvPr id="38" name="TextBox 14">
          <a:extLst>
            <a:ext uri="{FF2B5EF4-FFF2-40B4-BE49-F238E27FC236}">
              <a16:creationId xmlns:a16="http://schemas.microsoft.com/office/drawing/2014/main" id="{37B38404-EE83-FD49-B6A9-59E8F645F4FC}"/>
            </a:ext>
          </a:extLst>
        </xdr:cNvPr>
        <xdr:cNvSpPr txBox="1"/>
      </xdr:nvSpPr>
      <xdr:spPr>
        <a:xfrm>
          <a:off x="20359038" y="4107735"/>
          <a:ext cx="470121" cy="281326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solidFill>
                <a:srgbClr val="FF0000"/>
              </a:solidFill>
            </a:rPr>
            <a:t>kDa</a:t>
          </a:r>
        </a:p>
      </xdr:txBody>
    </xdr:sp>
    <xdr:clientData/>
  </xdr:twoCellAnchor>
  <xdr:twoCellAnchor>
    <xdr:from>
      <xdr:col>19</xdr:col>
      <xdr:colOff>992515</xdr:colOff>
      <xdr:row>29</xdr:row>
      <xdr:rowOff>132631</xdr:rowOff>
    </xdr:from>
    <xdr:to>
      <xdr:col>20</xdr:col>
      <xdr:colOff>436867</xdr:colOff>
      <xdr:row>31</xdr:row>
      <xdr:rowOff>3649</xdr:rowOff>
    </xdr:to>
    <xdr:sp macro="" textlink="">
      <xdr:nvSpPr>
        <xdr:cNvPr id="39" name="TextBox 14">
          <a:extLst>
            <a:ext uri="{FF2B5EF4-FFF2-40B4-BE49-F238E27FC236}">
              <a16:creationId xmlns:a16="http://schemas.microsoft.com/office/drawing/2014/main" id="{C8DF1A00-8371-B747-8888-A38D76BAD183}"/>
            </a:ext>
          </a:extLst>
        </xdr:cNvPr>
        <xdr:cNvSpPr txBox="1"/>
      </xdr:nvSpPr>
      <xdr:spPr>
        <a:xfrm>
          <a:off x="24453323" y="6306785"/>
          <a:ext cx="475006" cy="281326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solidFill>
                <a:srgbClr val="FF0000"/>
              </a:solidFill>
            </a:rPr>
            <a:t>kDa</a:t>
          </a:r>
        </a:p>
      </xdr:txBody>
    </xdr:sp>
    <xdr:clientData/>
  </xdr:twoCellAnchor>
  <xdr:twoCellAnchor>
    <xdr:from>
      <xdr:col>14</xdr:col>
      <xdr:colOff>289170</xdr:colOff>
      <xdr:row>26</xdr:row>
      <xdr:rowOff>135832</xdr:rowOff>
    </xdr:from>
    <xdr:to>
      <xdr:col>15</xdr:col>
      <xdr:colOff>1168400</xdr:colOff>
      <xdr:row>27</xdr:row>
      <xdr:rowOff>185616</xdr:rowOff>
    </xdr:to>
    <xdr:sp macro="" textlink="">
      <xdr:nvSpPr>
        <xdr:cNvPr id="41" name="TextBox 85">
          <a:extLst>
            <a:ext uri="{FF2B5EF4-FFF2-40B4-BE49-F238E27FC236}">
              <a16:creationId xmlns:a16="http://schemas.microsoft.com/office/drawing/2014/main" id="{AA3A1903-5676-FF4F-87D1-47729CC20EB7}"/>
            </a:ext>
          </a:extLst>
        </xdr:cNvPr>
        <xdr:cNvSpPr txBox="1"/>
      </xdr:nvSpPr>
      <xdr:spPr bwMode="auto">
        <a:xfrm>
          <a:off x="17864559" y="5681499"/>
          <a:ext cx="1909341" cy="254395"/>
        </a:xfrm>
        <a:prstGeom prst="rect">
          <a:avLst/>
        </a:prstGeom>
        <a:noFill/>
      </xdr:spPr>
      <xdr:txBody>
        <a:bodyPr wrap="square" lIns="0" tIns="0" rIns="0" bIns="0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90000"/>
            </a:lnSpc>
          </a:pPr>
          <a:r>
            <a:rPr lang="en-US" sz="1200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rPr>
            <a:t>Not</a:t>
          </a:r>
          <a:r>
            <a:rPr lang="en-US" sz="1200" baseline="0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rPr>
            <a:t> part of</a:t>
          </a:r>
          <a:r>
            <a:rPr lang="en-US" sz="1200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rPr>
            <a:t> this </a:t>
          </a:r>
          <a:r>
            <a:rPr lang="en-US" sz="1200" baseline="0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rPr>
            <a:t>study</a:t>
          </a:r>
          <a:r>
            <a:rPr lang="en-US" sz="1200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rPr>
            <a:t> </a:t>
          </a:r>
        </a:p>
      </xdr:txBody>
    </xdr:sp>
    <xdr:clientData/>
  </xdr:twoCellAnchor>
  <xdr:twoCellAnchor>
    <xdr:from>
      <xdr:col>12</xdr:col>
      <xdr:colOff>1568175</xdr:colOff>
      <xdr:row>18</xdr:row>
      <xdr:rowOff>207992</xdr:rowOff>
    </xdr:from>
    <xdr:to>
      <xdr:col>14</xdr:col>
      <xdr:colOff>220872</xdr:colOff>
      <xdr:row>20</xdr:row>
      <xdr:rowOff>120147</xdr:rowOff>
    </xdr:to>
    <xdr:grpSp>
      <xdr:nvGrpSpPr>
        <xdr:cNvPr id="60" name="Group 20">
          <a:extLst>
            <a:ext uri="{FF2B5EF4-FFF2-40B4-BE49-F238E27FC236}">
              <a16:creationId xmlns:a16="http://schemas.microsoft.com/office/drawing/2014/main" id="{7D46797D-6CF5-1B47-880B-46E0E78F3B22}"/>
            </a:ext>
          </a:extLst>
        </xdr:cNvPr>
        <xdr:cNvGrpSpPr>
          <a:grpSpLocks/>
        </xdr:cNvGrpSpPr>
      </xdr:nvGrpSpPr>
      <xdr:grpSpPr bwMode="auto">
        <a:xfrm>
          <a:off x="15990613" y="4065617"/>
          <a:ext cx="1795947" cy="348718"/>
          <a:chOff x="7126596" y="2457435"/>
          <a:chExt cx="1901564" cy="362678"/>
        </a:xfrm>
      </xdr:grpSpPr>
      <xdr:sp macro="" textlink="">
        <xdr:nvSpPr>
          <xdr:cNvPr id="61" name="TextBox 91">
            <a:extLst>
              <a:ext uri="{FF2B5EF4-FFF2-40B4-BE49-F238E27FC236}">
                <a16:creationId xmlns:a16="http://schemas.microsoft.com/office/drawing/2014/main" id="{7FC59E46-8C82-C45B-7DC2-F81CBC27D885}"/>
              </a:ext>
            </a:extLst>
          </xdr:cNvPr>
          <xdr:cNvSpPr txBox="1"/>
        </xdr:nvSpPr>
        <xdr:spPr>
          <a:xfrm>
            <a:off x="7126596" y="2457435"/>
            <a:ext cx="944913" cy="36267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600"/>
              <a:t>−</a:t>
            </a:r>
          </a:p>
        </xdr:txBody>
      </xdr:sp>
      <xdr:cxnSp macro="">
        <xdr:nvCxnSpPr>
          <xdr:cNvPr id="62" name="Straight Connector 61">
            <a:extLst>
              <a:ext uri="{FF2B5EF4-FFF2-40B4-BE49-F238E27FC236}">
                <a16:creationId xmlns:a16="http://schemas.microsoft.com/office/drawing/2014/main" id="{07E238CE-44C6-E268-6A93-AAFC99DA2298}"/>
              </a:ext>
            </a:extLst>
          </xdr:cNvPr>
          <xdr:cNvCxnSpPr>
            <a:cxnSpLocks/>
          </xdr:cNvCxnSpPr>
        </xdr:nvCxnSpPr>
        <xdr:spPr>
          <a:xfrm>
            <a:off x="7132464" y="2759202"/>
            <a:ext cx="944677" cy="0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63" name="Straight Connector 62">
            <a:extLst>
              <a:ext uri="{FF2B5EF4-FFF2-40B4-BE49-F238E27FC236}">
                <a16:creationId xmlns:a16="http://schemas.microsoft.com/office/drawing/2014/main" id="{9EF4558F-612C-2FE9-C24F-BF7EECFBB6A6}"/>
              </a:ext>
            </a:extLst>
          </xdr:cNvPr>
          <xdr:cNvCxnSpPr>
            <a:cxnSpLocks/>
          </xdr:cNvCxnSpPr>
        </xdr:nvCxnSpPr>
        <xdr:spPr>
          <a:xfrm>
            <a:off x="8134626" y="2759202"/>
            <a:ext cx="893533" cy="0"/>
          </a:xfrm>
          <a:prstGeom prst="line">
            <a:avLst/>
          </a:prstGeom>
          <a:ln w="12700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64" name="TextBox 94">
            <a:extLst>
              <a:ext uri="{FF2B5EF4-FFF2-40B4-BE49-F238E27FC236}">
                <a16:creationId xmlns:a16="http://schemas.microsoft.com/office/drawing/2014/main" id="{F0361A83-A443-ECB5-39F4-81CC04419433}"/>
              </a:ext>
            </a:extLst>
          </xdr:cNvPr>
          <xdr:cNvSpPr txBox="1"/>
        </xdr:nvSpPr>
        <xdr:spPr>
          <a:xfrm>
            <a:off x="8141937" y="2457435"/>
            <a:ext cx="886223" cy="36267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600"/>
              <a:t>+Cpn</a:t>
            </a:r>
          </a:p>
        </xdr:txBody>
      </xdr:sp>
    </xdr:grpSp>
    <xdr:clientData/>
  </xdr:twoCellAnchor>
  <xdr:twoCellAnchor>
    <xdr:from>
      <xdr:col>17</xdr:col>
      <xdr:colOff>11042</xdr:colOff>
      <xdr:row>29</xdr:row>
      <xdr:rowOff>200267</xdr:rowOff>
    </xdr:from>
    <xdr:to>
      <xdr:col>18</xdr:col>
      <xdr:colOff>812119</xdr:colOff>
      <xdr:row>38</xdr:row>
      <xdr:rowOff>182304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id="{2E8959E4-1911-59CA-FBF5-854BD459AB09}"/>
            </a:ext>
          </a:extLst>
        </xdr:cNvPr>
        <xdr:cNvGrpSpPr/>
      </xdr:nvGrpSpPr>
      <xdr:grpSpPr>
        <a:xfrm>
          <a:off x="21339105" y="6399455"/>
          <a:ext cx="1904389" cy="1839412"/>
          <a:chOff x="22628086" y="6417354"/>
          <a:chExt cx="1905425" cy="1821169"/>
        </a:xfrm>
      </xdr:grpSpPr>
      <xdr:sp macro="" textlink="">
        <xdr:nvSpPr>
          <xdr:cNvPr id="159" name="Rectangle 158">
            <a:extLst>
              <a:ext uri="{FF2B5EF4-FFF2-40B4-BE49-F238E27FC236}">
                <a16:creationId xmlns:a16="http://schemas.microsoft.com/office/drawing/2014/main" id="{0A8960A2-942D-2149-8A3B-852C3FDD2C77}"/>
              </a:ext>
            </a:extLst>
          </xdr:cNvPr>
          <xdr:cNvSpPr/>
        </xdr:nvSpPr>
        <xdr:spPr>
          <a:xfrm>
            <a:off x="22683305" y="6417354"/>
            <a:ext cx="1507560" cy="896491"/>
          </a:xfrm>
          <a:prstGeom prst="rect">
            <a:avLst/>
          </a:prstGeom>
          <a:noFill/>
          <a:ln w="28575">
            <a:solidFill>
              <a:srgbClr val="FFFF00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cxnSp macro="">
        <xdr:nvCxnSpPr>
          <xdr:cNvPr id="168" name="Straight Arrow Connector 167">
            <a:extLst>
              <a:ext uri="{FF2B5EF4-FFF2-40B4-BE49-F238E27FC236}">
                <a16:creationId xmlns:a16="http://schemas.microsoft.com/office/drawing/2014/main" id="{AEE752CF-DDA4-954B-99F4-8215B4768838}"/>
              </a:ext>
            </a:extLst>
          </xdr:cNvPr>
          <xdr:cNvCxnSpPr>
            <a:cxnSpLocks/>
          </xdr:cNvCxnSpPr>
        </xdr:nvCxnSpPr>
        <xdr:spPr bwMode="auto">
          <a:xfrm flipV="1">
            <a:off x="23524679" y="7333728"/>
            <a:ext cx="1581" cy="645185"/>
          </a:xfrm>
          <a:prstGeom prst="straightConnector1">
            <a:avLst/>
          </a:prstGeom>
          <a:ln w="28575">
            <a:solidFill>
              <a:srgbClr val="FFFF00"/>
            </a:solidFill>
            <a:tailEnd type="triangle"/>
          </a:ln>
        </xdr:spPr>
        <xdr:style>
          <a:lnRef idx="2">
            <a:schemeClr val="accent6"/>
          </a:lnRef>
          <a:fillRef idx="0">
            <a:schemeClr val="accent6"/>
          </a:fillRef>
          <a:effectRef idx="1">
            <a:schemeClr val="accent6"/>
          </a:effectRef>
          <a:fontRef idx="minor">
            <a:schemeClr val="tx1"/>
          </a:fontRef>
        </xdr:style>
      </xdr:cxnSp>
      <xdr:sp macro="" textlink="">
        <xdr:nvSpPr>
          <xdr:cNvPr id="74" name="TextBox 85">
            <a:extLst>
              <a:ext uri="{FF2B5EF4-FFF2-40B4-BE49-F238E27FC236}">
                <a16:creationId xmlns:a16="http://schemas.microsoft.com/office/drawing/2014/main" id="{E2A79314-CA34-094E-A10C-AC074894B410}"/>
              </a:ext>
            </a:extLst>
          </xdr:cNvPr>
          <xdr:cNvSpPr txBox="1"/>
        </xdr:nvSpPr>
        <xdr:spPr bwMode="auto">
          <a:xfrm>
            <a:off x="22628086" y="7984435"/>
            <a:ext cx="1905425" cy="254088"/>
          </a:xfrm>
          <a:prstGeom prst="rect">
            <a:avLst/>
          </a:prstGeom>
          <a:noFill/>
        </xdr:spPr>
        <xdr:txBody>
          <a:bodyPr wrap="square" lIns="0" tIns="0" rIns="0" bIns="0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>
              <a:lnSpc>
                <a:spcPct val="90000"/>
              </a:lnSpc>
            </a:pPr>
            <a:r>
              <a:rPr lang="en-US" sz="1200" b="1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Relevant to this </a:t>
            </a:r>
            <a:r>
              <a:rPr lang="en-US" sz="1200" b="1" baseline="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study</a:t>
            </a:r>
            <a:r>
              <a:rPr lang="en-US" sz="1200" b="1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</a:p>
        </xdr:txBody>
      </xdr:sp>
    </xdr:grpSp>
    <xdr:clientData/>
  </xdr:twoCellAnchor>
  <xdr:twoCellAnchor>
    <xdr:from>
      <xdr:col>19</xdr:col>
      <xdr:colOff>687840</xdr:colOff>
      <xdr:row>17</xdr:row>
      <xdr:rowOff>154433</xdr:rowOff>
    </xdr:from>
    <xdr:to>
      <xdr:col>20</xdr:col>
      <xdr:colOff>5846</xdr:colOff>
      <xdr:row>19</xdr:row>
      <xdr:rowOff>12169</xdr:rowOff>
    </xdr:to>
    <xdr:sp macro="" textlink="">
      <xdr:nvSpPr>
        <xdr:cNvPr id="75" name="TextBox 22">
          <a:extLst>
            <a:ext uri="{FF2B5EF4-FFF2-40B4-BE49-F238E27FC236}">
              <a16:creationId xmlns:a16="http://schemas.microsoft.com/office/drawing/2014/main" id="{CA67706E-185B-8244-9D84-0267D3352604}"/>
            </a:ext>
          </a:extLst>
        </xdr:cNvPr>
        <xdr:cNvSpPr txBox="1"/>
      </xdr:nvSpPr>
      <xdr:spPr>
        <a:xfrm>
          <a:off x="24133144" y="3776694"/>
          <a:ext cx="345050" cy="28843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FF0000"/>
              </a:solidFill>
            </a:rPr>
            <a:t>M</a:t>
          </a:r>
        </a:p>
      </xdr:txBody>
    </xdr:sp>
    <xdr:clientData/>
  </xdr:twoCellAnchor>
  <xdr:twoCellAnchor>
    <xdr:from>
      <xdr:col>19</xdr:col>
      <xdr:colOff>867848</xdr:colOff>
      <xdr:row>17</xdr:row>
      <xdr:rowOff>154433</xdr:rowOff>
    </xdr:from>
    <xdr:to>
      <xdr:col>20</xdr:col>
      <xdr:colOff>185854</xdr:colOff>
      <xdr:row>19</xdr:row>
      <xdr:rowOff>12169</xdr:rowOff>
    </xdr:to>
    <xdr:sp macro="" textlink="">
      <xdr:nvSpPr>
        <xdr:cNvPr id="77" name="TextBox 22">
          <a:extLst>
            <a:ext uri="{FF2B5EF4-FFF2-40B4-BE49-F238E27FC236}">
              <a16:creationId xmlns:a16="http://schemas.microsoft.com/office/drawing/2014/main" id="{C11F437F-C70B-7C4E-ADB0-6389DA82B946}"/>
            </a:ext>
          </a:extLst>
        </xdr:cNvPr>
        <xdr:cNvSpPr txBox="1"/>
      </xdr:nvSpPr>
      <xdr:spPr>
        <a:xfrm>
          <a:off x="24313152" y="3776694"/>
          <a:ext cx="345050" cy="28843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FF0000"/>
              </a:solidFill>
            </a:rPr>
            <a:t>M</a:t>
          </a:r>
        </a:p>
      </xdr:txBody>
    </xdr:sp>
    <xdr:clientData/>
  </xdr:twoCellAnchor>
  <xdr:twoCellAnchor>
    <xdr:from>
      <xdr:col>12</xdr:col>
      <xdr:colOff>1014424</xdr:colOff>
      <xdr:row>28</xdr:row>
      <xdr:rowOff>19538</xdr:rowOff>
    </xdr:from>
    <xdr:to>
      <xdr:col>16</xdr:col>
      <xdr:colOff>273048</xdr:colOff>
      <xdr:row>37</xdr:row>
      <xdr:rowOff>69622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id="{3DD9A8BB-7EB6-D42B-5CD8-973FE76AB01D}"/>
            </a:ext>
          </a:extLst>
        </xdr:cNvPr>
        <xdr:cNvGrpSpPr/>
      </xdr:nvGrpSpPr>
      <xdr:grpSpPr>
        <a:xfrm>
          <a:off x="15436862" y="6012351"/>
          <a:ext cx="4687874" cy="1907459"/>
          <a:chOff x="15438693" y="5988538"/>
          <a:chExt cx="4685432" cy="1896469"/>
        </a:xfrm>
      </xdr:grpSpPr>
      <xdr:grpSp>
        <xdr:nvGrpSpPr>
          <xdr:cNvPr id="26" name="Group 25">
            <a:extLst>
              <a:ext uri="{FF2B5EF4-FFF2-40B4-BE49-F238E27FC236}">
                <a16:creationId xmlns:a16="http://schemas.microsoft.com/office/drawing/2014/main" id="{72B92292-F935-C1B7-98BE-11D2D97C0D2A}"/>
              </a:ext>
            </a:extLst>
          </xdr:cNvPr>
          <xdr:cNvGrpSpPr/>
        </xdr:nvGrpSpPr>
        <xdr:grpSpPr>
          <a:xfrm>
            <a:off x="15438693" y="6040261"/>
            <a:ext cx="4685432" cy="1388505"/>
            <a:chOff x="17979725" y="7026221"/>
            <a:chExt cx="4690898" cy="1372265"/>
          </a:xfrm>
        </xdr:grpSpPr>
        <xdr:pic>
          <xdr:nvPicPr>
            <xdr:cNvPr id="9" name="Picture 8" descr="A close-up of a x-ray&#10;&#10;AI-generated content may be incorrect.">
              <a:extLst>
                <a:ext uri="{FF2B5EF4-FFF2-40B4-BE49-F238E27FC236}">
                  <a16:creationId xmlns:a16="http://schemas.microsoft.com/office/drawing/2014/main" id="{2D48E213-239D-E5CD-40FB-A535EBD81BE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/>
            <a:srcRect t="61356"/>
            <a:stretch>
              <a:fillRect/>
            </a:stretch>
          </xdr:blipFill>
          <xdr:spPr>
            <a:xfrm>
              <a:off x="17979725" y="7026221"/>
              <a:ext cx="4690898" cy="1372265"/>
            </a:xfrm>
            <a:prstGeom prst="rect">
              <a:avLst/>
            </a:prstGeom>
          </xdr:spPr>
        </xdr:pic>
        <xdr:sp macro="" textlink="">
          <xdr:nvSpPr>
            <xdr:cNvPr id="21" name="TextBox 3">
              <a:extLst>
                <a:ext uri="{FF2B5EF4-FFF2-40B4-BE49-F238E27FC236}">
                  <a16:creationId xmlns:a16="http://schemas.microsoft.com/office/drawing/2014/main" id="{1041BFE1-923E-FC43-A3D6-2519B5881AE2}"/>
                </a:ext>
              </a:extLst>
            </xdr:cNvPr>
            <xdr:cNvSpPr txBox="1"/>
          </xdr:nvSpPr>
          <xdr:spPr>
            <a:xfrm>
              <a:off x="18120688" y="7359406"/>
              <a:ext cx="400631" cy="26092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>
                  <a:solidFill>
                    <a:srgbClr val="FF0000"/>
                  </a:solidFill>
                </a:rPr>
                <a:t>48</a:t>
              </a:r>
            </a:p>
          </xdr:txBody>
        </xdr:sp>
        <xdr:grpSp>
          <xdr:nvGrpSpPr>
            <xdr:cNvPr id="6" name="Group 5">
              <a:extLst>
                <a:ext uri="{FF2B5EF4-FFF2-40B4-BE49-F238E27FC236}">
                  <a16:creationId xmlns:a16="http://schemas.microsoft.com/office/drawing/2014/main" id="{9EB25A84-9DF1-33D9-081C-1A1DCF38F2A0}"/>
                </a:ext>
              </a:extLst>
            </xdr:cNvPr>
            <xdr:cNvGrpSpPr/>
          </xdr:nvGrpSpPr>
          <xdr:grpSpPr>
            <a:xfrm>
              <a:off x="21743325" y="7370079"/>
              <a:ext cx="805555" cy="227773"/>
              <a:chOff x="18500137" y="5820307"/>
              <a:chExt cx="888660" cy="218916"/>
            </a:xfrm>
          </xdr:grpSpPr>
          <xdr:cxnSp macro="">
            <xdr:nvCxnSpPr>
              <xdr:cNvPr id="67" name="Straight Arrow Connector 66">
                <a:extLst>
                  <a:ext uri="{FF2B5EF4-FFF2-40B4-BE49-F238E27FC236}">
                    <a16:creationId xmlns:a16="http://schemas.microsoft.com/office/drawing/2014/main" id="{653D6624-9A13-E149-B8B0-900F74FD7BC8}"/>
                  </a:ext>
                </a:extLst>
              </xdr:cNvPr>
              <xdr:cNvCxnSpPr>
                <a:cxnSpLocks/>
              </xdr:cNvCxnSpPr>
            </xdr:nvCxnSpPr>
            <xdr:spPr bwMode="auto">
              <a:xfrm flipH="1">
                <a:off x="18500137" y="5948034"/>
                <a:ext cx="222492" cy="0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2">
                <a:schemeClr val="accent6"/>
              </a:lnRef>
              <a:fillRef idx="0">
                <a:schemeClr val="accent6"/>
              </a:fillRef>
              <a:effectRef idx="1">
                <a:schemeClr val="accent6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68" name="TextBox 85">
                <a:extLst>
                  <a:ext uri="{FF2B5EF4-FFF2-40B4-BE49-F238E27FC236}">
                    <a16:creationId xmlns:a16="http://schemas.microsoft.com/office/drawing/2014/main" id="{8ECED06F-455B-F04B-920A-09A0F6B03E7C}"/>
                  </a:ext>
                </a:extLst>
              </xdr:cNvPr>
              <xdr:cNvSpPr txBox="1"/>
            </xdr:nvSpPr>
            <xdr:spPr bwMode="auto">
              <a:xfrm>
                <a:off x="18658109" y="5820307"/>
                <a:ext cx="730688" cy="218916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</a:pPr>
                <a:r>
                  <a:rPr lang="el-GR" sz="1200">
                    <a:solidFill>
                      <a:srgbClr val="FF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β</a:t>
                </a:r>
                <a:r>
                  <a:rPr lang="en-US" sz="1200">
                    <a:solidFill>
                      <a:srgbClr val="FF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-actin</a:t>
                </a:r>
                <a:endParaRPr lang="en-US" sz="1200" baseline="0">
                  <a:solidFill>
                    <a:srgbClr val="FF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</xdr:grpSp>
      </xdr:grpSp>
      <xdr:sp macro="" textlink="">
        <xdr:nvSpPr>
          <xdr:cNvPr id="43" name="Rectangle 42">
            <a:extLst>
              <a:ext uri="{FF2B5EF4-FFF2-40B4-BE49-F238E27FC236}">
                <a16:creationId xmlns:a16="http://schemas.microsoft.com/office/drawing/2014/main" id="{B7338D2C-B2C8-904B-A6BF-AEDB6B309D29}"/>
              </a:ext>
            </a:extLst>
          </xdr:cNvPr>
          <xdr:cNvSpPr/>
        </xdr:nvSpPr>
        <xdr:spPr>
          <a:xfrm>
            <a:off x="15870117" y="6269808"/>
            <a:ext cx="1812193" cy="997718"/>
          </a:xfrm>
          <a:prstGeom prst="rect">
            <a:avLst/>
          </a:prstGeom>
          <a:noFill/>
          <a:ln w="28575">
            <a:solidFill>
              <a:srgbClr val="FFFF00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cxnSp macro="">
        <xdr:nvCxnSpPr>
          <xdr:cNvPr id="44" name="Straight Arrow Connector 43">
            <a:extLst>
              <a:ext uri="{FF2B5EF4-FFF2-40B4-BE49-F238E27FC236}">
                <a16:creationId xmlns:a16="http://schemas.microsoft.com/office/drawing/2014/main" id="{C1794F7F-D2E7-1F4D-836A-31E91BF8D50E}"/>
              </a:ext>
            </a:extLst>
          </xdr:cNvPr>
          <xdr:cNvCxnSpPr>
            <a:cxnSpLocks/>
          </xdr:cNvCxnSpPr>
        </xdr:nvCxnSpPr>
        <xdr:spPr bwMode="auto">
          <a:xfrm flipV="1">
            <a:off x="16694329" y="7286942"/>
            <a:ext cx="0" cy="328173"/>
          </a:xfrm>
          <a:prstGeom prst="straightConnector1">
            <a:avLst/>
          </a:prstGeom>
          <a:ln w="28575">
            <a:solidFill>
              <a:srgbClr val="FFFF00"/>
            </a:solidFill>
            <a:tailEnd type="triangle"/>
          </a:ln>
        </xdr:spPr>
        <xdr:style>
          <a:lnRef idx="2">
            <a:schemeClr val="accent6"/>
          </a:lnRef>
          <a:fillRef idx="0">
            <a:schemeClr val="accent6"/>
          </a:fillRef>
          <a:effectRef idx="1">
            <a:schemeClr val="accent6"/>
          </a:effectRef>
          <a:fontRef idx="minor">
            <a:schemeClr val="tx1"/>
          </a:fontRef>
        </xdr:style>
      </xdr:cxnSp>
      <xdr:sp macro="" textlink="">
        <xdr:nvSpPr>
          <xdr:cNvPr id="45" name="TextBox 85">
            <a:extLst>
              <a:ext uri="{FF2B5EF4-FFF2-40B4-BE49-F238E27FC236}">
                <a16:creationId xmlns:a16="http://schemas.microsoft.com/office/drawing/2014/main" id="{25017952-4EE3-B442-8C3E-3B3CFD7162AF}"/>
              </a:ext>
            </a:extLst>
          </xdr:cNvPr>
          <xdr:cNvSpPr txBox="1"/>
        </xdr:nvSpPr>
        <xdr:spPr bwMode="auto">
          <a:xfrm>
            <a:off x="15648680" y="7630070"/>
            <a:ext cx="1909885" cy="254937"/>
          </a:xfrm>
          <a:prstGeom prst="rect">
            <a:avLst/>
          </a:prstGeom>
          <a:noFill/>
        </xdr:spPr>
        <xdr:txBody>
          <a:bodyPr wrap="square" lIns="0" tIns="0" rIns="0" bIns="0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>
              <a:lnSpc>
                <a:spcPct val="90000"/>
              </a:lnSpc>
            </a:pPr>
            <a:r>
              <a:rPr lang="en-US" sz="1200" b="1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Relevant to this </a:t>
            </a:r>
            <a:r>
              <a:rPr lang="en-US" sz="1200" b="1" baseline="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study</a:t>
            </a:r>
            <a:r>
              <a:rPr lang="en-US" sz="1200" b="1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</a:p>
        </xdr:txBody>
      </xdr:sp>
      <xdr:sp macro="" textlink="">
        <xdr:nvSpPr>
          <xdr:cNvPr id="47" name="TextBox 22">
            <a:extLst>
              <a:ext uri="{FF2B5EF4-FFF2-40B4-BE49-F238E27FC236}">
                <a16:creationId xmlns:a16="http://schemas.microsoft.com/office/drawing/2014/main" id="{AEC1D7E7-A00A-2B43-937A-54E9BA4345A1}"/>
              </a:ext>
            </a:extLst>
          </xdr:cNvPr>
          <xdr:cNvSpPr txBox="1"/>
        </xdr:nvSpPr>
        <xdr:spPr>
          <a:xfrm>
            <a:off x="15840808" y="5988538"/>
            <a:ext cx="345050" cy="28673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>
                <a:solidFill>
                  <a:srgbClr val="FF0000"/>
                </a:solidFill>
              </a:rPr>
              <a:t>M</a:t>
            </a:r>
          </a:p>
        </xdr:txBody>
      </xdr:sp>
      <xdr:sp macro="" textlink="">
        <xdr:nvSpPr>
          <xdr:cNvPr id="57" name="Rectangle 56">
            <a:extLst>
              <a:ext uri="{FF2B5EF4-FFF2-40B4-BE49-F238E27FC236}">
                <a16:creationId xmlns:a16="http://schemas.microsoft.com/office/drawing/2014/main" id="{6A5F9472-228D-7D4B-BC8B-B869589D18B1}"/>
              </a:ext>
            </a:extLst>
          </xdr:cNvPr>
          <xdr:cNvSpPr/>
        </xdr:nvSpPr>
        <xdr:spPr>
          <a:xfrm>
            <a:off x="17716468" y="6274968"/>
            <a:ext cx="1471930" cy="999562"/>
          </a:xfrm>
          <a:prstGeom prst="rect">
            <a:avLst/>
          </a:prstGeom>
          <a:noFill/>
          <a:ln w="28575">
            <a:solidFill>
              <a:schemeClr val="bg1">
                <a:lumMod val="85000"/>
              </a:schemeClr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cxnSp macro="">
        <xdr:nvCxnSpPr>
          <xdr:cNvPr id="58" name="Straight Arrow Connector 57">
            <a:extLst>
              <a:ext uri="{FF2B5EF4-FFF2-40B4-BE49-F238E27FC236}">
                <a16:creationId xmlns:a16="http://schemas.microsoft.com/office/drawing/2014/main" id="{9AAE8027-45A0-E74C-9B04-7CE53C273462}"/>
              </a:ext>
            </a:extLst>
          </xdr:cNvPr>
          <xdr:cNvCxnSpPr>
            <a:cxnSpLocks/>
          </xdr:cNvCxnSpPr>
        </xdr:nvCxnSpPr>
        <xdr:spPr bwMode="auto">
          <a:xfrm flipV="1">
            <a:off x="18442726" y="7274190"/>
            <a:ext cx="0" cy="344986"/>
          </a:xfrm>
          <a:prstGeom prst="straightConnector1">
            <a:avLst/>
          </a:prstGeom>
          <a:ln w="28575">
            <a:solidFill>
              <a:schemeClr val="bg1">
                <a:lumMod val="85000"/>
              </a:schemeClr>
            </a:solidFill>
            <a:tailEnd type="triangle"/>
          </a:ln>
        </xdr:spPr>
        <xdr:style>
          <a:lnRef idx="2">
            <a:schemeClr val="accent6"/>
          </a:lnRef>
          <a:fillRef idx="0">
            <a:schemeClr val="accent6"/>
          </a:fillRef>
          <a:effectRef idx="1">
            <a:schemeClr val="accent6"/>
          </a:effectRef>
          <a:fontRef idx="minor">
            <a:schemeClr val="tx1"/>
          </a:fontRef>
        </xdr:style>
      </xdr:cxnSp>
      <xdr:sp macro="" textlink="">
        <xdr:nvSpPr>
          <xdr:cNvPr id="59" name="TextBox 85">
            <a:extLst>
              <a:ext uri="{FF2B5EF4-FFF2-40B4-BE49-F238E27FC236}">
                <a16:creationId xmlns:a16="http://schemas.microsoft.com/office/drawing/2014/main" id="{96DED0BA-FBBC-E140-8814-0C239C69ACAD}"/>
              </a:ext>
            </a:extLst>
          </xdr:cNvPr>
          <xdr:cNvSpPr txBox="1"/>
        </xdr:nvSpPr>
        <xdr:spPr bwMode="auto">
          <a:xfrm>
            <a:off x="17604481" y="7616241"/>
            <a:ext cx="1909884" cy="254938"/>
          </a:xfrm>
          <a:prstGeom prst="rect">
            <a:avLst/>
          </a:prstGeom>
          <a:noFill/>
        </xdr:spPr>
        <xdr:txBody>
          <a:bodyPr wrap="square" lIns="0" tIns="0" rIns="0" bIns="0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>
              <a:lnSpc>
                <a:spcPct val="90000"/>
              </a:lnSpc>
            </a:pPr>
            <a:r>
              <a:rPr lang="en-US" sz="120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Not</a:t>
            </a:r>
            <a:r>
              <a:rPr lang="en-US" sz="1200" baseline="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 part of</a:t>
            </a:r>
            <a:r>
              <a:rPr lang="en-US" sz="120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 this </a:t>
            </a:r>
            <a:r>
              <a:rPr lang="en-US" sz="1200" baseline="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study</a:t>
            </a:r>
            <a:r>
              <a:rPr lang="en-US" sz="120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</a:p>
        </xdr:txBody>
      </xdr:sp>
      <xdr:sp macro="" textlink="">
        <xdr:nvSpPr>
          <xdr:cNvPr id="84" name="TextBox 14">
            <a:extLst>
              <a:ext uri="{FF2B5EF4-FFF2-40B4-BE49-F238E27FC236}">
                <a16:creationId xmlns:a16="http://schemas.microsoft.com/office/drawing/2014/main" id="{97F07EC8-08CB-5A4A-9934-5AA6785D6549}"/>
              </a:ext>
            </a:extLst>
          </xdr:cNvPr>
          <xdr:cNvSpPr txBox="1"/>
        </xdr:nvSpPr>
        <xdr:spPr>
          <a:xfrm>
            <a:off x="15500800" y="6224723"/>
            <a:ext cx="475006" cy="28132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solidFill>
                  <a:srgbClr val="FF0000"/>
                </a:solidFill>
              </a:rPr>
              <a:t>kDa</a:t>
            </a:r>
          </a:p>
        </xdr:txBody>
      </xdr:sp>
    </xdr:grpSp>
    <xdr:clientData/>
  </xdr:twoCellAnchor>
  <xdr:twoCellAnchor>
    <xdr:from>
      <xdr:col>17</xdr:col>
      <xdr:colOff>249118</xdr:colOff>
      <xdr:row>29</xdr:row>
      <xdr:rowOff>156305</xdr:rowOff>
    </xdr:from>
    <xdr:to>
      <xdr:col>18</xdr:col>
      <xdr:colOff>424966</xdr:colOff>
      <xdr:row>31</xdr:row>
      <xdr:rowOff>57493</xdr:rowOff>
    </xdr:to>
    <xdr:grpSp>
      <xdr:nvGrpSpPr>
        <xdr:cNvPr id="85" name="Group 20">
          <a:extLst>
            <a:ext uri="{FF2B5EF4-FFF2-40B4-BE49-F238E27FC236}">
              <a16:creationId xmlns:a16="http://schemas.microsoft.com/office/drawing/2014/main" id="{738FB457-7043-3540-8D2D-4C0B837AF500}"/>
            </a:ext>
          </a:extLst>
        </xdr:cNvPr>
        <xdr:cNvGrpSpPr>
          <a:grpSpLocks/>
        </xdr:cNvGrpSpPr>
      </xdr:nvGrpSpPr>
      <xdr:grpSpPr bwMode="auto">
        <a:xfrm>
          <a:off x="21577181" y="6355493"/>
          <a:ext cx="1279160" cy="313938"/>
          <a:chOff x="7375184" y="2457434"/>
          <a:chExt cx="1356877" cy="325677"/>
        </a:xfrm>
      </xdr:grpSpPr>
      <xdr:sp macro="" textlink="">
        <xdr:nvSpPr>
          <xdr:cNvPr id="86" name="TextBox 91">
            <a:extLst>
              <a:ext uri="{FF2B5EF4-FFF2-40B4-BE49-F238E27FC236}">
                <a16:creationId xmlns:a16="http://schemas.microsoft.com/office/drawing/2014/main" id="{4F674088-DC5C-59DE-D681-2014863FE2FD}"/>
              </a:ext>
            </a:extLst>
          </xdr:cNvPr>
          <xdr:cNvSpPr txBox="1"/>
        </xdr:nvSpPr>
        <xdr:spPr>
          <a:xfrm>
            <a:off x="7375184" y="2467649"/>
            <a:ext cx="696325" cy="315461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400">
                <a:solidFill>
                  <a:schemeClr val="bg1"/>
                </a:solidFill>
              </a:rPr>
              <a:t>−</a:t>
            </a:r>
          </a:p>
        </xdr:txBody>
      </xdr:sp>
      <xdr:cxnSp macro="">
        <xdr:nvCxnSpPr>
          <xdr:cNvPr id="87" name="Straight Connector 86">
            <a:extLst>
              <a:ext uri="{FF2B5EF4-FFF2-40B4-BE49-F238E27FC236}">
                <a16:creationId xmlns:a16="http://schemas.microsoft.com/office/drawing/2014/main" id="{FE4C3F34-B5CC-24A1-BC5C-081942B9E970}"/>
              </a:ext>
            </a:extLst>
          </xdr:cNvPr>
          <xdr:cNvCxnSpPr>
            <a:cxnSpLocks/>
          </xdr:cNvCxnSpPr>
        </xdr:nvCxnSpPr>
        <xdr:spPr>
          <a:xfrm>
            <a:off x="7406259" y="2708128"/>
            <a:ext cx="670882" cy="0"/>
          </a:xfrm>
          <a:prstGeom prst="line">
            <a:avLst/>
          </a:prstGeom>
          <a:ln w="12700">
            <a:solidFill>
              <a:schemeClr val="bg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8" name="Straight Connector 87">
            <a:extLst>
              <a:ext uri="{FF2B5EF4-FFF2-40B4-BE49-F238E27FC236}">
                <a16:creationId xmlns:a16="http://schemas.microsoft.com/office/drawing/2014/main" id="{DC88845C-6856-C701-5683-DD57B8FDC66D}"/>
              </a:ext>
            </a:extLst>
          </xdr:cNvPr>
          <xdr:cNvCxnSpPr>
            <a:cxnSpLocks/>
          </xdr:cNvCxnSpPr>
        </xdr:nvCxnSpPr>
        <xdr:spPr>
          <a:xfrm>
            <a:off x="8134626" y="2708128"/>
            <a:ext cx="592257" cy="0"/>
          </a:xfrm>
          <a:prstGeom prst="line">
            <a:avLst/>
          </a:prstGeom>
          <a:ln w="12700">
            <a:solidFill>
              <a:schemeClr val="bg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89" name="TextBox 94">
            <a:extLst>
              <a:ext uri="{FF2B5EF4-FFF2-40B4-BE49-F238E27FC236}">
                <a16:creationId xmlns:a16="http://schemas.microsoft.com/office/drawing/2014/main" id="{F99509B5-F2C4-A938-A440-4E8CBF3FD37D}"/>
              </a:ext>
            </a:extLst>
          </xdr:cNvPr>
          <xdr:cNvSpPr txBox="1"/>
        </xdr:nvSpPr>
        <xdr:spPr>
          <a:xfrm>
            <a:off x="8126403" y="2457434"/>
            <a:ext cx="605658" cy="325677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400">
                <a:solidFill>
                  <a:schemeClr val="bg1"/>
                </a:solidFill>
              </a:rPr>
              <a:t>+Cpn</a:t>
            </a:r>
          </a:p>
        </xdr:txBody>
      </xdr:sp>
    </xdr:grpSp>
    <xdr:clientData/>
  </xdr:twoCellAnchor>
  <xdr:twoCellAnchor>
    <xdr:from>
      <xdr:col>22</xdr:col>
      <xdr:colOff>481262</xdr:colOff>
      <xdr:row>21</xdr:row>
      <xdr:rowOff>147053</xdr:rowOff>
    </xdr:from>
    <xdr:to>
      <xdr:col>24</xdr:col>
      <xdr:colOff>40105</xdr:colOff>
      <xdr:row>27</xdr:row>
      <xdr:rowOff>33421</xdr:rowOff>
    </xdr:to>
    <xdr:sp macro="" textlink="">
      <xdr:nvSpPr>
        <xdr:cNvPr id="145" name="Rectangle 144">
          <a:extLst>
            <a:ext uri="{FF2B5EF4-FFF2-40B4-BE49-F238E27FC236}">
              <a16:creationId xmlns:a16="http://schemas.microsoft.com/office/drawing/2014/main" id="{3C3D11BC-E2C8-3F46-998C-A08727C98964}"/>
            </a:ext>
          </a:extLst>
        </xdr:cNvPr>
        <xdr:cNvSpPr/>
      </xdr:nvSpPr>
      <xdr:spPr>
        <a:xfrm>
          <a:off x="26897262" y="4558632"/>
          <a:ext cx="1149685" cy="1143000"/>
        </a:xfrm>
        <a:prstGeom prst="rect">
          <a:avLst/>
        </a:prstGeom>
        <a:noFill/>
        <a:ln w="28575">
          <a:solidFill>
            <a:schemeClr val="bg1">
              <a:lumMod val="85000"/>
            </a:schemeClr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16</xdr:col>
      <xdr:colOff>1122948</xdr:colOff>
      <xdr:row>38</xdr:row>
      <xdr:rowOff>179142</xdr:rowOff>
    </xdr:from>
    <xdr:to>
      <xdr:col>20</xdr:col>
      <xdr:colOff>579807</xdr:colOff>
      <xdr:row>46</xdr:row>
      <xdr:rowOff>196075</xdr:rowOff>
    </xdr:to>
    <xdr:grpSp>
      <xdr:nvGrpSpPr>
        <xdr:cNvPr id="114" name="Group 113">
          <a:extLst>
            <a:ext uri="{FF2B5EF4-FFF2-40B4-BE49-F238E27FC236}">
              <a16:creationId xmlns:a16="http://schemas.microsoft.com/office/drawing/2014/main" id="{FA1EA4F3-F15E-8B4E-83D8-E098F9E64CC8}"/>
            </a:ext>
          </a:extLst>
        </xdr:cNvPr>
        <xdr:cNvGrpSpPr/>
      </xdr:nvGrpSpPr>
      <xdr:grpSpPr>
        <a:xfrm>
          <a:off x="20974636" y="8235705"/>
          <a:ext cx="4100296" cy="1667933"/>
          <a:chOff x="15437162" y="5988538"/>
          <a:chExt cx="4686963" cy="1896469"/>
        </a:xfrm>
      </xdr:grpSpPr>
      <xdr:grpSp>
        <xdr:nvGrpSpPr>
          <xdr:cNvPr id="116" name="Group 115">
            <a:extLst>
              <a:ext uri="{FF2B5EF4-FFF2-40B4-BE49-F238E27FC236}">
                <a16:creationId xmlns:a16="http://schemas.microsoft.com/office/drawing/2014/main" id="{F59A4E2D-E97A-110D-D2DA-0AAED7E917A4}"/>
              </a:ext>
            </a:extLst>
          </xdr:cNvPr>
          <xdr:cNvGrpSpPr/>
        </xdr:nvGrpSpPr>
        <xdr:grpSpPr>
          <a:xfrm>
            <a:off x="15438693" y="6040261"/>
            <a:ext cx="4685432" cy="1388505"/>
            <a:chOff x="17979725" y="7026221"/>
            <a:chExt cx="4690898" cy="1372265"/>
          </a:xfrm>
        </xdr:grpSpPr>
        <xdr:pic>
          <xdr:nvPicPr>
            <xdr:cNvPr id="125" name="Picture 124" descr="A close-up of a x-ray&#10;&#10;AI-generated content may be incorrect.">
              <a:extLst>
                <a:ext uri="{FF2B5EF4-FFF2-40B4-BE49-F238E27FC236}">
                  <a16:creationId xmlns:a16="http://schemas.microsoft.com/office/drawing/2014/main" id="{4C740B5D-BCE7-46D9-A4D1-57C88AC2BA6B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/>
            <a:srcRect t="61356"/>
            <a:stretch>
              <a:fillRect/>
            </a:stretch>
          </xdr:blipFill>
          <xdr:spPr>
            <a:xfrm>
              <a:off x="17979725" y="7026221"/>
              <a:ext cx="4690898" cy="1372265"/>
            </a:xfrm>
            <a:prstGeom prst="rect">
              <a:avLst/>
            </a:prstGeom>
          </xdr:spPr>
        </xdr:pic>
        <xdr:sp macro="" textlink="">
          <xdr:nvSpPr>
            <xdr:cNvPr id="136" name="TextBox 3">
              <a:extLst>
                <a:ext uri="{FF2B5EF4-FFF2-40B4-BE49-F238E27FC236}">
                  <a16:creationId xmlns:a16="http://schemas.microsoft.com/office/drawing/2014/main" id="{0CCBE7CF-DDAF-6E21-7E90-5C50E95BBA40}"/>
                </a:ext>
              </a:extLst>
            </xdr:cNvPr>
            <xdr:cNvSpPr txBox="1"/>
          </xdr:nvSpPr>
          <xdr:spPr>
            <a:xfrm>
              <a:off x="18082335" y="7343950"/>
              <a:ext cx="400631" cy="26092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>
                  <a:solidFill>
                    <a:srgbClr val="FF0000"/>
                  </a:solidFill>
                </a:rPr>
                <a:t>48</a:t>
              </a:r>
            </a:p>
          </xdr:txBody>
        </xdr:sp>
        <xdr:grpSp>
          <xdr:nvGrpSpPr>
            <xdr:cNvPr id="141" name="Group 140">
              <a:extLst>
                <a:ext uri="{FF2B5EF4-FFF2-40B4-BE49-F238E27FC236}">
                  <a16:creationId xmlns:a16="http://schemas.microsoft.com/office/drawing/2014/main" id="{37654117-E27F-0689-634F-1F0408F6BC61}"/>
                </a:ext>
              </a:extLst>
            </xdr:cNvPr>
            <xdr:cNvGrpSpPr/>
          </xdr:nvGrpSpPr>
          <xdr:grpSpPr>
            <a:xfrm>
              <a:off x="21743314" y="7339167"/>
              <a:ext cx="883250" cy="227773"/>
              <a:chOff x="18500137" y="5790597"/>
              <a:chExt cx="974371" cy="218916"/>
            </a:xfrm>
          </xdr:grpSpPr>
          <xdr:cxnSp macro="">
            <xdr:nvCxnSpPr>
              <xdr:cNvPr id="142" name="Straight Arrow Connector 141">
                <a:extLst>
                  <a:ext uri="{FF2B5EF4-FFF2-40B4-BE49-F238E27FC236}">
                    <a16:creationId xmlns:a16="http://schemas.microsoft.com/office/drawing/2014/main" id="{756458B7-8288-5802-2A77-E87567B74BD9}"/>
                  </a:ext>
                </a:extLst>
              </xdr:cNvPr>
              <xdr:cNvCxnSpPr>
                <a:cxnSpLocks/>
              </xdr:cNvCxnSpPr>
            </xdr:nvCxnSpPr>
            <xdr:spPr bwMode="auto">
              <a:xfrm flipH="1">
                <a:off x="18500137" y="5948034"/>
                <a:ext cx="222492" cy="0"/>
              </a:xfrm>
              <a:prstGeom prst="straightConnector1">
                <a:avLst/>
              </a:prstGeom>
              <a:ln w="38100">
                <a:solidFill>
                  <a:srgbClr val="FF0000"/>
                </a:solidFill>
                <a:tailEnd type="triangle"/>
              </a:ln>
            </xdr:spPr>
            <xdr:style>
              <a:lnRef idx="2">
                <a:schemeClr val="accent6"/>
              </a:lnRef>
              <a:fillRef idx="0">
                <a:schemeClr val="accent6"/>
              </a:fillRef>
              <a:effectRef idx="1">
                <a:schemeClr val="accent6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43" name="TextBox 85">
                <a:extLst>
                  <a:ext uri="{FF2B5EF4-FFF2-40B4-BE49-F238E27FC236}">
                    <a16:creationId xmlns:a16="http://schemas.microsoft.com/office/drawing/2014/main" id="{2B6836A6-749F-72CE-5DDB-6ACB5C79F455}"/>
                  </a:ext>
                </a:extLst>
              </xdr:cNvPr>
              <xdr:cNvSpPr txBox="1"/>
            </xdr:nvSpPr>
            <xdr:spPr bwMode="auto">
              <a:xfrm>
                <a:off x="18624262" y="5790597"/>
                <a:ext cx="850246" cy="218916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</a:pPr>
                <a:r>
                  <a:rPr lang="el-GR" sz="1200">
                    <a:solidFill>
                      <a:srgbClr val="FF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β</a:t>
                </a:r>
                <a:r>
                  <a:rPr lang="en-US" sz="1200">
                    <a:solidFill>
                      <a:srgbClr val="FF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-actin</a:t>
                </a:r>
                <a:endParaRPr lang="en-US" sz="1200" baseline="0">
                  <a:solidFill>
                    <a:srgbClr val="FF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</xdr:grpSp>
      </xdr:grpSp>
      <xdr:sp macro="" textlink="">
        <xdr:nvSpPr>
          <xdr:cNvPr id="117" name="Rectangle 116">
            <a:extLst>
              <a:ext uri="{FF2B5EF4-FFF2-40B4-BE49-F238E27FC236}">
                <a16:creationId xmlns:a16="http://schemas.microsoft.com/office/drawing/2014/main" id="{8081601D-5B3E-CAAC-B45C-ACCB86353198}"/>
              </a:ext>
            </a:extLst>
          </xdr:cNvPr>
          <xdr:cNvSpPr/>
        </xdr:nvSpPr>
        <xdr:spPr>
          <a:xfrm>
            <a:off x="15870117" y="6269808"/>
            <a:ext cx="1812193" cy="997718"/>
          </a:xfrm>
          <a:prstGeom prst="rect">
            <a:avLst/>
          </a:prstGeom>
          <a:noFill/>
          <a:ln w="28575">
            <a:solidFill>
              <a:srgbClr val="FFFF00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cxnSp macro="">
        <xdr:nvCxnSpPr>
          <xdr:cNvPr id="118" name="Straight Arrow Connector 117">
            <a:extLst>
              <a:ext uri="{FF2B5EF4-FFF2-40B4-BE49-F238E27FC236}">
                <a16:creationId xmlns:a16="http://schemas.microsoft.com/office/drawing/2014/main" id="{C20F327E-F6C7-E01A-9ECC-428C6F8A357D}"/>
              </a:ext>
            </a:extLst>
          </xdr:cNvPr>
          <xdr:cNvCxnSpPr>
            <a:cxnSpLocks/>
          </xdr:cNvCxnSpPr>
        </xdr:nvCxnSpPr>
        <xdr:spPr bwMode="auto">
          <a:xfrm flipV="1">
            <a:off x="16694329" y="7286942"/>
            <a:ext cx="0" cy="328173"/>
          </a:xfrm>
          <a:prstGeom prst="straightConnector1">
            <a:avLst/>
          </a:prstGeom>
          <a:ln w="28575">
            <a:solidFill>
              <a:srgbClr val="FFFF00"/>
            </a:solidFill>
            <a:tailEnd type="triangle"/>
          </a:ln>
        </xdr:spPr>
        <xdr:style>
          <a:lnRef idx="2">
            <a:schemeClr val="accent6"/>
          </a:lnRef>
          <a:fillRef idx="0">
            <a:schemeClr val="accent6"/>
          </a:fillRef>
          <a:effectRef idx="1">
            <a:schemeClr val="accent6"/>
          </a:effectRef>
          <a:fontRef idx="minor">
            <a:schemeClr val="tx1"/>
          </a:fontRef>
        </xdr:style>
      </xdr:cxnSp>
      <xdr:sp macro="" textlink="">
        <xdr:nvSpPr>
          <xdr:cNvPr id="119" name="TextBox 85">
            <a:extLst>
              <a:ext uri="{FF2B5EF4-FFF2-40B4-BE49-F238E27FC236}">
                <a16:creationId xmlns:a16="http://schemas.microsoft.com/office/drawing/2014/main" id="{765C6E64-4B88-062B-18AC-094F8F8AC9A0}"/>
              </a:ext>
            </a:extLst>
          </xdr:cNvPr>
          <xdr:cNvSpPr txBox="1"/>
        </xdr:nvSpPr>
        <xdr:spPr bwMode="auto">
          <a:xfrm>
            <a:off x="15648680" y="7630070"/>
            <a:ext cx="1909885" cy="254937"/>
          </a:xfrm>
          <a:prstGeom prst="rect">
            <a:avLst/>
          </a:prstGeom>
          <a:noFill/>
        </xdr:spPr>
        <xdr:txBody>
          <a:bodyPr wrap="square" lIns="0" tIns="0" rIns="0" bIns="0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>
              <a:lnSpc>
                <a:spcPct val="90000"/>
              </a:lnSpc>
            </a:pPr>
            <a:r>
              <a:rPr lang="en-US" sz="1200" b="1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Relevant to this </a:t>
            </a:r>
            <a:r>
              <a:rPr lang="en-US" sz="1200" b="1" baseline="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study</a:t>
            </a:r>
            <a:r>
              <a:rPr lang="en-US" sz="1200" b="1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</a:p>
        </xdr:txBody>
      </xdr:sp>
      <xdr:sp macro="" textlink="">
        <xdr:nvSpPr>
          <xdr:cNvPr id="120" name="TextBox 22">
            <a:extLst>
              <a:ext uri="{FF2B5EF4-FFF2-40B4-BE49-F238E27FC236}">
                <a16:creationId xmlns:a16="http://schemas.microsoft.com/office/drawing/2014/main" id="{7F344310-85A7-C927-B304-3F86947C9227}"/>
              </a:ext>
            </a:extLst>
          </xdr:cNvPr>
          <xdr:cNvSpPr txBox="1"/>
        </xdr:nvSpPr>
        <xdr:spPr>
          <a:xfrm>
            <a:off x="15840808" y="5988538"/>
            <a:ext cx="345050" cy="28673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>
                <a:solidFill>
                  <a:srgbClr val="FF0000"/>
                </a:solidFill>
              </a:rPr>
              <a:t>M</a:t>
            </a:r>
          </a:p>
        </xdr:txBody>
      </xdr:sp>
      <xdr:sp macro="" textlink="">
        <xdr:nvSpPr>
          <xdr:cNvPr id="121" name="Rectangle 120">
            <a:extLst>
              <a:ext uri="{FF2B5EF4-FFF2-40B4-BE49-F238E27FC236}">
                <a16:creationId xmlns:a16="http://schemas.microsoft.com/office/drawing/2014/main" id="{BD27F4CD-B54B-407E-3297-F46EE41D5045}"/>
              </a:ext>
            </a:extLst>
          </xdr:cNvPr>
          <xdr:cNvSpPr/>
        </xdr:nvSpPr>
        <xdr:spPr>
          <a:xfrm>
            <a:off x="17716468" y="6274968"/>
            <a:ext cx="1471930" cy="999562"/>
          </a:xfrm>
          <a:prstGeom prst="rect">
            <a:avLst/>
          </a:prstGeom>
          <a:noFill/>
          <a:ln w="28575">
            <a:solidFill>
              <a:schemeClr val="bg1">
                <a:lumMod val="85000"/>
              </a:schemeClr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cxnSp macro="">
        <xdr:nvCxnSpPr>
          <xdr:cNvPr id="122" name="Straight Arrow Connector 121">
            <a:extLst>
              <a:ext uri="{FF2B5EF4-FFF2-40B4-BE49-F238E27FC236}">
                <a16:creationId xmlns:a16="http://schemas.microsoft.com/office/drawing/2014/main" id="{3C55E92B-647A-5A55-A9E5-E6F9B083DD4C}"/>
              </a:ext>
            </a:extLst>
          </xdr:cNvPr>
          <xdr:cNvCxnSpPr>
            <a:cxnSpLocks/>
          </xdr:cNvCxnSpPr>
        </xdr:nvCxnSpPr>
        <xdr:spPr bwMode="auto">
          <a:xfrm flipV="1">
            <a:off x="18442726" y="7274190"/>
            <a:ext cx="0" cy="344986"/>
          </a:xfrm>
          <a:prstGeom prst="straightConnector1">
            <a:avLst/>
          </a:prstGeom>
          <a:ln w="28575">
            <a:solidFill>
              <a:schemeClr val="bg1">
                <a:lumMod val="85000"/>
              </a:schemeClr>
            </a:solidFill>
            <a:tailEnd type="triangle"/>
          </a:ln>
        </xdr:spPr>
        <xdr:style>
          <a:lnRef idx="2">
            <a:schemeClr val="accent6"/>
          </a:lnRef>
          <a:fillRef idx="0">
            <a:schemeClr val="accent6"/>
          </a:fillRef>
          <a:effectRef idx="1">
            <a:schemeClr val="accent6"/>
          </a:effectRef>
          <a:fontRef idx="minor">
            <a:schemeClr val="tx1"/>
          </a:fontRef>
        </xdr:style>
      </xdr:cxnSp>
      <xdr:sp macro="" textlink="">
        <xdr:nvSpPr>
          <xdr:cNvPr id="123" name="TextBox 85">
            <a:extLst>
              <a:ext uri="{FF2B5EF4-FFF2-40B4-BE49-F238E27FC236}">
                <a16:creationId xmlns:a16="http://schemas.microsoft.com/office/drawing/2014/main" id="{6CB6B042-EB64-CE32-2F35-0BC021FE6854}"/>
              </a:ext>
            </a:extLst>
          </xdr:cNvPr>
          <xdr:cNvSpPr txBox="1"/>
        </xdr:nvSpPr>
        <xdr:spPr bwMode="auto">
          <a:xfrm>
            <a:off x="17604481" y="7616241"/>
            <a:ext cx="1909884" cy="254938"/>
          </a:xfrm>
          <a:prstGeom prst="rect">
            <a:avLst/>
          </a:prstGeom>
          <a:noFill/>
        </xdr:spPr>
        <xdr:txBody>
          <a:bodyPr wrap="square" lIns="0" tIns="0" rIns="0" bIns="0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>
              <a:lnSpc>
                <a:spcPct val="90000"/>
              </a:lnSpc>
            </a:pPr>
            <a:r>
              <a:rPr lang="en-US" sz="120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Not</a:t>
            </a:r>
            <a:r>
              <a:rPr lang="en-US" sz="1200" baseline="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 part of</a:t>
            </a:r>
            <a:r>
              <a:rPr lang="en-US" sz="120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 this </a:t>
            </a:r>
            <a:r>
              <a:rPr lang="en-US" sz="1200" baseline="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study</a:t>
            </a:r>
            <a:r>
              <a:rPr lang="en-US" sz="120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</a:p>
        </xdr:txBody>
      </xdr:sp>
      <xdr:sp macro="" textlink="">
        <xdr:nvSpPr>
          <xdr:cNvPr id="124" name="TextBox 14">
            <a:extLst>
              <a:ext uri="{FF2B5EF4-FFF2-40B4-BE49-F238E27FC236}">
                <a16:creationId xmlns:a16="http://schemas.microsoft.com/office/drawing/2014/main" id="{7FEE9089-6E32-F0D1-CACB-FEA69D733FB0}"/>
              </a:ext>
            </a:extLst>
          </xdr:cNvPr>
          <xdr:cNvSpPr txBox="1"/>
        </xdr:nvSpPr>
        <xdr:spPr>
          <a:xfrm>
            <a:off x="15437162" y="6201264"/>
            <a:ext cx="622922" cy="28132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200" b="1">
                <a:solidFill>
                  <a:srgbClr val="FF0000"/>
                </a:solidFill>
              </a:rPr>
              <a:t>kDa</a:t>
            </a:r>
          </a:p>
        </xdr:txBody>
      </xdr:sp>
    </xdr:grpSp>
    <xdr:clientData/>
  </xdr:twoCellAnchor>
  <xdr:twoCellAnchor>
    <xdr:from>
      <xdr:col>23</xdr:col>
      <xdr:colOff>33414</xdr:colOff>
      <xdr:row>27</xdr:row>
      <xdr:rowOff>65228</xdr:rowOff>
    </xdr:from>
    <xdr:to>
      <xdr:col>23</xdr:col>
      <xdr:colOff>33414</xdr:colOff>
      <xdr:row>31</xdr:row>
      <xdr:rowOff>53473</xdr:rowOff>
    </xdr:to>
    <xdr:cxnSp macro="">
      <xdr:nvCxnSpPr>
        <xdr:cNvPr id="146" name="Straight Arrow Connector 145">
          <a:extLst>
            <a:ext uri="{FF2B5EF4-FFF2-40B4-BE49-F238E27FC236}">
              <a16:creationId xmlns:a16="http://schemas.microsoft.com/office/drawing/2014/main" id="{17115220-1406-5E4E-8E48-9E79D401024F}"/>
            </a:ext>
          </a:extLst>
        </xdr:cNvPr>
        <xdr:cNvCxnSpPr>
          <a:cxnSpLocks/>
        </xdr:cNvCxnSpPr>
      </xdr:nvCxnSpPr>
      <xdr:spPr bwMode="auto">
        <a:xfrm flipV="1">
          <a:off x="27478782" y="5733439"/>
          <a:ext cx="0" cy="790350"/>
        </a:xfrm>
        <a:prstGeom prst="straightConnector1">
          <a:avLst/>
        </a:prstGeom>
        <a:ln w="28575">
          <a:solidFill>
            <a:schemeClr val="bg1">
              <a:lumMod val="85000"/>
            </a:schemeClr>
          </a:solidFill>
          <a:tailEnd type="triangle"/>
        </a:ln>
      </xdr:spPr>
      <xdr:style>
        <a:lnRef idx="2">
          <a:schemeClr val="accent6"/>
        </a:lnRef>
        <a:fillRef idx="0">
          <a:schemeClr val="accent6"/>
        </a:fillRef>
        <a:effectRef idx="1">
          <a:schemeClr val="accent6"/>
        </a:effectRef>
        <a:fontRef idx="minor">
          <a:schemeClr val="tx1"/>
        </a:fontRef>
      </xdr:style>
    </xdr:cxnSp>
    <xdr:clientData/>
  </xdr:twoCellAnchor>
  <xdr:twoCellAnchor>
    <xdr:from>
      <xdr:col>22</xdr:col>
      <xdr:colOff>479639</xdr:colOff>
      <xdr:row>31</xdr:row>
      <xdr:rowOff>49398</xdr:rowOff>
    </xdr:from>
    <xdr:to>
      <xdr:col>24</xdr:col>
      <xdr:colOff>801373</xdr:colOff>
      <xdr:row>32</xdr:row>
      <xdr:rowOff>98772</xdr:rowOff>
    </xdr:to>
    <xdr:sp macro="" textlink="">
      <xdr:nvSpPr>
        <xdr:cNvPr id="147" name="TextBox 85">
          <a:extLst>
            <a:ext uri="{FF2B5EF4-FFF2-40B4-BE49-F238E27FC236}">
              <a16:creationId xmlns:a16="http://schemas.microsoft.com/office/drawing/2014/main" id="{47A0B4AC-ACF1-3344-A7E9-19767EFF7FA5}"/>
            </a:ext>
          </a:extLst>
        </xdr:cNvPr>
        <xdr:cNvSpPr txBox="1"/>
      </xdr:nvSpPr>
      <xdr:spPr bwMode="auto">
        <a:xfrm>
          <a:off x="26895639" y="6519714"/>
          <a:ext cx="1912576" cy="249900"/>
        </a:xfrm>
        <a:prstGeom prst="rect">
          <a:avLst/>
        </a:prstGeom>
        <a:noFill/>
      </xdr:spPr>
      <xdr:txBody>
        <a:bodyPr wrap="square" lIns="0" tIns="0" rIns="0" bIns="0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90000"/>
            </a:lnSpc>
          </a:pPr>
          <a:r>
            <a:rPr lang="en-US" sz="1200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rPr>
            <a:t>Not</a:t>
          </a:r>
          <a:r>
            <a:rPr lang="en-US" sz="1200" baseline="0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rPr>
            <a:t> part of</a:t>
          </a:r>
          <a:r>
            <a:rPr lang="en-US" sz="1200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rPr>
            <a:t> this </a:t>
          </a:r>
          <a:r>
            <a:rPr lang="en-US" sz="1200" baseline="0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rPr>
            <a:t>study</a:t>
          </a:r>
          <a:r>
            <a:rPr lang="en-US" sz="1200">
              <a:solidFill>
                <a:schemeClr val="tx1"/>
              </a:solidFill>
              <a:latin typeface="Arial" panose="020B0604020202020204" pitchFamily="34" charset="0"/>
              <a:cs typeface="Arial" panose="020B0604020202020204" pitchFamily="34" charset="0"/>
            </a:rPr>
            <a:t> </a:t>
          </a:r>
        </a:p>
      </xdr:txBody>
    </xdr:sp>
    <xdr:clientData/>
  </xdr:twoCellAnchor>
  <xdr:twoCellAnchor>
    <xdr:from>
      <xdr:col>20</xdr:col>
      <xdr:colOff>635005</xdr:colOff>
      <xdr:row>21</xdr:row>
      <xdr:rowOff>140367</xdr:rowOff>
    </xdr:from>
    <xdr:to>
      <xdr:col>22</xdr:col>
      <xdr:colOff>609900</xdr:colOff>
      <xdr:row>32</xdr:row>
      <xdr:rowOff>152421</xdr:rowOff>
    </xdr:to>
    <xdr:grpSp>
      <xdr:nvGrpSpPr>
        <xdr:cNvPr id="151" name="Group 150">
          <a:extLst>
            <a:ext uri="{FF2B5EF4-FFF2-40B4-BE49-F238E27FC236}">
              <a16:creationId xmlns:a16="http://schemas.microsoft.com/office/drawing/2014/main" id="{C0ED376D-96F7-DD3B-EE98-376CCC87E0C4}"/>
            </a:ext>
          </a:extLst>
        </xdr:cNvPr>
        <xdr:cNvGrpSpPr/>
      </xdr:nvGrpSpPr>
      <xdr:grpSpPr>
        <a:xfrm>
          <a:off x="25130130" y="4640930"/>
          <a:ext cx="1911645" cy="2329804"/>
          <a:chOff x="26526068" y="7829035"/>
          <a:chExt cx="1913469" cy="2297122"/>
        </a:xfrm>
      </xdr:grpSpPr>
      <xdr:sp macro="" textlink="">
        <xdr:nvSpPr>
          <xdr:cNvPr id="148" name="Rectangle 147">
            <a:extLst>
              <a:ext uri="{FF2B5EF4-FFF2-40B4-BE49-F238E27FC236}">
                <a16:creationId xmlns:a16="http://schemas.microsoft.com/office/drawing/2014/main" id="{16FF5AF3-A505-DC4D-A952-CF659217B55C}"/>
              </a:ext>
            </a:extLst>
          </xdr:cNvPr>
          <xdr:cNvSpPr/>
        </xdr:nvSpPr>
        <xdr:spPr>
          <a:xfrm>
            <a:off x="26705586" y="7829035"/>
            <a:ext cx="1578024" cy="1143499"/>
          </a:xfrm>
          <a:prstGeom prst="rect">
            <a:avLst/>
          </a:prstGeom>
          <a:noFill/>
          <a:ln w="28575">
            <a:solidFill>
              <a:srgbClr val="FFFF00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1100"/>
          </a:p>
        </xdr:txBody>
      </xdr:sp>
      <xdr:cxnSp macro="">
        <xdr:nvCxnSpPr>
          <xdr:cNvPr id="149" name="Straight Arrow Connector 148">
            <a:extLst>
              <a:ext uri="{FF2B5EF4-FFF2-40B4-BE49-F238E27FC236}">
                <a16:creationId xmlns:a16="http://schemas.microsoft.com/office/drawing/2014/main" id="{E92F74A4-4088-0745-96A4-E01A2E8F1292}"/>
              </a:ext>
            </a:extLst>
          </xdr:cNvPr>
          <xdr:cNvCxnSpPr>
            <a:cxnSpLocks/>
          </xdr:cNvCxnSpPr>
        </xdr:nvCxnSpPr>
        <xdr:spPr bwMode="auto">
          <a:xfrm flipV="1">
            <a:off x="27531344" y="8991770"/>
            <a:ext cx="0" cy="854964"/>
          </a:xfrm>
          <a:prstGeom prst="straightConnector1">
            <a:avLst/>
          </a:prstGeom>
          <a:ln w="28575">
            <a:solidFill>
              <a:srgbClr val="FFFF00"/>
            </a:solidFill>
            <a:tailEnd type="triangle"/>
          </a:ln>
        </xdr:spPr>
        <xdr:style>
          <a:lnRef idx="2">
            <a:schemeClr val="accent6"/>
          </a:lnRef>
          <a:fillRef idx="0">
            <a:schemeClr val="accent6"/>
          </a:fillRef>
          <a:effectRef idx="1">
            <a:schemeClr val="accent6"/>
          </a:effectRef>
          <a:fontRef idx="minor">
            <a:schemeClr val="tx1"/>
          </a:fontRef>
        </xdr:style>
      </xdr:cxnSp>
      <xdr:sp macro="" textlink="">
        <xdr:nvSpPr>
          <xdr:cNvPr id="150" name="TextBox 85">
            <a:extLst>
              <a:ext uri="{FF2B5EF4-FFF2-40B4-BE49-F238E27FC236}">
                <a16:creationId xmlns:a16="http://schemas.microsoft.com/office/drawing/2014/main" id="{17DB6C18-7BAF-3E4C-B59A-FA735B0B7EE3}"/>
              </a:ext>
            </a:extLst>
          </xdr:cNvPr>
          <xdr:cNvSpPr txBox="1"/>
        </xdr:nvSpPr>
        <xdr:spPr bwMode="auto">
          <a:xfrm>
            <a:off x="26526068" y="9873584"/>
            <a:ext cx="1913469" cy="252573"/>
          </a:xfrm>
          <a:prstGeom prst="rect">
            <a:avLst/>
          </a:prstGeom>
          <a:noFill/>
        </xdr:spPr>
        <xdr:txBody>
          <a:bodyPr wrap="square" lIns="0" tIns="0" rIns="0" bIns="0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>
              <a:lnSpc>
                <a:spcPct val="90000"/>
              </a:lnSpc>
            </a:pPr>
            <a:r>
              <a:rPr lang="en-US" sz="1200" b="1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Relevant to this </a:t>
            </a:r>
            <a:r>
              <a:rPr lang="en-US" sz="1200" b="1" baseline="0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study</a:t>
            </a:r>
            <a:r>
              <a:rPr lang="en-US" sz="1200" b="1">
                <a:solidFill>
                  <a:schemeClr val="tx1"/>
                </a:solidFill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</a:p>
        </xdr:txBody>
      </xdr:sp>
    </xdr:grpSp>
    <xdr:clientData/>
  </xdr:twoCellAnchor>
  <xdr:twoCellAnchor>
    <xdr:from>
      <xdr:col>20</xdr:col>
      <xdr:colOff>757797</xdr:colOff>
      <xdr:row>22</xdr:row>
      <xdr:rowOff>3575</xdr:rowOff>
    </xdr:from>
    <xdr:to>
      <xdr:col>21</xdr:col>
      <xdr:colOff>329148</xdr:colOff>
      <xdr:row>23</xdr:row>
      <xdr:rowOff>48383</xdr:rowOff>
    </xdr:to>
    <xdr:sp macro="" textlink="">
      <xdr:nvSpPr>
        <xdr:cNvPr id="154" name="TextBox 14">
          <a:extLst>
            <a:ext uri="{FF2B5EF4-FFF2-40B4-BE49-F238E27FC236}">
              <a16:creationId xmlns:a16="http://schemas.microsoft.com/office/drawing/2014/main" id="{D565E804-2D57-024E-8D4E-025E307B07C7}"/>
            </a:ext>
          </a:extLst>
        </xdr:cNvPr>
        <xdr:cNvSpPr txBox="1"/>
      </xdr:nvSpPr>
      <xdr:spPr>
        <a:xfrm>
          <a:off x="25242060" y="4615680"/>
          <a:ext cx="473720" cy="27207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solidFill>
                <a:srgbClr val="FF0000"/>
              </a:solidFill>
            </a:rPr>
            <a:t>kDa</a:t>
          </a:r>
        </a:p>
      </xdr:txBody>
    </xdr:sp>
    <xdr:clientData/>
  </xdr:twoCellAnchor>
  <xdr:twoCellAnchor>
    <xdr:from>
      <xdr:col>21</xdr:col>
      <xdr:colOff>219796</xdr:colOff>
      <xdr:row>22</xdr:row>
      <xdr:rowOff>63500</xdr:rowOff>
    </xdr:from>
    <xdr:to>
      <xdr:col>22</xdr:col>
      <xdr:colOff>437786</xdr:colOff>
      <xdr:row>23</xdr:row>
      <xdr:rowOff>147251</xdr:rowOff>
    </xdr:to>
    <xdr:grpSp>
      <xdr:nvGrpSpPr>
        <xdr:cNvPr id="27" name="Group 20">
          <a:extLst>
            <a:ext uri="{FF2B5EF4-FFF2-40B4-BE49-F238E27FC236}">
              <a16:creationId xmlns:a16="http://schemas.microsoft.com/office/drawing/2014/main" id="{E708E30A-13FF-ED4A-828C-DD63BA031424}"/>
            </a:ext>
          </a:extLst>
        </xdr:cNvPr>
        <xdr:cNvGrpSpPr>
          <a:grpSpLocks/>
        </xdr:cNvGrpSpPr>
      </xdr:nvGrpSpPr>
      <xdr:grpSpPr bwMode="auto">
        <a:xfrm>
          <a:off x="25619796" y="4770438"/>
          <a:ext cx="1249865" cy="313938"/>
          <a:chOff x="7406259" y="2457434"/>
          <a:chExt cx="1325802" cy="325677"/>
        </a:xfrm>
      </xdr:grpSpPr>
      <xdr:sp macro="" textlink="">
        <xdr:nvSpPr>
          <xdr:cNvPr id="28" name="TextBox 91">
            <a:extLst>
              <a:ext uri="{FF2B5EF4-FFF2-40B4-BE49-F238E27FC236}">
                <a16:creationId xmlns:a16="http://schemas.microsoft.com/office/drawing/2014/main" id="{170450A0-5290-06B2-8DB6-359A4F3A5A3B}"/>
              </a:ext>
            </a:extLst>
          </xdr:cNvPr>
          <xdr:cNvSpPr txBox="1"/>
        </xdr:nvSpPr>
        <xdr:spPr>
          <a:xfrm>
            <a:off x="7408863" y="2467649"/>
            <a:ext cx="662646" cy="315461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400">
                <a:solidFill>
                  <a:schemeClr val="bg1"/>
                </a:solidFill>
              </a:rPr>
              <a:t>−</a:t>
            </a:r>
          </a:p>
        </xdr:txBody>
      </xdr:sp>
      <xdr:cxnSp macro="">
        <xdr:nvCxnSpPr>
          <xdr:cNvPr id="40" name="Straight Connector 39">
            <a:extLst>
              <a:ext uri="{FF2B5EF4-FFF2-40B4-BE49-F238E27FC236}">
                <a16:creationId xmlns:a16="http://schemas.microsoft.com/office/drawing/2014/main" id="{A933C7E6-A519-3F77-D362-C03D30347802}"/>
              </a:ext>
            </a:extLst>
          </xdr:cNvPr>
          <xdr:cNvCxnSpPr>
            <a:cxnSpLocks/>
          </xdr:cNvCxnSpPr>
        </xdr:nvCxnSpPr>
        <xdr:spPr>
          <a:xfrm>
            <a:off x="7406259" y="2708128"/>
            <a:ext cx="670882" cy="0"/>
          </a:xfrm>
          <a:prstGeom prst="line">
            <a:avLst/>
          </a:prstGeom>
          <a:ln w="12700">
            <a:solidFill>
              <a:schemeClr val="bg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cxnSp macro="">
        <xdr:nvCxnSpPr>
          <xdr:cNvPr id="42" name="Straight Connector 41">
            <a:extLst>
              <a:ext uri="{FF2B5EF4-FFF2-40B4-BE49-F238E27FC236}">
                <a16:creationId xmlns:a16="http://schemas.microsoft.com/office/drawing/2014/main" id="{9E988CF5-142F-FD11-9CFC-92DAC46DA6C2}"/>
              </a:ext>
            </a:extLst>
          </xdr:cNvPr>
          <xdr:cNvCxnSpPr>
            <a:cxnSpLocks/>
          </xdr:cNvCxnSpPr>
        </xdr:nvCxnSpPr>
        <xdr:spPr>
          <a:xfrm>
            <a:off x="8134626" y="2708128"/>
            <a:ext cx="592257" cy="0"/>
          </a:xfrm>
          <a:prstGeom prst="line">
            <a:avLst/>
          </a:prstGeom>
          <a:ln w="12700">
            <a:solidFill>
              <a:schemeClr val="bg1"/>
            </a:solidFill>
          </a:ln>
        </xdr:spPr>
        <xdr:style>
          <a:lnRef idx="2">
            <a:schemeClr val="accent1"/>
          </a:lnRef>
          <a:fillRef idx="0">
            <a:schemeClr val="accent1"/>
          </a:fillRef>
          <a:effectRef idx="1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46" name="TextBox 94">
            <a:extLst>
              <a:ext uri="{FF2B5EF4-FFF2-40B4-BE49-F238E27FC236}">
                <a16:creationId xmlns:a16="http://schemas.microsoft.com/office/drawing/2014/main" id="{8B705105-5375-DBD3-3DF0-595359C8A6D6}"/>
              </a:ext>
            </a:extLst>
          </xdr:cNvPr>
          <xdr:cNvSpPr txBox="1"/>
        </xdr:nvSpPr>
        <xdr:spPr>
          <a:xfrm>
            <a:off x="8126403" y="2457434"/>
            <a:ext cx="605658" cy="325677"/>
          </a:xfrm>
          <a:prstGeom prst="rect">
            <a:avLst/>
          </a:prstGeom>
          <a:noFill/>
          <a:ln>
            <a:noFill/>
          </a:ln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400">
                <a:solidFill>
                  <a:schemeClr val="bg1"/>
                </a:solidFill>
              </a:rPr>
              <a:t>+Cpn</a:t>
            </a:r>
          </a:p>
        </xdr:txBody>
      </xdr: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26</xdr:col>
      <xdr:colOff>1007617</xdr:colOff>
      <xdr:row>18</xdr:row>
      <xdr:rowOff>30622</xdr:rowOff>
    </xdr:from>
    <xdr:to>
      <xdr:col>33</xdr:col>
      <xdr:colOff>770467</xdr:colOff>
      <xdr:row>33</xdr:row>
      <xdr:rowOff>24630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63C47353-96E9-0748-8F33-47FA62F7DE5E}"/>
            </a:ext>
          </a:extLst>
        </xdr:cNvPr>
        <xdr:cNvGrpSpPr/>
      </xdr:nvGrpSpPr>
      <xdr:grpSpPr>
        <a:xfrm>
          <a:off x="27140309" y="3723391"/>
          <a:ext cx="6601312" cy="3071316"/>
          <a:chOff x="5618922" y="3370355"/>
          <a:chExt cx="7350470" cy="3302000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A89FC3D2-70FF-9810-7FF7-A211ED7DB8C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352165" y="3370355"/>
            <a:ext cx="2540002" cy="3302000"/>
          </a:xfrm>
          <a:prstGeom prst="rect">
            <a:avLst/>
          </a:prstGeom>
        </xdr:spPr>
      </xdr:pic>
      <xdr:grpSp>
        <xdr:nvGrpSpPr>
          <xdr:cNvPr id="5" name="Group 4">
            <a:extLst>
              <a:ext uri="{FF2B5EF4-FFF2-40B4-BE49-F238E27FC236}">
                <a16:creationId xmlns:a16="http://schemas.microsoft.com/office/drawing/2014/main" id="{BE164EBB-E3A2-CE22-DC98-13D635BD4A98}"/>
              </a:ext>
            </a:extLst>
          </xdr:cNvPr>
          <xdr:cNvGrpSpPr/>
        </xdr:nvGrpSpPr>
        <xdr:grpSpPr>
          <a:xfrm>
            <a:off x="5618922" y="3370355"/>
            <a:ext cx="7350470" cy="3297937"/>
            <a:chOff x="6096000" y="3354453"/>
            <a:chExt cx="7350470" cy="3297937"/>
          </a:xfrm>
        </xdr:grpSpPr>
        <xdr:grpSp>
          <xdr:nvGrpSpPr>
            <xdr:cNvPr id="6" name="Group 5">
              <a:extLst>
                <a:ext uri="{FF2B5EF4-FFF2-40B4-BE49-F238E27FC236}">
                  <a16:creationId xmlns:a16="http://schemas.microsoft.com/office/drawing/2014/main" id="{BAF0D7C3-FEDD-9401-1ECF-F1037A40B1DC}"/>
                </a:ext>
              </a:extLst>
            </xdr:cNvPr>
            <xdr:cNvGrpSpPr/>
          </xdr:nvGrpSpPr>
          <xdr:grpSpPr>
            <a:xfrm>
              <a:off x="6096000" y="3354453"/>
              <a:ext cx="3830080" cy="3297937"/>
              <a:chOff x="6852949" y="3071232"/>
              <a:chExt cx="3830080" cy="3297937"/>
            </a:xfrm>
          </xdr:grpSpPr>
          <xdr:pic>
            <xdr:nvPicPr>
              <xdr:cNvPr id="13" name="Picture 12">
                <a:extLst>
                  <a:ext uri="{FF2B5EF4-FFF2-40B4-BE49-F238E27FC236}">
                    <a16:creationId xmlns:a16="http://schemas.microsoft.com/office/drawing/2014/main" id="{7431F1E0-CC30-FB32-9D58-6EB678C29F2F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">
                <a:extLst>
                  <a:ext uri="{BEBA8EAE-BF5A-486C-A8C5-ECC9F3942E4B}">
                    <a14:imgProps xmlns:a14="http://schemas.microsoft.com/office/drawing/2010/main">
                      <a14:imgLayer r:embed="rId3">
                        <a14:imgEffect>
                          <a14:sharpenSoften amount="50000"/>
                        </a14:imgEffect>
                        <a14:imgEffect>
                          <a14:brightnessContrast bright="20000"/>
                        </a14:imgEffect>
                      </a14:imgLayer>
                    </a14:imgProps>
                  </a:ext>
                </a:extLst>
              </a:blip>
              <a:srcRect t="3805" b="3107"/>
              <a:stretch>
                <a:fillRect/>
              </a:stretch>
            </xdr:blipFill>
            <xdr:spPr>
              <a:xfrm>
                <a:off x="6852949" y="3071232"/>
                <a:ext cx="2527510" cy="3297937"/>
              </a:xfrm>
              <a:prstGeom prst="rect">
                <a:avLst/>
              </a:prstGeom>
            </xdr:spPr>
          </xdr:pic>
          <xdr:sp macro="" textlink="">
            <xdr:nvSpPr>
              <xdr:cNvPr id="14" name="TextBox 85">
                <a:extLst>
                  <a:ext uri="{FF2B5EF4-FFF2-40B4-BE49-F238E27FC236}">
                    <a16:creationId xmlns:a16="http://schemas.microsoft.com/office/drawing/2014/main" id="{751FABC1-505C-C611-277F-B82FA381523D}"/>
                  </a:ext>
                </a:extLst>
              </xdr:cNvPr>
              <xdr:cNvSpPr txBox="1"/>
            </xdr:nvSpPr>
            <xdr:spPr>
              <a:xfrm>
                <a:off x="9428564" y="5359622"/>
                <a:ext cx="1254465" cy="529797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</a:pPr>
                <a:r>
                  <a:rPr lang="en-US" sz="1400"/>
                  <a:t>Cleaved IL1β </a:t>
                </a:r>
              </a:p>
              <a:p>
                <a:pPr>
                  <a:lnSpc>
                    <a:spcPct val="90000"/>
                  </a:lnSpc>
                </a:pPr>
                <a:r>
                  <a:rPr lang="en-US" sz="1400"/>
                  <a:t>(~17 kDa)</a:t>
                </a:r>
              </a:p>
            </xdr:txBody>
          </xdr:sp>
          <xdr:sp macro="" textlink="">
            <xdr:nvSpPr>
              <xdr:cNvPr id="15" name="TextBox 88">
                <a:extLst>
                  <a:ext uri="{FF2B5EF4-FFF2-40B4-BE49-F238E27FC236}">
                    <a16:creationId xmlns:a16="http://schemas.microsoft.com/office/drawing/2014/main" id="{576A0341-5280-47B3-914F-20EC35006053}"/>
                  </a:ext>
                </a:extLst>
              </xdr:cNvPr>
              <xdr:cNvSpPr txBox="1"/>
            </xdr:nvSpPr>
            <xdr:spPr>
              <a:xfrm>
                <a:off x="9428564" y="4884088"/>
                <a:ext cx="915345" cy="529797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>
                  <a:lnSpc>
                    <a:spcPct val="90000"/>
                  </a:lnSpc>
                </a:pPr>
                <a:r>
                  <a:rPr lang="en-US" sz="1400"/>
                  <a:t>Pro IL1β </a:t>
                </a:r>
              </a:p>
              <a:p>
                <a:pPr>
                  <a:lnSpc>
                    <a:spcPct val="90000"/>
                  </a:lnSpc>
                </a:pPr>
                <a:r>
                  <a:rPr lang="en-US" sz="1400"/>
                  <a:t>(~31kD)</a:t>
                </a:r>
              </a:p>
            </xdr:txBody>
          </xdr:sp>
          <xdr:cxnSp macro="">
            <xdr:nvCxnSpPr>
              <xdr:cNvPr id="16" name="Straight Arrow Connector 15">
                <a:extLst>
                  <a:ext uri="{FF2B5EF4-FFF2-40B4-BE49-F238E27FC236}">
                    <a16:creationId xmlns:a16="http://schemas.microsoft.com/office/drawing/2014/main" id="{FCD5688A-6AFA-CE35-1E45-AB62A9754615}"/>
                  </a:ext>
                </a:extLst>
              </xdr:cNvPr>
              <xdr:cNvCxnSpPr>
                <a:cxnSpLocks/>
              </xdr:cNvCxnSpPr>
            </xdr:nvCxnSpPr>
            <xdr:spPr>
              <a:xfrm flipH="1">
                <a:off x="9328235" y="5051473"/>
                <a:ext cx="182880" cy="0"/>
              </a:xfrm>
              <a:prstGeom prst="straightConnector1">
                <a:avLst/>
              </a:prstGeom>
              <a:ln>
                <a:solidFill>
                  <a:schemeClr val="tx1"/>
                </a:solidFill>
                <a:tailEnd type="triangle"/>
              </a:ln>
            </xdr:spPr>
            <xdr:style>
              <a:lnRef idx="2">
                <a:schemeClr val="accent6"/>
              </a:lnRef>
              <a:fillRef idx="0">
                <a:schemeClr val="accent6"/>
              </a:fillRef>
              <a:effectRef idx="1">
                <a:schemeClr val="accent6"/>
              </a:effectRef>
              <a:fontRef idx="minor">
                <a:schemeClr val="tx1"/>
              </a:fontRef>
            </xdr:style>
          </xdr:cxnSp>
          <xdr:cxnSp macro="">
            <xdr:nvCxnSpPr>
              <xdr:cNvPr id="17" name="Straight Arrow Connector 16">
                <a:extLst>
                  <a:ext uri="{FF2B5EF4-FFF2-40B4-BE49-F238E27FC236}">
                    <a16:creationId xmlns:a16="http://schemas.microsoft.com/office/drawing/2014/main" id="{8A3B9682-A208-D339-B901-25A1C6E77317}"/>
                  </a:ext>
                </a:extLst>
              </xdr:cNvPr>
              <xdr:cNvCxnSpPr>
                <a:cxnSpLocks/>
              </xdr:cNvCxnSpPr>
            </xdr:nvCxnSpPr>
            <xdr:spPr>
              <a:xfrm flipH="1">
                <a:off x="9328235" y="5538307"/>
                <a:ext cx="182880" cy="0"/>
              </a:xfrm>
              <a:prstGeom prst="straightConnector1">
                <a:avLst/>
              </a:prstGeom>
              <a:ln>
                <a:solidFill>
                  <a:schemeClr val="tx1"/>
                </a:solidFill>
                <a:tailEnd type="triangle"/>
              </a:ln>
            </xdr:spPr>
            <xdr:style>
              <a:lnRef idx="2">
                <a:schemeClr val="accent6"/>
              </a:lnRef>
              <a:fillRef idx="0">
                <a:schemeClr val="accent6"/>
              </a:fillRef>
              <a:effectRef idx="1">
                <a:schemeClr val="accent6"/>
              </a:effectRef>
              <a:fontRef idx="minor">
                <a:schemeClr val="tx1"/>
              </a:fontRef>
            </xdr:style>
          </xdr:cxnSp>
          <xdr:grpSp>
            <xdr:nvGrpSpPr>
              <xdr:cNvPr id="18" name="Group 17">
                <a:extLst>
                  <a:ext uri="{FF2B5EF4-FFF2-40B4-BE49-F238E27FC236}">
                    <a16:creationId xmlns:a16="http://schemas.microsoft.com/office/drawing/2014/main" id="{F172F9FC-3C64-7FF7-5D96-960CA7AEDFA1}"/>
                  </a:ext>
                </a:extLst>
              </xdr:cNvPr>
              <xdr:cNvGrpSpPr/>
            </xdr:nvGrpSpPr>
            <xdr:grpSpPr>
              <a:xfrm>
                <a:off x="7169483" y="3258603"/>
                <a:ext cx="2097184" cy="327837"/>
                <a:chOff x="6974668" y="2460042"/>
                <a:chExt cx="2259082" cy="327837"/>
              </a:xfrm>
            </xdr:grpSpPr>
            <xdr:sp macro="" textlink="">
              <xdr:nvSpPr>
                <xdr:cNvPr id="19" name="TextBox 91">
                  <a:extLst>
                    <a:ext uri="{FF2B5EF4-FFF2-40B4-BE49-F238E27FC236}">
                      <a16:creationId xmlns:a16="http://schemas.microsoft.com/office/drawing/2014/main" id="{C9F45047-0A62-144E-B7D3-137C906D504B}"/>
                    </a:ext>
                  </a:extLst>
                </xdr:cNvPr>
                <xdr:cNvSpPr txBox="1"/>
              </xdr:nvSpPr>
              <xdr:spPr>
                <a:xfrm>
                  <a:off x="7262132" y="2460042"/>
                  <a:ext cx="551332" cy="327837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sz="1400">
                      <a:latin typeface="Arial" panose="020B0604020202020204" pitchFamily="34" charset="0"/>
                      <a:cs typeface="Arial" panose="020B0604020202020204" pitchFamily="34" charset="0"/>
                    </a:rPr>
                    <a:t>NC</a:t>
                  </a:r>
                </a:p>
              </xdr:txBody>
            </xdr:sp>
            <xdr:cxnSp macro="">
              <xdr:nvCxnSpPr>
                <xdr:cNvPr id="20" name="Straight Connector 19">
                  <a:extLst>
                    <a:ext uri="{FF2B5EF4-FFF2-40B4-BE49-F238E27FC236}">
                      <a16:creationId xmlns:a16="http://schemas.microsoft.com/office/drawing/2014/main" id="{5358FD86-3413-966A-966A-206ADC71DCBC}"/>
                    </a:ext>
                  </a:extLst>
                </xdr:cNvPr>
                <xdr:cNvCxnSpPr>
                  <a:cxnSpLocks/>
                </xdr:cNvCxnSpPr>
              </xdr:nvCxnSpPr>
              <xdr:spPr>
                <a:xfrm>
                  <a:off x="6974668" y="2760386"/>
                  <a:ext cx="1097280" cy="0"/>
                </a:xfrm>
                <a:prstGeom prst="line">
                  <a:avLst/>
                </a:prstGeom>
                <a:ln w="12700">
                  <a:solidFill>
                    <a:schemeClr val="tx1"/>
                  </a:solidFill>
                </a:ln>
              </xdr:spPr>
              <xdr:style>
                <a:lnRef idx="2">
                  <a:schemeClr val="accent1"/>
                </a:lnRef>
                <a:fillRef idx="0">
                  <a:schemeClr val="accent1"/>
                </a:fillRef>
                <a:effectRef idx="1">
                  <a:schemeClr val="accent1"/>
                </a:effectRef>
                <a:fontRef idx="minor">
                  <a:schemeClr val="tx1"/>
                </a:fontRef>
              </xdr:style>
            </xdr:cxnSp>
            <xdr:cxnSp macro="">
              <xdr:nvCxnSpPr>
                <xdr:cNvPr id="21" name="Straight Connector 20">
                  <a:extLst>
                    <a:ext uri="{FF2B5EF4-FFF2-40B4-BE49-F238E27FC236}">
                      <a16:creationId xmlns:a16="http://schemas.microsoft.com/office/drawing/2014/main" id="{259FC732-3DFD-0F59-2060-D9799BECDCC1}"/>
                    </a:ext>
                  </a:extLst>
                </xdr:cNvPr>
                <xdr:cNvCxnSpPr>
                  <a:cxnSpLocks/>
                </xdr:cNvCxnSpPr>
              </xdr:nvCxnSpPr>
              <xdr:spPr>
                <a:xfrm>
                  <a:off x="8154758" y="2760386"/>
                  <a:ext cx="1078992" cy="0"/>
                </a:xfrm>
                <a:prstGeom prst="line">
                  <a:avLst/>
                </a:prstGeom>
                <a:ln w="12700">
                  <a:solidFill>
                    <a:schemeClr val="tx1"/>
                  </a:solidFill>
                </a:ln>
              </xdr:spPr>
              <xdr:style>
                <a:lnRef idx="2">
                  <a:schemeClr val="accent1"/>
                </a:lnRef>
                <a:fillRef idx="0">
                  <a:schemeClr val="accent1"/>
                </a:fillRef>
                <a:effectRef idx="1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22" name="TextBox 94">
                  <a:extLst>
                    <a:ext uri="{FF2B5EF4-FFF2-40B4-BE49-F238E27FC236}">
                      <a16:creationId xmlns:a16="http://schemas.microsoft.com/office/drawing/2014/main" id="{5992CE37-F768-45EF-F67E-D3D9B9C102A6}"/>
                    </a:ext>
                  </a:extLst>
                </xdr:cNvPr>
                <xdr:cNvSpPr txBox="1"/>
              </xdr:nvSpPr>
              <xdr:spPr>
                <a:xfrm>
                  <a:off x="8471818" y="2460042"/>
                  <a:ext cx="601801" cy="327837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sz="1400">
                      <a:latin typeface="Arial" panose="020B0604020202020204" pitchFamily="34" charset="0"/>
                      <a:cs typeface="Arial" panose="020B0604020202020204" pitchFamily="34" charset="0"/>
                    </a:rPr>
                    <a:t>AD</a:t>
                  </a:r>
                </a:p>
              </xdr:txBody>
            </xdr:sp>
          </xdr:grpSp>
        </xdr:grpSp>
        <xdr:cxnSp macro="">
          <xdr:nvCxnSpPr>
            <xdr:cNvPr id="7" name="Straight Arrow Connector 6">
              <a:extLst>
                <a:ext uri="{FF2B5EF4-FFF2-40B4-BE49-F238E27FC236}">
                  <a16:creationId xmlns:a16="http://schemas.microsoft.com/office/drawing/2014/main" id="{4F81D48C-8595-001A-F920-FAF7B805684D}"/>
                </a:ext>
              </a:extLst>
            </xdr:cNvPr>
            <xdr:cNvCxnSpPr/>
          </xdr:nvCxnSpPr>
          <xdr:spPr>
            <a:xfrm flipH="1">
              <a:off x="12356288" y="5112670"/>
              <a:ext cx="182880" cy="0"/>
            </a:xfrm>
            <a:prstGeom prst="straightConnector1">
              <a:avLst/>
            </a:prstGeom>
            <a:ln>
              <a:solidFill>
                <a:schemeClr val="tx1"/>
              </a:solidFill>
              <a:tailEnd type="triangle"/>
            </a:ln>
          </xdr:spPr>
          <xdr:style>
            <a:lnRef idx="2">
              <a:schemeClr val="accent6"/>
            </a:lnRef>
            <a:fillRef idx="0">
              <a:schemeClr val="accent6"/>
            </a:fillRef>
            <a:effectRef idx="1">
              <a:schemeClr val="accent6"/>
            </a:effectRef>
            <a:fontRef idx="minor">
              <a:schemeClr val="tx1"/>
            </a:fontRef>
          </xdr:style>
        </xdr:cxnSp>
        <xdr:sp macro="" textlink="">
          <xdr:nvSpPr>
            <xdr:cNvPr id="8" name="TextBox 43">
              <a:extLst>
                <a:ext uri="{FF2B5EF4-FFF2-40B4-BE49-F238E27FC236}">
                  <a16:creationId xmlns:a16="http://schemas.microsoft.com/office/drawing/2014/main" id="{6B6D56CA-BECE-C05B-CB2E-F2D7FB7B9795}"/>
                </a:ext>
              </a:extLst>
            </xdr:cNvPr>
            <xdr:cNvSpPr txBox="1"/>
          </xdr:nvSpPr>
          <xdr:spPr>
            <a:xfrm flipH="1">
              <a:off x="12458246" y="4971816"/>
              <a:ext cx="988224" cy="52979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</a:pPr>
              <a:r>
                <a:rPr lang="en-US" sz="1400"/>
                <a:t>GAPDH</a:t>
              </a:r>
            </a:p>
            <a:p>
              <a:pPr>
                <a:lnSpc>
                  <a:spcPct val="90000"/>
                </a:lnSpc>
              </a:pPr>
              <a:r>
                <a:rPr lang="en-US" sz="1400"/>
                <a:t>(~38 kDa)</a:t>
              </a:r>
            </a:p>
          </xdr:txBody>
        </xdr:sp>
        <xdr:sp macro="" textlink="">
          <xdr:nvSpPr>
            <xdr:cNvPr id="9" name="TextBox 49">
              <a:extLst>
                <a:ext uri="{FF2B5EF4-FFF2-40B4-BE49-F238E27FC236}">
                  <a16:creationId xmlns:a16="http://schemas.microsoft.com/office/drawing/2014/main" id="{1501F33E-3D9C-1238-7388-74954E58AE91}"/>
                </a:ext>
              </a:extLst>
            </xdr:cNvPr>
            <xdr:cNvSpPr txBox="1"/>
          </xdr:nvSpPr>
          <xdr:spPr>
            <a:xfrm>
              <a:off x="10422321" y="3486610"/>
              <a:ext cx="544847" cy="32783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400">
                  <a:latin typeface="Arial" panose="020B0604020202020204" pitchFamily="34" charset="0"/>
                  <a:cs typeface="Arial" panose="020B0604020202020204" pitchFamily="34" charset="0"/>
                </a:rPr>
                <a:t>NC</a:t>
              </a:r>
            </a:p>
          </xdr:txBody>
        </xdr:sp>
        <xdr:cxnSp macro="">
          <xdr:nvCxnSpPr>
            <xdr:cNvPr id="10" name="Straight Connector 9">
              <a:extLst>
                <a:ext uri="{FF2B5EF4-FFF2-40B4-BE49-F238E27FC236}">
                  <a16:creationId xmlns:a16="http://schemas.microsoft.com/office/drawing/2014/main" id="{CEB0AE95-3CEC-77D2-2D26-198C9EC2BFCF}"/>
                </a:ext>
              </a:extLst>
            </xdr:cNvPr>
            <xdr:cNvCxnSpPr>
              <a:cxnSpLocks/>
            </xdr:cNvCxnSpPr>
          </xdr:nvCxnSpPr>
          <xdr:spPr>
            <a:xfrm>
              <a:off x="10155457" y="3831069"/>
              <a:ext cx="1018643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11" name="Straight Connector 10">
              <a:extLst>
                <a:ext uri="{FF2B5EF4-FFF2-40B4-BE49-F238E27FC236}">
                  <a16:creationId xmlns:a16="http://schemas.microsoft.com/office/drawing/2014/main" id="{B8E97BEE-E6D6-6277-E5CC-EC76C0761894}"/>
                </a:ext>
              </a:extLst>
            </xdr:cNvPr>
            <xdr:cNvCxnSpPr>
              <a:cxnSpLocks/>
            </xdr:cNvCxnSpPr>
          </xdr:nvCxnSpPr>
          <xdr:spPr>
            <a:xfrm>
              <a:off x="11250969" y="3831069"/>
              <a:ext cx="1001666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12" name="TextBox 52">
              <a:extLst>
                <a:ext uri="{FF2B5EF4-FFF2-40B4-BE49-F238E27FC236}">
                  <a16:creationId xmlns:a16="http://schemas.microsoft.com/office/drawing/2014/main" id="{055974A7-6E01-3A15-BB7C-EBDB4906BFF6}"/>
                </a:ext>
              </a:extLst>
            </xdr:cNvPr>
            <xdr:cNvSpPr txBox="1"/>
          </xdr:nvSpPr>
          <xdr:spPr>
            <a:xfrm>
              <a:off x="11545311" y="3486610"/>
              <a:ext cx="530987" cy="32783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400">
                  <a:latin typeface="Arial" panose="020B0604020202020204" pitchFamily="34" charset="0"/>
                  <a:cs typeface="Arial" panose="020B0604020202020204" pitchFamily="34" charset="0"/>
                </a:rPr>
                <a:t>AD</a:t>
              </a:r>
            </a:p>
          </xdr:txBody>
        </xdr:sp>
      </xdr:grpSp>
    </xdr:grpSp>
    <xdr:clientData/>
  </xdr:twoCellAnchor>
  <xdr:twoCellAnchor>
    <xdr:from>
      <xdr:col>25</xdr:col>
      <xdr:colOff>391102</xdr:colOff>
      <xdr:row>37</xdr:row>
      <xdr:rowOff>92989</xdr:rowOff>
    </xdr:from>
    <xdr:to>
      <xdr:col>30</xdr:col>
      <xdr:colOff>701590</xdr:colOff>
      <xdr:row>53</xdr:row>
      <xdr:rowOff>126322</xdr:rowOff>
    </xdr:to>
    <xdr:grpSp>
      <xdr:nvGrpSpPr>
        <xdr:cNvPr id="23" name="Group 22">
          <a:extLst>
            <a:ext uri="{FF2B5EF4-FFF2-40B4-BE49-F238E27FC236}">
              <a16:creationId xmlns:a16="http://schemas.microsoft.com/office/drawing/2014/main" id="{37AA5836-041D-E54A-8264-952401294688}"/>
            </a:ext>
          </a:extLst>
        </xdr:cNvPr>
        <xdr:cNvGrpSpPr/>
      </xdr:nvGrpSpPr>
      <xdr:grpSpPr>
        <a:xfrm>
          <a:off x="25498025" y="7683681"/>
          <a:ext cx="5097411" cy="3315795"/>
          <a:chOff x="1623885" y="1847215"/>
          <a:chExt cx="3838376" cy="3266769"/>
        </a:xfrm>
      </xdr:grpSpPr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8266F249-9207-F5AB-4F83-A52B60FBF7A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lum bright="-20000" contrast="40000"/>
          </a:blip>
          <a:stretch>
            <a:fillRect/>
          </a:stretch>
        </xdr:blipFill>
        <xdr:spPr>
          <a:xfrm>
            <a:off x="2883486" y="1847215"/>
            <a:ext cx="2578775" cy="3266769"/>
          </a:xfrm>
          <a:prstGeom prst="rect">
            <a:avLst/>
          </a:prstGeom>
        </xdr:spPr>
      </xdr:pic>
      <xdr:grpSp>
        <xdr:nvGrpSpPr>
          <xdr:cNvPr id="25" name="Group 24">
            <a:extLst>
              <a:ext uri="{FF2B5EF4-FFF2-40B4-BE49-F238E27FC236}">
                <a16:creationId xmlns:a16="http://schemas.microsoft.com/office/drawing/2014/main" id="{B07032F5-967A-A0E8-3429-5773C41DA070}"/>
              </a:ext>
            </a:extLst>
          </xdr:cNvPr>
          <xdr:cNvGrpSpPr/>
        </xdr:nvGrpSpPr>
        <xdr:grpSpPr>
          <a:xfrm>
            <a:off x="1623885" y="2220787"/>
            <a:ext cx="3477538" cy="2671021"/>
            <a:chOff x="1623885" y="2220787"/>
            <a:chExt cx="3477538" cy="2671021"/>
          </a:xfrm>
        </xdr:grpSpPr>
        <xdr:sp macro="" textlink="">
          <xdr:nvSpPr>
            <xdr:cNvPr id="26" name="TextBox 85">
              <a:extLst>
                <a:ext uri="{FF2B5EF4-FFF2-40B4-BE49-F238E27FC236}">
                  <a16:creationId xmlns:a16="http://schemas.microsoft.com/office/drawing/2014/main" id="{691720E3-DC63-EBC7-69BF-81BDD5D22076}"/>
                </a:ext>
              </a:extLst>
            </xdr:cNvPr>
            <xdr:cNvSpPr txBox="1"/>
          </xdr:nvSpPr>
          <xdr:spPr>
            <a:xfrm>
              <a:off x="1807008" y="4386958"/>
              <a:ext cx="1049172" cy="504850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</a:pPr>
              <a:r>
                <a:rPr lang="en-US" sz="1600"/>
                <a:t>Cleaved IL1β </a:t>
              </a:r>
            </a:p>
            <a:p>
              <a:pPr>
                <a:lnSpc>
                  <a:spcPct val="90000"/>
                </a:lnSpc>
              </a:pPr>
              <a:r>
                <a:rPr lang="en-US" sz="1600"/>
                <a:t>(~17 kDa)</a:t>
              </a:r>
            </a:p>
          </xdr:txBody>
        </xdr:sp>
        <xdr:sp macro="" textlink="">
          <xdr:nvSpPr>
            <xdr:cNvPr id="27" name="TextBox 88">
              <a:extLst>
                <a:ext uri="{FF2B5EF4-FFF2-40B4-BE49-F238E27FC236}">
                  <a16:creationId xmlns:a16="http://schemas.microsoft.com/office/drawing/2014/main" id="{437EA975-B262-140F-012F-83BA1595A540}"/>
                </a:ext>
              </a:extLst>
            </xdr:cNvPr>
            <xdr:cNvSpPr txBox="1"/>
          </xdr:nvSpPr>
          <xdr:spPr>
            <a:xfrm>
              <a:off x="1625923" y="3817406"/>
              <a:ext cx="1230257" cy="315407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</a:pPr>
              <a:r>
                <a:rPr lang="en-US" sz="1600"/>
                <a:t>Pro IL1β (~31kD)</a:t>
              </a:r>
            </a:p>
          </xdr:txBody>
        </xdr:sp>
        <xdr:cxnSp macro="">
          <xdr:nvCxnSpPr>
            <xdr:cNvPr id="28" name="Straight Arrow Connector 27">
              <a:extLst>
                <a:ext uri="{FF2B5EF4-FFF2-40B4-BE49-F238E27FC236}">
                  <a16:creationId xmlns:a16="http://schemas.microsoft.com/office/drawing/2014/main" id="{1CF9162B-0BE5-7D78-ECE8-543D80F2BBDC}"/>
                </a:ext>
              </a:extLst>
            </xdr:cNvPr>
            <xdr:cNvCxnSpPr>
              <a:cxnSpLocks/>
            </xdr:cNvCxnSpPr>
          </xdr:nvCxnSpPr>
          <xdr:spPr>
            <a:xfrm>
              <a:off x="2787753" y="3999224"/>
              <a:ext cx="182880" cy="0"/>
            </a:xfrm>
            <a:prstGeom prst="straightConnector1">
              <a:avLst/>
            </a:prstGeom>
            <a:ln>
              <a:solidFill>
                <a:schemeClr val="tx1"/>
              </a:solidFill>
              <a:tailEnd type="triangle"/>
            </a:ln>
          </xdr:spPr>
          <xdr:style>
            <a:lnRef idx="2">
              <a:schemeClr val="accent6"/>
            </a:lnRef>
            <a:fillRef idx="0">
              <a:schemeClr val="accent6"/>
            </a:fillRef>
            <a:effectRef idx="1">
              <a:schemeClr val="accent6"/>
            </a:effectRef>
            <a:fontRef idx="minor">
              <a:schemeClr val="tx1"/>
            </a:fontRef>
          </xdr:style>
        </xdr:cxnSp>
        <xdr:cxnSp macro="">
          <xdr:nvCxnSpPr>
            <xdr:cNvPr id="29" name="Straight Arrow Connector 28">
              <a:extLst>
                <a:ext uri="{FF2B5EF4-FFF2-40B4-BE49-F238E27FC236}">
                  <a16:creationId xmlns:a16="http://schemas.microsoft.com/office/drawing/2014/main" id="{B010705E-A864-94C1-3BC7-8679050B535B}"/>
                </a:ext>
              </a:extLst>
            </xdr:cNvPr>
            <xdr:cNvCxnSpPr>
              <a:cxnSpLocks/>
            </xdr:cNvCxnSpPr>
          </xdr:nvCxnSpPr>
          <xdr:spPr>
            <a:xfrm>
              <a:off x="2787753" y="4541290"/>
              <a:ext cx="182880" cy="0"/>
            </a:xfrm>
            <a:prstGeom prst="straightConnector1">
              <a:avLst/>
            </a:prstGeom>
            <a:ln>
              <a:solidFill>
                <a:schemeClr val="tx1"/>
              </a:solidFill>
              <a:tailEnd type="triangle"/>
            </a:ln>
          </xdr:spPr>
          <xdr:style>
            <a:lnRef idx="2">
              <a:schemeClr val="accent6"/>
            </a:lnRef>
            <a:fillRef idx="0">
              <a:schemeClr val="accent6"/>
            </a:fillRef>
            <a:effectRef idx="1">
              <a:schemeClr val="accent6"/>
            </a:effectRef>
            <a:fontRef idx="minor">
              <a:schemeClr val="tx1"/>
            </a:fontRef>
          </xdr:style>
        </xdr:cxnSp>
        <xdr:sp macro="" textlink="">
          <xdr:nvSpPr>
            <xdr:cNvPr id="30" name="TextBox 91">
              <a:extLst>
                <a:ext uri="{FF2B5EF4-FFF2-40B4-BE49-F238E27FC236}">
                  <a16:creationId xmlns:a16="http://schemas.microsoft.com/office/drawing/2014/main" id="{126FDF37-D457-07DA-BF37-45F6255193D2}"/>
                </a:ext>
              </a:extLst>
            </xdr:cNvPr>
            <xdr:cNvSpPr txBox="1"/>
          </xdr:nvSpPr>
          <xdr:spPr>
            <a:xfrm>
              <a:off x="3271101" y="2220787"/>
              <a:ext cx="471604" cy="33855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600"/>
                <a:t>NC</a:t>
              </a:r>
            </a:p>
          </xdr:txBody>
        </xdr:sp>
        <xdr:cxnSp macro="">
          <xdr:nvCxnSpPr>
            <xdr:cNvPr id="31" name="Straight Connector 30">
              <a:extLst>
                <a:ext uri="{FF2B5EF4-FFF2-40B4-BE49-F238E27FC236}">
                  <a16:creationId xmlns:a16="http://schemas.microsoft.com/office/drawing/2014/main" id="{292D1884-CC27-E525-55AF-B8AAB7C026AD}"/>
                </a:ext>
              </a:extLst>
            </xdr:cNvPr>
            <xdr:cNvCxnSpPr>
              <a:cxnSpLocks/>
            </xdr:cNvCxnSpPr>
          </xdr:nvCxnSpPr>
          <xdr:spPr>
            <a:xfrm>
              <a:off x="3004239" y="2521131"/>
              <a:ext cx="1018643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32" name="Straight Connector 31">
              <a:extLst>
                <a:ext uri="{FF2B5EF4-FFF2-40B4-BE49-F238E27FC236}">
                  <a16:creationId xmlns:a16="http://schemas.microsoft.com/office/drawing/2014/main" id="{1C3C1BF7-7DE7-5208-829C-5A0B8C1DEC6E}"/>
                </a:ext>
              </a:extLst>
            </xdr:cNvPr>
            <xdr:cNvCxnSpPr>
              <a:cxnSpLocks/>
            </xdr:cNvCxnSpPr>
          </xdr:nvCxnSpPr>
          <xdr:spPr>
            <a:xfrm>
              <a:off x="4099757" y="2521131"/>
              <a:ext cx="1001666" cy="0"/>
            </a:xfrm>
            <a:prstGeom prst="line">
              <a:avLst/>
            </a:prstGeom>
            <a:ln w="1270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chemeClr val="accent1"/>
            </a:fillRef>
            <a:effectRef idx="1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33" name="TextBox 94">
              <a:extLst>
                <a:ext uri="{FF2B5EF4-FFF2-40B4-BE49-F238E27FC236}">
                  <a16:creationId xmlns:a16="http://schemas.microsoft.com/office/drawing/2014/main" id="{388CC3C7-ED52-699D-D15D-4BEF82C92041}"/>
                </a:ext>
              </a:extLst>
            </xdr:cNvPr>
            <xdr:cNvSpPr txBox="1"/>
          </xdr:nvSpPr>
          <xdr:spPr>
            <a:xfrm>
              <a:off x="4394094" y="2220787"/>
              <a:ext cx="445956" cy="33855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600"/>
                <a:t>AD</a:t>
              </a:r>
            </a:p>
          </xdr:txBody>
        </xdr:sp>
        <xdr:cxnSp macro="">
          <xdr:nvCxnSpPr>
            <xdr:cNvPr id="34" name="Straight Arrow Connector 33">
              <a:extLst>
                <a:ext uri="{FF2B5EF4-FFF2-40B4-BE49-F238E27FC236}">
                  <a16:creationId xmlns:a16="http://schemas.microsoft.com/office/drawing/2014/main" id="{32EFA9C0-C012-7043-2D58-DBAAB16347B7}"/>
                </a:ext>
              </a:extLst>
            </xdr:cNvPr>
            <xdr:cNvCxnSpPr>
              <a:cxnSpLocks/>
            </xdr:cNvCxnSpPr>
          </xdr:nvCxnSpPr>
          <xdr:spPr>
            <a:xfrm>
              <a:off x="2787753" y="3693431"/>
              <a:ext cx="182880" cy="0"/>
            </a:xfrm>
            <a:prstGeom prst="straightConnector1">
              <a:avLst/>
            </a:prstGeom>
            <a:ln>
              <a:solidFill>
                <a:schemeClr val="tx1"/>
              </a:solidFill>
              <a:tailEnd type="triangle"/>
            </a:ln>
          </xdr:spPr>
          <xdr:style>
            <a:lnRef idx="2">
              <a:schemeClr val="accent6"/>
            </a:lnRef>
            <a:fillRef idx="0">
              <a:schemeClr val="accent6"/>
            </a:fillRef>
            <a:effectRef idx="1">
              <a:schemeClr val="accent6"/>
            </a:effectRef>
            <a:fontRef idx="minor">
              <a:schemeClr val="tx1"/>
            </a:fontRef>
          </xdr:style>
        </xdr:cxnSp>
        <xdr:sp macro="" textlink="">
          <xdr:nvSpPr>
            <xdr:cNvPr id="35" name="TextBox 43">
              <a:extLst>
                <a:ext uri="{FF2B5EF4-FFF2-40B4-BE49-F238E27FC236}">
                  <a16:creationId xmlns:a16="http://schemas.microsoft.com/office/drawing/2014/main" id="{5544539A-776D-4EA4-0C31-84844229971C}"/>
                </a:ext>
              </a:extLst>
            </xdr:cNvPr>
            <xdr:cNvSpPr txBox="1"/>
          </xdr:nvSpPr>
          <xdr:spPr>
            <a:xfrm flipH="1">
              <a:off x="1623885" y="3521052"/>
              <a:ext cx="1232295" cy="279258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indent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>
                <a:lnSpc>
                  <a:spcPct val="90000"/>
                </a:lnSpc>
              </a:pPr>
              <a:r>
                <a:rPr lang="en-US" sz="1600"/>
                <a:t>GAPDH(~38 kDa)</a:t>
              </a:r>
            </a:p>
          </xdr:txBody>
        </xdr:sp>
      </xdr:grpSp>
    </xdr:grpSp>
    <xdr:clientData/>
  </xdr:twoCellAnchor>
  <xdr:twoCellAnchor editAs="oneCell">
    <xdr:from>
      <xdr:col>30</xdr:col>
      <xdr:colOff>717864</xdr:colOff>
      <xdr:row>36</xdr:row>
      <xdr:rowOff>151629</xdr:rowOff>
    </xdr:from>
    <xdr:to>
      <xdr:col>31</xdr:col>
      <xdr:colOff>963511</xdr:colOff>
      <xdr:row>58</xdr:row>
      <xdr:rowOff>19732</xdr:rowOff>
    </xdr:to>
    <xdr:pic>
      <xdr:nvPicPr>
        <xdr:cNvPr id="2" name="Picture 21">
          <a:extLst>
            <a:ext uri="{FF2B5EF4-FFF2-40B4-BE49-F238E27FC236}">
              <a16:creationId xmlns:a16="http://schemas.microsoft.com/office/drawing/2014/main" id="{2FBB7965-4D25-3E4F-BFD7-1E6183D31B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48482" y="7343539"/>
          <a:ext cx="1273063" cy="4263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26</xdr:col>
      <xdr:colOff>680720</xdr:colOff>
      <xdr:row>26</xdr:row>
      <xdr:rowOff>132080</xdr:rowOff>
    </xdr:from>
    <xdr:to>
      <xdr:col>27</xdr:col>
      <xdr:colOff>77579</xdr:colOff>
      <xdr:row>28</xdr:row>
      <xdr:rowOff>7607</xdr:rowOff>
    </xdr:to>
    <xdr:sp macro="" textlink="">
      <xdr:nvSpPr>
        <xdr:cNvPr id="37" name="TextBox 22">
          <a:extLst>
            <a:ext uri="{FF2B5EF4-FFF2-40B4-BE49-F238E27FC236}">
              <a16:creationId xmlns:a16="http://schemas.microsoft.com/office/drawing/2014/main" id="{AD85BA75-1324-6C45-BFE9-861E47E04C0C}"/>
            </a:ext>
          </a:extLst>
        </xdr:cNvPr>
        <xdr:cNvSpPr txBox="1"/>
      </xdr:nvSpPr>
      <xdr:spPr>
        <a:xfrm>
          <a:off x="26842720" y="5415280"/>
          <a:ext cx="423019" cy="281927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en-US" sz="1200" b="1">
            <a:solidFill>
              <a:srgbClr val="FF0000"/>
            </a:solidFill>
          </a:endParaRPr>
        </a:p>
      </xdr:txBody>
    </xdr:sp>
    <xdr:clientData/>
  </xdr:twoCellAnchor>
  <xdr:twoCellAnchor>
    <xdr:from>
      <xdr:col>26</xdr:col>
      <xdr:colOff>993522</xdr:colOff>
      <xdr:row>16</xdr:row>
      <xdr:rowOff>167506</xdr:rowOff>
    </xdr:from>
    <xdr:to>
      <xdr:col>27</xdr:col>
      <xdr:colOff>312802</xdr:colOff>
      <xdr:row>18</xdr:row>
      <xdr:rowOff>43932</xdr:rowOff>
    </xdr:to>
    <xdr:sp macro="" textlink="">
      <xdr:nvSpPr>
        <xdr:cNvPr id="38" name="TextBox 22">
          <a:extLst>
            <a:ext uri="{FF2B5EF4-FFF2-40B4-BE49-F238E27FC236}">
              <a16:creationId xmlns:a16="http://schemas.microsoft.com/office/drawing/2014/main" id="{CB925022-6F6D-7F43-999F-69BE9AC234A6}"/>
            </a:ext>
          </a:extLst>
        </xdr:cNvPr>
        <xdr:cNvSpPr txBox="1"/>
      </xdr:nvSpPr>
      <xdr:spPr>
        <a:xfrm>
          <a:off x="27247681" y="3404320"/>
          <a:ext cx="353263" cy="281028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FF0000"/>
              </a:solidFill>
            </a:rPr>
            <a:t>M</a:t>
          </a:r>
        </a:p>
      </xdr:txBody>
    </xdr:sp>
    <xdr:clientData/>
  </xdr:twoCellAnchor>
  <xdr:twoCellAnchor>
    <xdr:from>
      <xdr:col>26</xdr:col>
      <xdr:colOff>1023704</xdr:colOff>
      <xdr:row>33</xdr:row>
      <xdr:rowOff>5937</xdr:rowOff>
    </xdr:from>
    <xdr:to>
      <xdr:col>30</xdr:col>
      <xdr:colOff>464081</xdr:colOff>
      <xdr:row>34</xdr:row>
      <xdr:rowOff>81918</xdr:rowOff>
    </xdr:to>
    <xdr:sp macro="" textlink="">
      <xdr:nvSpPr>
        <xdr:cNvPr id="39" name="TextBox 22">
          <a:extLst>
            <a:ext uri="{FF2B5EF4-FFF2-40B4-BE49-F238E27FC236}">
              <a16:creationId xmlns:a16="http://schemas.microsoft.com/office/drawing/2014/main" id="{C75C5044-E1DF-2A48-93A2-C65F18ED9EE2}"/>
            </a:ext>
          </a:extLst>
        </xdr:cNvPr>
        <xdr:cNvSpPr txBox="1"/>
      </xdr:nvSpPr>
      <xdr:spPr>
        <a:xfrm>
          <a:off x="27156396" y="6776014"/>
          <a:ext cx="3201531" cy="28113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0">
              <a:solidFill>
                <a:schemeClr val="tx1"/>
              </a:solidFill>
            </a:rPr>
            <a:t>M : marker Chameleon Duo LI-COR (see below)</a:t>
          </a:r>
        </a:p>
      </xdr:txBody>
    </xdr:sp>
    <xdr:clientData/>
  </xdr:twoCellAnchor>
  <xdr:twoCellAnchor>
    <xdr:from>
      <xdr:col>26</xdr:col>
      <xdr:colOff>471147</xdr:colOff>
      <xdr:row>26</xdr:row>
      <xdr:rowOff>133773</xdr:rowOff>
    </xdr:from>
    <xdr:to>
      <xdr:col>27</xdr:col>
      <xdr:colOff>69040</xdr:colOff>
      <xdr:row>28</xdr:row>
      <xdr:rowOff>9300</xdr:rowOff>
    </xdr:to>
    <xdr:sp macro="" textlink="">
      <xdr:nvSpPr>
        <xdr:cNvPr id="40" name="TextBox 22">
          <a:extLst>
            <a:ext uri="{FF2B5EF4-FFF2-40B4-BE49-F238E27FC236}">
              <a16:creationId xmlns:a16="http://schemas.microsoft.com/office/drawing/2014/main" id="{B3EE0E2A-8A52-1040-BB8C-B8D1A5D10DD7}"/>
            </a:ext>
          </a:extLst>
        </xdr:cNvPr>
        <xdr:cNvSpPr txBox="1"/>
      </xdr:nvSpPr>
      <xdr:spPr>
        <a:xfrm>
          <a:off x="26628101" y="5381985"/>
          <a:ext cx="623985" cy="279236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0">
              <a:solidFill>
                <a:srgbClr val="FF0000"/>
              </a:solidFill>
            </a:rPr>
            <a:t>30 kD</a:t>
          </a:r>
        </a:p>
      </xdr:txBody>
    </xdr:sp>
    <xdr:clientData/>
  </xdr:twoCellAnchor>
  <xdr:twoCellAnchor>
    <xdr:from>
      <xdr:col>26</xdr:col>
      <xdr:colOff>471147</xdr:colOff>
      <xdr:row>29</xdr:row>
      <xdr:rowOff>154093</xdr:rowOff>
    </xdr:from>
    <xdr:to>
      <xdr:col>27</xdr:col>
      <xdr:colOff>69040</xdr:colOff>
      <xdr:row>31</xdr:row>
      <xdr:rowOff>29620</xdr:rowOff>
    </xdr:to>
    <xdr:sp macro="" textlink="">
      <xdr:nvSpPr>
        <xdr:cNvPr id="41" name="TextBox 22">
          <a:extLst>
            <a:ext uri="{FF2B5EF4-FFF2-40B4-BE49-F238E27FC236}">
              <a16:creationId xmlns:a16="http://schemas.microsoft.com/office/drawing/2014/main" id="{CB2102CD-CE81-1941-B5EB-F76C64BEC5F0}"/>
            </a:ext>
          </a:extLst>
        </xdr:cNvPr>
        <xdr:cNvSpPr txBox="1"/>
      </xdr:nvSpPr>
      <xdr:spPr>
        <a:xfrm>
          <a:off x="26628101" y="6007868"/>
          <a:ext cx="623985" cy="27923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0">
              <a:solidFill>
                <a:srgbClr val="FF0000"/>
              </a:solidFill>
            </a:rPr>
            <a:t>15 kD</a:t>
          </a:r>
        </a:p>
      </xdr:txBody>
    </xdr:sp>
    <xdr:clientData/>
  </xdr:twoCellAnchor>
  <xdr:twoCellAnchor>
    <xdr:from>
      <xdr:col>26</xdr:col>
      <xdr:colOff>471147</xdr:colOff>
      <xdr:row>31</xdr:row>
      <xdr:rowOff>103293</xdr:rowOff>
    </xdr:from>
    <xdr:to>
      <xdr:col>26</xdr:col>
      <xdr:colOff>930338</xdr:colOff>
      <xdr:row>32</xdr:row>
      <xdr:rowOff>182020</xdr:rowOff>
    </xdr:to>
    <xdr:sp macro="" textlink="">
      <xdr:nvSpPr>
        <xdr:cNvPr id="42" name="TextBox 22">
          <a:extLst>
            <a:ext uri="{FF2B5EF4-FFF2-40B4-BE49-F238E27FC236}">
              <a16:creationId xmlns:a16="http://schemas.microsoft.com/office/drawing/2014/main" id="{D43AFC25-1B5E-F943-A959-7093597C5DBA}"/>
            </a:ext>
          </a:extLst>
        </xdr:cNvPr>
        <xdr:cNvSpPr txBox="1"/>
      </xdr:nvSpPr>
      <xdr:spPr>
        <a:xfrm>
          <a:off x="26628101" y="6360776"/>
          <a:ext cx="459191" cy="280582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0">
              <a:solidFill>
                <a:srgbClr val="FF0000"/>
              </a:solidFill>
            </a:rPr>
            <a:t>8 kD</a:t>
          </a:r>
        </a:p>
      </xdr:txBody>
    </xdr:sp>
    <xdr:clientData/>
  </xdr:twoCellAnchor>
  <xdr:twoCellAnchor>
    <xdr:from>
      <xdr:col>26</xdr:col>
      <xdr:colOff>471147</xdr:colOff>
      <xdr:row>24</xdr:row>
      <xdr:rowOff>85030</xdr:rowOff>
    </xdr:from>
    <xdr:to>
      <xdr:col>27</xdr:col>
      <xdr:colOff>69040</xdr:colOff>
      <xdr:row>25</xdr:row>
      <xdr:rowOff>166225</xdr:rowOff>
    </xdr:to>
    <xdr:sp macro="" textlink="">
      <xdr:nvSpPr>
        <xdr:cNvPr id="43" name="TextBox 22">
          <a:extLst>
            <a:ext uri="{FF2B5EF4-FFF2-40B4-BE49-F238E27FC236}">
              <a16:creationId xmlns:a16="http://schemas.microsoft.com/office/drawing/2014/main" id="{DC1C21F8-78C2-D943-8341-06EB78463E8B}"/>
            </a:ext>
          </a:extLst>
        </xdr:cNvPr>
        <xdr:cNvSpPr txBox="1"/>
      </xdr:nvSpPr>
      <xdr:spPr>
        <a:xfrm>
          <a:off x="26628101" y="4929533"/>
          <a:ext cx="623985" cy="28305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0">
              <a:solidFill>
                <a:srgbClr val="FF0000"/>
              </a:solidFill>
            </a:rPr>
            <a:t>50 kD</a:t>
          </a:r>
        </a:p>
      </xdr:txBody>
    </xdr:sp>
    <xdr:clientData/>
  </xdr:twoCellAnchor>
  <xdr:twoCellAnchor>
    <xdr:from>
      <xdr:col>26</xdr:col>
      <xdr:colOff>471147</xdr:colOff>
      <xdr:row>23</xdr:row>
      <xdr:rowOff>31762</xdr:rowOff>
    </xdr:from>
    <xdr:to>
      <xdr:col>27</xdr:col>
      <xdr:colOff>69040</xdr:colOff>
      <xdr:row>24</xdr:row>
      <xdr:rowOff>112957</xdr:rowOff>
    </xdr:to>
    <xdr:sp macro="" textlink="">
      <xdr:nvSpPr>
        <xdr:cNvPr id="44" name="TextBox 22">
          <a:extLst>
            <a:ext uri="{FF2B5EF4-FFF2-40B4-BE49-F238E27FC236}">
              <a16:creationId xmlns:a16="http://schemas.microsoft.com/office/drawing/2014/main" id="{21B29477-CACF-F74A-9C36-9FDBF0EF10B2}"/>
            </a:ext>
          </a:extLst>
        </xdr:cNvPr>
        <xdr:cNvSpPr txBox="1"/>
      </xdr:nvSpPr>
      <xdr:spPr>
        <a:xfrm>
          <a:off x="26628101" y="4674411"/>
          <a:ext cx="623985" cy="283049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0">
              <a:solidFill>
                <a:srgbClr val="FF0000"/>
              </a:solidFill>
            </a:rPr>
            <a:t>70 kD</a:t>
          </a:r>
        </a:p>
      </xdr:txBody>
    </xdr:sp>
    <xdr:clientData/>
  </xdr:twoCellAnchor>
  <xdr:twoCellAnchor>
    <xdr:from>
      <xdr:col>26</xdr:col>
      <xdr:colOff>471147</xdr:colOff>
      <xdr:row>22</xdr:row>
      <xdr:rowOff>50478</xdr:rowOff>
    </xdr:from>
    <xdr:to>
      <xdr:col>27</xdr:col>
      <xdr:colOff>69040</xdr:colOff>
      <xdr:row>23</xdr:row>
      <xdr:rowOff>131673</xdr:rowOff>
    </xdr:to>
    <xdr:sp macro="" textlink="">
      <xdr:nvSpPr>
        <xdr:cNvPr id="45" name="TextBox 22">
          <a:extLst>
            <a:ext uri="{FF2B5EF4-FFF2-40B4-BE49-F238E27FC236}">
              <a16:creationId xmlns:a16="http://schemas.microsoft.com/office/drawing/2014/main" id="{C9D51C37-CFA1-F941-90FF-62F62662C820}"/>
            </a:ext>
          </a:extLst>
        </xdr:cNvPr>
        <xdr:cNvSpPr txBox="1"/>
      </xdr:nvSpPr>
      <xdr:spPr>
        <a:xfrm>
          <a:off x="26628101" y="4491273"/>
          <a:ext cx="623985" cy="283049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0">
              <a:solidFill>
                <a:srgbClr val="FF0000"/>
              </a:solidFill>
            </a:rPr>
            <a:t>90 kD</a:t>
          </a:r>
        </a:p>
      </xdr:txBody>
    </xdr:sp>
    <xdr:clientData/>
  </xdr:twoCellAnchor>
  <xdr:twoCellAnchor>
    <xdr:from>
      <xdr:col>26</xdr:col>
      <xdr:colOff>471147</xdr:colOff>
      <xdr:row>21</xdr:row>
      <xdr:rowOff>2971</xdr:rowOff>
    </xdr:from>
    <xdr:to>
      <xdr:col>27</xdr:col>
      <xdr:colOff>69040</xdr:colOff>
      <xdr:row>22</xdr:row>
      <xdr:rowOff>84166</xdr:rowOff>
    </xdr:to>
    <xdr:sp macro="" textlink="">
      <xdr:nvSpPr>
        <xdr:cNvPr id="46" name="TextBox 22">
          <a:extLst>
            <a:ext uri="{FF2B5EF4-FFF2-40B4-BE49-F238E27FC236}">
              <a16:creationId xmlns:a16="http://schemas.microsoft.com/office/drawing/2014/main" id="{7B883C33-CB52-374C-B7DF-C3FB5B8D9916}"/>
            </a:ext>
          </a:extLst>
        </xdr:cNvPr>
        <xdr:cNvSpPr txBox="1"/>
      </xdr:nvSpPr>
      <xdr:spPr>
        <a:xfrm>
          <a:off x="26628101" y="4241911"/>
          <a:ext cx="623985" cy="28305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0">
              <a:solidFill>
                <a:srgbClr val="FF0000"/>
              </a:solidFill>
            </a:rPr>
            <a:t>125 kD</a:t>
          </a:r>
        </a:p>
      </xdr:txBody>
    </xdr:sp>
    <xdr:clientData/>
  </xdr:twoCellAnchor>
  <xdr:twoCellAnchor>
    <xdr:from>
      <xdr:col>26</xdr:col>
      <xdr:colOff>471147</xdr:colOff>
      <xdr:row>20</xdr:row>
      <xdr:rowOff>14260</xdr:rowOff>
    </xdr:from>
    <xdr:to>
      <xdr:col>27</xdr:col>
      <xdr:colOff>69040</xdr:colOff>
      <xdr:row>21</xdr:row>
      <xdr:rowOff>95455</xdr:rowOff>
    </xdr:to>
    <xdr:sp macro="" textlink="">
      <xdr:nvSpPr>
        <xdr:cNvPr id="47" name="TextBox 22">
          <a:extLst>
            <a:ext uri="{FF2B5EF4-FFF2-40B4-BE49-F238E27FC236}">
              <a16:creationId xmlns:a16="http://schemas.microsoft.com/office/drawing/2014/main" id="{15EB21E3-07D4-CD47-9B45-C6D5A8A12E92}"/>
            </a:ext>
          </a:extLst>
        </xdr:cNvPr>
        <xdr:cNvSpPr txBox="1"/>
      </xdr:nvSpPr>
      <xdr:spPr>
        <a:xfrm>
          <a:off x="26628101" y="4051346"/>
          <a:ext cx="623985" cy="283049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0">
              <a:solidFill>
                <a:srgbClr val="FF0000"/>
              </a:solidFill>
            </a:rPr>
            <a:t>160 kD</a:t>
          </a:r>
        </a:p>
      </xdr:txBody>
    </xdr:sp>
    <xdr:clientData/>
  </xdr:twoCellAnchor>
  <xdr:twoCellAnchor>
    <xdr:from>
      <xdr:col>26</xdr:col>
      <xdr:colOff>471147</xdr:colOff>
      <xdr:row>19</xdr:row>
      <xdr:rowOff>30647</xdr:rowOff>
    </xdr:from>
    <xdr:to>
      <xdr:col>27</xdr:col>
      <xdr:colOff>69040</xdr:colOff>
      <xdr:row>20</xdr:row>
      <xdr:rowOff>111842</xdr:rowOff>
    </xdr:to>
    <xdr:sp macro="" textlink="">
      <xdr:nvSpPr>
        <xdr:cNvPr id="48" name="TextBox 22">
          <a:extLst>
            <a:ext uri="{FF2B5EF4-FFF2-40B4-BE49-F238E27FC236}">
              <a16:creationId xmlns:a16="http://schemas.microsoft.com/office/drawing/2014/main" id="{D0A21AA9-2B27-BD4C-A374-F0E778B1CAFE}"/>
            </a:ext>
          </a:extLst>
        </xdr:cNvPr>
        <xdr:cNvSpPr txBox="1"/>
      </xdr:nvSpPr>
      <xdr:spPr>
        <a:xfrm>
          <a:off x="26628101" y="3865879"/>
          <a:ext cx="623985" cy="283049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0">
              <a:solidFill>
                <a:srgbClr val="FF0000"/>
              </a:solidFill>
            </a:rPr>
            <a:t>260 kD</a:t>
          </a:r>
        </a:p>
      </xdr:txBody>
    </xdr:sp>
    <xdr:clientData/>
  </xdr:twoCellAnchor>
  <xdr:twoCellAnchor>
    <xdr:from>
      <xdr:col>30</xdr:col>
      <xdr:colOff>315686</xdr:colOff>
      <xdr:row>35</xdr:row>
      <xdr:rowOff>188565</xdr:rowOff>
    </xdr:from>
    <xdr:to>
      <xdr:col>30</xdr:col>
      <xdr:colOff>660037</xdr:colOff>
      <xdr:row>37</xdr:row>
      <xdr:rowOff>64092</xdr:rowOff>
    </xdr:to>
    <xdr:sp macro="" textlink="">
      <xdr:nvSpPr>
        <xdr:cNvPr id="49" name="TextBox 22">
          <a:extLst>
            <a:ext uri="{FF2B5EF4-FFF2-40B4-BE49-F238E27FC236}">
              <a16:creationId xmlns:a16="http://schemas.microsoft.com/office/drawing/2014/main" id="{9F426EF8-FBDE-1C42-A7C6-B84D13F14E0D}"/>
            </a:ext>
          </a:extLst>
        </xdr:cNvPr>
        <xdr:cNvSpPr txBox="1"/>
      </xdr:nvSpPr>
      <xdr:spPr>
        <a:xfrm>
          <a:off x="30363886" y="7300565"/>
          <a:ext cx="344351" cy="281927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>
              <a:solidFill>
                <a:srgbClr val="FF0000"/>
              </a:solidFill>
            </a:rPr>
            <a:t>M</a:t>
          </a:r>
        </a:p>
      </xdr:txBody>
    </xdr:sp>
    <xdr:clientData/>
  </xdr:twoCellAnchor>
  <xdr:twoCellAnchor>
    <xdr:from>
      <xdr:col>26</xdr:col>
      <xdr:colOff>471147</xdr:colOff>
      <xdr:row>25</xdr:row>
      <xdr:rowOff>160350</xdr:rowOff>
    </xdr:from>
    <xdr:to>
      <xdr:col>27</xdr:col>
      <xdr:colOff>69040</xdr:colOff>
      <xdr:row>27</xdr:row>
      <xdr:rowOff>35878</xdr:rowOff>
    </xdr:to>
    <xdr:sp macro="" textlink="">
      <xdr:nvSpPr>
        <xdr:cNvPr id="50" name="TextBox 22">
          <a:extLst>
            <a:ext uri="{FF2B5EF4-FFF2-40B4-BE49-F238E27FC236}">
              <a16:creationId xmlns:a16="http://schemas.microsoft.com/office/drawing/2014/main" id="{DCDE7107-99FF-E04E-A61F-42815E13B5D0}"/>
            </a:ext>
          </a:extLst>
        </xdr:cNvPr>
        <xdr:cNvSpPr txBox="1"/>
      </xdr:nvSpPr>
      <xdr:spPr>
        <a:xfrm>
          <a:off x="26628101" y="5206708"/>
          <a:ext cx="623985" cy="279236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0">
              <a:solidFill>
                <a:srgbClr val="FF0000"/>
              </a:solidFill>
            </a:rPr>
            <a:t>38 kD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hyperlink" Target="https://urldefense.com/v3/__https:/ftp.pride.ebi.ac.uk/pride/data/archive/2025/10/PXD040225__;!!KOmnBZxC8_2BBQ!wTVa1aX_rWvaFrYqpXdsYhbQu1Yvvk-cax_XvZQhr4vfipZVuRtlG5tu1BwmjkZrrOHXhdgZucdDnNhSj8koIunfxujE$" TargetMode="External"/><Relationship Id="rId1" Type="http://schemas.openxmlformats.org/officeDocument/2006/relationships/hyperlink" Target="https://www.ebi.ac.uk/pride/archive/projects/PXD040225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hyperlink" Target="https://doi.org/10.5281/zenodo.18021732" TargetMode="External"/><Relationship Id="rId1" Type="http://schemas.openxmlformats.org/officeDocument/2006/relationships/hyperlink" Target="https://github.com/xomicsdatascience/Retinal_Alzheimer_Prediction" TargetMode="Externa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hyperlink" Target="https://urldefense.com/v3/__https:/ftp.pride.ebi.ac.uk/pride/data/archive/2025/10/PXD040225__;!!KOmnBZxC8_2BBQ!wTVa1aX_rWvaFrYqpXdsYhbQu1Yvvk-cax_XvZQhr4vfipZVuRtlG5tu1BwmjkZrrOHXhdgZucdDnNhSj8koIunfxujE$" TargetMode="External"/><Relationship Id="rId1" Type="http://schemas.openxmlformats.org/officeDocument/2006/relationships/hyperlink" Target="https://www.ebi.ac.uk/pride/archive/projects/PXD040225" TargetMode="Externa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hyperlink" Target="https://urldefense.com/v3/__https:/ftp.pride.ebi.ac.uk/pride/data/archive/2025/10/PXD040225__;!!KOmnBZxC8_2BBQ!wTVa1aX_rWvaFrYqpXdsYhbQu1Yvvk-cax_XvZQhr4vfipZVuRtlG5tu1BwmjkZrrOHXhdgZucdDnNhSj8koIunfxujE$" TargetMode="External"/><Relationship Id="rId1" Type="http://schemas.openxmlformats.org/officeDocument/2006/relationships/hyperlink" Target="https://www.ebi.ac.uk/pride/archive/projects/PXD040225" TargetMode="Externa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hyperlink" Target="https://urldefense.com/v3/__https:/ftp.pride.ebi.ac.uk/pride/data/archive/2025/10/PXD040225__;!!KOmnBZxC8_2BBQ!wTVa1aX_rWvaFrYqpXdsYhbQu1Yvvk-cax_XvZQhr4vfipZVuRtlG5tu1BwmjkZrrOHXhdgZucdDnNhSj8koIunfxujE$" TargetMode="External"/><Relationship Id="rId1" Type="http://schemas.openxmlformats.org/officeDocument/2006/relationships/hyperlink" Target="https://www.ebi.ac.uk/pride/archive/projects/PXD040225" TargetMode="Externa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hyperlink" Target="https://doi.org/10.5281/zenodo.18021732" TargetMode="External"/><Relationship Id="rId1" Type="http://schemas.openxmlformats.org/officeDocument/2006/relationships/hyperlink" Target="https://github.com/xomicsdatascience/Retinal_Alzheimer_Prediction" TargetMode="Externa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hyperlink" Target="https://doi.org/10.5281/zenodo.18021732" TargetMode="External"/><Relationship Id="rId1" Type="http://schemas.openxmlformats.org/officeDocument/2006/relationships/hyperlink" Target="https://github.com/xomicsdatascience/Retinal_Alzheimer_Prediction" TargetMode="External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hyperlink" Target="https://doi.org/10.5281/zenodo.18021732" TargetMode="External"/><Relationship Id="rId1" Type="http://schemas.openxmlformats.org/officeDocument/2006/relationships/hyperlink" Target="https://github.com/xomicsdatascience/Retinal_Alzheimer_Prediction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FA73B1-A314-4B07-A060-CD8105F156A2}">
  <dimension ref="A1:BR83"/>
  <sheetViews>
    <sheetView zoomScale="82" zoomScaleNormal="140" workbookViewId="0">
      <selection activeCell="BJ47" sqref="BJ47"/>
    </sheetView>
  </sheetViews>
  <sheetFormatPr baseColWidth="10" defaultColWidth="8.7109375" defaultRowHeight="16" x14ac:dyDescent="0.2"/>
  <cols>
    <col min="1" max="1" width="10.7109375" customWidth="1"/>
    <col min="3" max="3" width="15.42578125" bestFit="1" customWidth="1"/>
    <col min="6" max="6" width="6.7109375" customWidth="1"/>
    <col min="7" max="7" width="9.7109375" customWidth="1"/>
    <col min="11" max="11" width="10.28515625" customWidth="1"/>
    <col min="15" max="15" width="15.42578125" customWidth="1"/>
    <col min="17" max="17" width="7.28515625" customWidth="1"/>
    <col min="19" max="19" width="10.85546875" customWidth="1"/>
    <col min="20" max="20" width="10.42578125" customWidth="1"/>
    <col min="21" max="21" width="9.28515625" customWidth="1"/>
    <col min="23" max="23" width="12.85546875" customWidth="1"/>
    <col min="24" max="24" width="7.42578125" customWidth="1"/>
    <col min="25" max="25" width="10" customWidth="1"/>
    <col min="26" max="26" width="11" style="12" customWidth="1"/>
    <col min="27" max="27" width="8.7109375" style="12" customWidth="1"/>
    <col min="28" max="28" width="15.28515625" customWidth="1"/>
    <col min="29" max="29" width="8.5703125" customWidth="1"/>
    <col min="30" max="30" width="9.85546875" customWidth="1"/>
    <col min="31" max="31" width="10.140625" customWidth="1"/>
    <col min="33" max="33" width="15.42578125" customWidth="1"/>
    <col min="34" max="34" width="10.28515625" customWidth="1"/>
    <col min="35" max="35" width="9.7109375" customWidth="1"/>
    <col min="36" max="36" width="11.28515625" customWidth="1"/>
    <col min="38" max="38" width="14.140625" customWidth="1"/>
    <col min="40" max="40" width="9.85546875" customWidth="1"/>
    <col min="41" max="41" width="10.85546875" customWidth="1"/>
    <col min="43" max="43" width="14.140625" customWidth="1"/>
    <col min="44" max="44" width="13" customWidth="1"/>
    <col min="45" max="45" width="9.140625" customWidth="1"/>
    <col min="46" max="46" width="15.42578125" bestFit="1" customWidth="1"/>
    <col min="48" max="48" width="14" customWidth="1"/>
    <col min="50" max="50" width="12.140625" customWidth="1"/>
    <col min="52" max="52" width="17.7109375" customWidth="1"/>
    <col min="53" max="53" width="10.7109375" customWidth="1"/>
    <col min="54" max="54" width="11.140625" customWidth="1"/>
    <col min="55" max="55" width="15.42578125" bestFit="1" customWidth="1"/>
    <col min="56" max="56" width="17.7109375" customWidth="1"/>
    <col min="57" max="57" width="8.42578125" customWidth="1"/>
    <col min="58" max="58" width="9.42578125" customWidth="1"/>
    <col min="59" max="59" width="7.42578125" customWidth="1"/>
  </cols>
  <sheetData>
    <row r="1" spans="1:70" ht="16" customHeight="1" x14ac:dyDescent="0.2">
      <c r="A1" s="200" t="s">
        <v>62</v>
      </c>
      <c r="B1" s="200"/>
      <c r="C1" s="200"/>
      <c r="D1" s="67"/>
      <c r="E1" s="68"/>
      <c r="G1" s="200" t="s">
        <v>63</v>
      </c>
      <c r="H1" s="200"/>
      <c r="I1" s="200"/>
      <c r="J1" s="200"/>
      <c r="K1" s="200"/>
      <c r="L1" s="200"/>
      <c r="M1" s="200"/>
      <c r="N1" s="68"/>
      <c r="O1" s="68"/>
      <c r="P1" s="200" t="s">
        <v>97</v>
      </c>
      <c r="Q1" s="200"/>
      <c r="R1" s="200"/>
      <c r="S1" s="200"/>
      <c r="T1" s="200"/>
      <c r="U1" s="200"/>
      <c r="V1" s="200"/>
      <c r="W1" s="68"/>
      <c r="X1" s="202" t="s">
        <v>64</v>
      </c>
      <c r="Y1" s="202"/>
      <c r="Z1" s="202"/>
      <c r="AA1" s="68"/>
      <c r="AB1" s="68"/>
      <c r="AC1" s="200" t="s">
        <v>98</v>
      </c>
      <c r="AD1" s="200"/>
      <c r="AE1" s="200"/>
      <c r="AF1" s="68"/>
      <c r="AG1" s="87"/>
      <c r="AH1" s="200" t="s">
        <v>28</v>
      </c>
      <c r="AI1" s="200"/>
      <c r="AJ1" s="200"/>
      <c r="AK1" s="68"/>
      <c r="AM1" s="200" t="s">
        <v>31</v>
      </c>
      <c r="AN1" s="200"/>
      <c r="AO1" s="200"/>
      <c r="AP1" s="68"/>
      <c r="AR1" s="200" t="s">
        <v>42</v>
      </c>
      <c r="AS1" s="200"/>
      <c r="AT1" s="200"/>
      <c r="AU1" s="68"/>
      <c r="AV1" s="5"/>
      <c r="AW1" s="200" t="s">
        <v>48</v>
      </c>
      <c r="AX1" s="200"/>
      <c r="AY1" s="68"/>
      <c r="AZ1" s="5"/>
      <c r="BA1" s="200" t="s">
        <v>52</v>
      </c>
      <c r="BB1" s="200"/>
      <c r="BC1" s="200"/>
      <c r="BE1" s="200" t="s">
        <v>53</v>
      </c>
      <c r="BF1" s="200"/>
      <c r="BG1" s="200"/>
      <c r="BH1" s="68"/>
    </row>
    <row r="2" spans="1:70" s="11" customFormat="1" ht="51" x14ac:dyDescent="0.2">
      <c r="A2" s="201" t="s">
        <v>107</v>
      </c>
      <c r="B2" s="201"/>
      <c r="C2" s="201"/>
      <c r="D2" s="10"/>
      <c r="G2" s="201" t="s">
        <v>25</v>
      </c>
      <c r="H2" s="201"/>
      <c r="I2" s="201"/>
      <c r="K2" s="201" t="s">
        <v>54</v>
      </c>
      <c r="L2" s="201"/>
      <c r="M2" s="201"/>
      <c r="P2" s="89" t="s">
        <v>65</v>
      </c>
      <c r="Q2" s="89" t="s">
        <v>66</v>
      </c>
      <c r="R2" s="89" t="s">
        <v>67</v>
      </c>
      <c r="S2" s="89" t="s">
        <v>68</v>
      </c>
      <c r="T2" s="89" t="s">
        <v>69</v>
      </c>
      <c r="U2" s="89" t="s">
        <v>70</v>
      </c>
      <c r="V2" s="89" t="s">
        <v>4</v>
      </c>
      <c r="Y2" s="46" t="s">
        <v>25</v>
      </c>
      <c r="Z2" s="46" t="s">
        <v>54</v>
      </c>
      <c r="AA2" s="46"/>
      <c r="AD2" s="46" t="s">
        <v>25</v>
      </c>
      <c r="AE2" s="46" t="s">
        <v>30</v>
      </c>
      <c r="AI2" s="46" t="s">
        <v>25</v>
      </c>
      <c r="AJ2" s="46" t="s">
        <v>29</v>
      </c>
      <c r="AN2" s="46" t="s">
        <v>25</v>
      </c>
      <c r="AO2" s="46" t="s">
        <v>32</v>
      </c>
      <c r="AR2" s="201" t="s">
        <v>108</v>
      </c>
      <c r="AS2" s="201"/>
      <c r="AT2" s="201"/>
      <c r="AW2" s="203" t="s">
        <v>396</v>
      </c>
      <c r="AX2" s="203"/>
      <c r="BA2" s="203" t="s">
        <v>109</v>
      </c>
      <c r="BB2" s="203"/>
      <c r="BC2" s="203"/>
      <c r="BF2" s="46" t="s">
        <v>25</v>
      </c>
      <c r="BG2" s="46" t="s">
        <v>99</v>
      </c>
      <c r="BH2" s="90"/>
    </row>
    <row r="3" spans="1:70" x14ac:dyDescent="0.2">
      <c r="A3" s="51" t="s">
        <v>0</v>
      </c>
      <c r="B3" s="51" t="s">
        <v>1</v>
      </c>
      <c r="C3" s="51" t="s">
        <v>2</v>
      </c>
      <c r="D3" s="51"/>
      <c r="G3" s="51" t="s">
        <v>0</v>
      </c>
      <c r="H3" s="51" t="s">
        <v>1</v>
      </c>
      <c r="I3" s="51" t="s">
        <v>2</v>
      </c>
      <c r="K3" s="51" t="s">
        <v>0</v>
      </c>
      <c r="L3" s="51" t="s">
        <v>1</v>
      </c>
      <c r="M3" s="51" t="s">
        <v>2</v>
      </c>
      <c r="P3" s="91" t="s">
        <v>71</v>
      </c>
      <c r="Q3" s="91" t="s">
        <v>72</v>
      </c>
      <c r="R3" s="91" t="s">
        <v>73</v>
      </c>
      <c r="S3" s="91" t="s">
        <v>74</v>
      </c>
      <c r="T3" s="91" t="s">
        <v>75</v>
      </c>
      <c r="U3" s="92" t="s">
        <v>76</v>
      </c>
      <c r="V3" s="93"/>
      <c r="X3" s="79" t="s">
        <v>0</v>
      </c>
      <c r="Y3" s="54">
        <v>0.23</v>
      </c>
      <c r="Z3" s="54">
        <v>6.7000000000000004E-2</v>
      </c>
      <c r="AA3" s="54"/>
      <c r="AC3" s="79" t="s">
        <v>0</v>
      </c>
      <c r="AD3" s="54">
        <v>0.23</v>
      </c>
      <c r="AE3" s="54">
        <v>3.78</v>
      </c>
      <c r="AH3" s="52" t="s">
        <v>0</v>
      </c>
      <c r="AI3" s="54">
        <v>0.17</v>
      </c>
      <c r="AJ3" s="54">
        <v>2.42</v>
      </c>
      <c r="AM3" s="52" t="s">
        <v>0</v>
      </c>
      <c r="AN3" s="54">
        <v>0.23</v>
      </c>
      <c r="AO3" s="54">
        <v>1.21</v>
      </c>
      <c r="AR3" s="51" t="s">
        <v>43</v>
      </c>
      <c r="AS3" s="51" t="s">
        <v>44</v>
      </c>
      <c r="AT3" s="51" t="s">
        <v>45</v>
      </c>
      <c r="AW3" s="51" t="s">
        <v>46</v>
      </c>
      <c r="AX3" s="51" t="s">
        <v>47</v>
      </c>
      <c r="BA3" s="5" t="s">
        <v>49</v>
      </c>
      <c r="BB3" s="5" t="s">
        <v>50</v>
      </c>
      <c r="BC3" s="5" t="s">
        <v>51</v>
      </c>
      <c r="BE3" s="52" t="s">
        <v>0</v>
      </c>
      <c r="BF3" s="54">
        <v>0.23</v>
      </c>
      <c r="BG3" s="57">
        <v>1</v>
      </c>
      <c r="BL3" s="5"/>
      <c r="BN3" s="5"/>
      <c r="BP3" s="5"/>
      <c r="BQ3" s="5"/>
    </row>
    <row r="4" spans="1:70" x14ac:dyDescent="0.2">
      <c r="A4" s="54">
        <v>13.75</v>
      </c>
      <c r="B4" s="54">
        <v>17.16667</v>
      </c>
      <c r="C4" s="54">
        <v>17</v>
      </c>
      <c r="D4" s="54"/>
      <c r="E4" s="12"/>
      <c r="G4" s="37">
        <v>0.23</v>
      </c>
      <c r="H4" s="54">
        <v>0.57999999999999996</v>
      </c>
      <c r="I4" s="54">
        <v>0.69</v>
      </c>
      <c r="J4" s="37"/>
      <c r="K4" s="54">
        <v>6.7000000000000004E-2</v>
      </c>
      <c r="L4" s="54">
        <v>6.9500000000000006E-2</v>
      </c>
      <c r="M4" s="54">
        <v>0.17</v>
      </c>
      <c r="P4" s="91" t="s">
        <v>77</v>
      </c>
      <c r="Q4" s="91" t="s">
        <v>72</v>
      </c>
      <c r="R4" s="91" t="s">
        <v>73</v>
      </c>
      <c r="S4" s="91" t="s">
        <v>74</v>
      </c>
      <c r="T4" s="91" t="s">
        <v>75</v>
      </c>
      <c r="U4" s="92" t="s">
        <v>76</v>
      </c>
      <c r="V4" s="93"/>
      <c r="W4" s="94"/>
      <c r="X4" s="79" t="s">
        <v>0</v>
      </c>
      <c r="Y4" s="54">
        <v>0.17</v>
      </c>
      <c r="Z4" s="54">
        <v>1.4999999999999999E-2</v>
      </c>
      <c r="AA4" s="54"/>
      <c r="AB4" s="94"/>
      <c r="AC4" s="79" t="s">
        <v>0</v>
      </c>
      <c r="AD4" s="54">
        <v>0.17</v>
      </c>
      <c r="AE4" s="54">
        <v>2.5499999999999998</v>
      </c>
      <c r="AH4" s="52" t="s">
        <v>0</v>
      </c>
      <c r="AI4" s="54">
        <v>0.25</v>
      </c>
      <c r="AJ4" s="54">
        <v>0.94</v>
      </c>
      <c r="AM4" s="52" t="s">
        <v>0</v>
      </c>
      <c r="AN4" s="54">
        <v>0.17</v>
      </c>
      <c r="AO4" s="54">
        <v>0.43</v>
      </c>
      <c r="AR4" s="37">
        <v>0.17</v>
      </c>
      <c r="AS4" s="37">
        <v>0.23</v>
      </c>
      <c r="AT4" s="37">
        <v>0.41</v>
      </c>
      <c r="AW4" s="37">
        <v>0.23</v>
      </c>
      <c r="AX4" s="37">
        <v>0.25</v>
      </c>
      <c r="BA4" s="37">
        <v>0.23</v>
      </c>
      <c r="BB4" s="37">
        <v>0.25</v>
      </c>
      <c r="BC4" s="37">
        <v>0.57999999999999996</v>
      </c>
      <c r="BE4" s="52" t="s">
        <v>0</v>
      </c>
      <c r="BF4" s="54">
        <v>0.17</v>
      </c>
      <c r="BG4" s="57">
        <v>0</v>
      </c>
      <c r="BK4" s="10"/>
      <c r="BL4" s="8"/>
      <c r="BM4" s="10"/>
      <c r="BN4" s="9"/>
      <c r="BP4" s="1"/>
      <c r="BQ4" s="1"/>
      <c r="BR4" s="1"/>
    </row>
    <row r="5" spans="1:70" x14ac:dyDescent="0.2">
      <c r="A5" s="54">
        <v>7.0833333300000003</v>
      </c>
      <c r="B5" s="54">
        <v>6.1</v>
      </c>
      <c r="C5" s="54">
        <v>19.100000000000001</v>
      </c>
      <c r="D5" s="54"/>
      <c r="E5" s="12"/>
      <c r="G5" s="37">
        <v>0.17</v>
      </c>
      <c r="H5" s="54">
        <v>0.43</v>
      </c>
      <c r="I5" s="54">
        <v>1.41</v>
      </c>
      <c r="J5" s="37"/>
      <c r="K5" s="54">
        <v>1.4999999999999999E-2</v>
      </c>
      <c r="L5" s="54">
        <v>2.5000000000000001E-2</v>
      </c>
      <c r="M5" s="54">
        <v>0.15</v>
      </c>
      <c r="P5" s="91" t="s">
        <v>78</v>
      </c>
      <c r="Q5" s="91" t="s">
        <v>72</v>
      </c>
      <c r="R5" s="91" t="s">
        <v>73</v>
      </c>
      <c r="S5" s="91" t="s">
        <v>74</v>
      </c>
      <c r="T5" s="91" t="s">
        <v>1</v>
      </c>
      <c r="U5" s="92" t="s">
        <v>76</v>
      </c>
      <c r="V5" s="93"/>
      <c r="W5" s="43"/>
      <c r="X5" s="79" t="s">
        <v>0</v>
      </c>
      <c r="Y5" s="54">
        <v>0.25</v>
      </c>
      <c r="Z5" s="54">
        <v>3.8333329999999999E-2</v>
      </c>
      <c r="AA5" s="54"/>
      <c r="AB5" s="43"/>
      <c r="AC5" s="79" t="s">
        <v>0</v>
      </c>
      <c r="AD5" s="54">
        <v>0.25</v>
      </c>
      <c r="AE5" s="54">
        <v>4.4000000000000004</v>
      </c>
      <c r="AH5" s="52" t="s">
        <v>0</v>
      </c>
      <c r="AI5" s="54">
        <v>1.1000000000000001</v>
      </c>
      <c r="AJ5" s="54">
        <v>1.36</v>
      </c>
      <c r="AM5" s="52" t="s">
        <v>0</v>
      </c>
      <c r="AN5" s="54">
        <v>0.25</v>
      </c>
      <c r="AO5" s="54">
        <v>1.1399999999999999</v>
      </c>
      <c r="AR5" s="37">
        <v>0.25</v>
      </c>
      <c r="AS5" s="37">
        <v>1.1000000000000001</v>
      </c>
      <c r="AT5" s="37">
        <v>0.25</v>
      </c>
      <c r="AW5" s="37">
        <v>0.17</v>
      </c>
      <c r="AX5" s="37">
        <v>0.57999999999999996</v>
      </c>
      <c r="BA5" s="37">
        <v>0.17</v>
      </c>
      <c r="BB5" s="37">
        <v>0.48</v>
      </c>
      <c r="BC5" s="37">
        <v>0.43</v>
      </c>
      <c r="BE5" s="52" t="s">
        <v>0</v>
      </c>
      <c r="BF5" s="54">
        <v>0.25</v>
      </c>
      <c r="BG5" s="57">
        <v>0</v>
      </c>
      <c r="BK5" s="10"/>
      <c r="BL5" s="8"/>
      <c r="BM5" s="10"/>
      <c r="BN5" s="9"/>
      <c r="BP5" s="1"/>
      <c r="BQ5" s="1"/>
      <c r="BR5" s="1"/>
    </row>
    <row r="6" spans="1:70" x14ac:dyDescent="0.2">
      <c r="A6" s="54">
        <v>7.1</v>
      </c>
      <c r="B6" s="54">
        <v>5.5</v>
      </c>
      <c r="C6" s="54">
        <v>20.100000000000001</v>
      </c>
      <c r="D6" s="54"/>
      <c r="E6" s="12"/>
      <c r="G6" s="37">
        <v>0.25</v>
      </c>
      <c r="H6" s="95">
        <v>0.48</v>
      </c>
      <c r="I6" s="54">
        <v>1.69</v>
      </c>
      <c r="J6" s="37"/>
      <c r="K6" s="54">
        <v>3.8333329999999999E-2</v>
      </c>
      <c r="L6" s="54">
        <v>4.9500000000000002E-2</v>
      </c>
      <c r="M6" s="54">
        <v>0.20499999999999999</v>
      </c>
      <c r="P6" s="91" t="s">
        <v>79</v>
      </c>
      <c r="Q6" s="91" t="s">
        <v>72</v>
      </c>
      <c r="R6" s="91" t="s">
        <v>73</v>
      </c>
      <c r="S6" s="91" t="s">
        <v>74</v>
      </c>
      <c r="T6" s="91" t="s">
        <v>1</v>
      </c>
      <c r="U6" s="92" t="s">
        <v>76</v>
      </c>
      <c r="V6" s="93"/>
      <c r="W6" s="10"/>
      <c r="X6" s="79" t="s">
        <v>0</v>
      </c>
      <c r="Y6" s="54">
        <v>1.1000000000000001</v>
      </c>
      <c r="Z6" s="54">
        <v>3.4333330000000002E-2</v>
      </c>
      <c r="AA6" s="54"/>
      <c r="AB6" s="10"/>
      <c r="AC6" s="79" t="s">
        <v>0</v>
      </c>
      <c r="AD6" s="54">
        <v>0.3</v>
      </c>
      <c r="AE6" s="54">
        <v>2.79</v>
      </c>
      <c r="AH6" s="52" t="s">
        <v>0</v>
      </c>
      <c r="AI6" s="54">
        <v>0.49299999999999999</v>
      </c>
      <c r="AJ6" s="54">
        <v>1.41</v>
      </c>
      <c r="AM6" s="52" t="s">
        <v>0</v>
      </c>
      <c r="AN6" s="54">
        <v>1.1000000000000001</v>
      </c>
      <c r="AO6" s="54">
        <v>0.43</v>
      </c>
      <c r="AR6" s="37">
        <v>0.3</v>
      </c>
      <c r="AS6" s="37">
        <v>0.48199999999999998</v>
      </c>
      <c r="AT6" s="37">
        <v>0.33</v>
      </c>
      <c r="AW6" s="37">
        <v>1.1000000000000001</v>
      </c>
      <c r="AX6" s="37">
        <v>0.59199999999999997</v>
      </c>
      <c r="BA6" s="37">
        <v>1.1000000000000001</v>
      </c>
      <c r="BB6" s="37">
        <v>1.44</v>
      </c>
      <c r="BC6" s="37">
        <v>0.33</v>
      </c>
      <c r="BE6" s="52" t="s">
        <v>0</v>
      </c>
      <c r="BF6" s="54">
        <v>1.1000000000000001</v>
      </c>
      <c r="BG6" s="57">
        <v>0</v>
      </c>
      <c r="BK6" s="10"/>
      <c r="BL6" s="9"/>
      <c r="BM6" s="10"/>
      <c r="BN6" s="9"/>
      <c r="BP6" s="1"/>
      <c r="BQ6" s="1"/>
      <c r="BR6" s="1"/>
    </row>
    <row r="7" spans="1:70" x14ac:dyDescent="0.2">
      <c r="A7" s="54">
        <v>3.5</v>
      </c>
      <c r="B7" s="54">
        <v>6.2</v>
      </c>
      <c r="C7" s="54">
        <v>30.5</v>
      </c>
      <c r="D7" s="54"/>
      <c r="E7" s="12"/>
      <c r="G7" s="37">
        <v>1.1000000000000001</v>
      </c>
      <c r="H7" s="54">
        <v>0.25</v>
      </c>
      <c r="I7" s="54">
        <v>0.83</v>
      </c>
      <c r="J7" s="37"/>
      <c r="K7" s="54">
        <v>3.4333330000000002E-2</v>
      </c>
      <c r="L7" s="54">
        <v>9.4600000000000004E-2</v>
      </c>
      <c r="M7" s="54">
        <v>0.115</v>
      </c>
      <c r="P7" s="91" t="s">
        <v>80</v>
      </c>
      <c r="Q7" s="91" t="s">
        <v>72</v>
      </c>
      <c r="R7" s="91" t="s">
        <v>73</v>
      </c>
      <c r="S7" s="91" t="s">
        <v>74</v>
      </c>
      <c r="T7" s="91" t="s">
        <v>81</v>
      </c>
      <c r="U7" s="92">
        <v>38.683827150271398</v>
      </c>
      <c r="V7" s="96">
        <f>AVERAGE(U7:U8)</f>
        <v>37.749811111684451</v>
      </c>
      <c r="W7" s="10"/>
      <c r="X7" s="79" t="s">
        <v>0</v>
      </c>
      <c r="Y7" s="54">
        <v>0.3</v>
      </c>
      <c r="Z7" s="54">
        <v>3.5499999999999997E-2</v>
      </c>
      <c r="AA7" s="54"/>
      <c r="AB7" s="10"/>
      <c r="AC7" s="79" t="s">
        <v>0</v>
      </c>
      <c r="AD7" s="54">
        <v>0.54</v>
      </c>
      <c r="AE7" s="54">
        <v>1.7</v>
      </c>
      <c r="AH7" s="52" t="s">
        <v>0</v>
      </c>
      <c r="AI7" s="54">
        <v>0.433</v>
      </c>
      <c r="AJ7" s="54">
        <v>0.45</v>
      </c>
      <c r="AM7" s="52" t="s">
        <v>0</v>
      </c>
      <c r="AN7" s="54">
        <v>0.3</v>
      </c>
      <c r="AO7" s="54">
        <v>0.14000000000000001</v>
      </c>
      <c r="AR7" s="37">
        <v>0.54</v>
      </c>
      <c r="AS7" s="37">
        <v>0.53300000000000003</v>
      </c>
      <c r="AT7" s="37">
        <v>0.52</v>
      </c>
      <c r="AW7" s="37">
        <v>0.3</v>
      </c>
      <c r="AX7" s="37">
        <v>0.83</v>
      </c>
      <c r="BA7" s="37">
        <v>0.3</v>
      </c>
      <c r="BB7" s="37">
        <v>0.83</v>
      </c>
      <c r="BC7" s="37">
        <v>0.52</v>
      </c>
      <c r="BE7" s="52" t="s">
        <v>0</v>
      </c>
      <c r="BF7" s="54">
        <v>0.3</v>
      </c>
      <c r="BG7" s="57">
        <v>0</v>
      </c>
      <c r="BK7" s="10"/>
      <c r="BL7" s="9"/>
      <c r="BM7" s="10"/>
      <c r="BN7" s="9"/>
      <c r="BP7" s="1"/>
      <c r="BQ7" s="1"/>
      <c r="BR7" s="1"/>
    </row>
    <row r="8" spans="1:70" x14ac:dyDescent="0.2">
      <c r="A8" s="54">
        <v>4.3333333300000003</v>
      </c>
      <c r="B8" s="54">
        <v>19.899999999999999</v>
      </c>
      <c r="C8" s="54">
        <v>35</v>
      </c>
      <c r="D8" s="54"/>
      <c r="E8" s="12"/>
      <c r="G8" s="37">
        <v>0.3</v>
      </c>
      <c r="H8" s="54">
        <v>0.49</v>
      </c>
      <c r="I8" s="54">
        <v>2.64</v>
      </c>
      <c r="J8" s="37"/>
      <c r="K8" s="54">
        <v>3.5499999999999997E-2</v>
      </c>
      <c r="L8" s="54">
        <v>2.033333E-2</v>
      </c>
      <c r="M8" s="54">
        <v>0.16</v>
      </c>
      <c r="P8" s="91" t="s">
        <v>82</v>
      </c>
      <c r="Q8" s="91" t="s">
        <v>72</v>
      </c>
      <c r="R8" s="91" t="s">
        <v>73</v>
      </c>
      <c r="S8" s="91" t="s">
        <v>74</v>
      </c>
      <c r="T8" s="91" t="s">
        <v>81</v>
      </c>
      <c r="U8" s="92">
        <v>36.815795073097497</v>
      </c>
      <c r="V8" s="96"/>
      <c r="W8" s="10"/>
      <c r="X8" s="79" t="s">
        <v>1</v>
      </c>
      <c r="Y8" s="54">
        <v>0.49</v>
      </c>
      <c r="Z8" s="54">
        <v>6.9500000000000006E-2</v>
      </c>
      <c r="AA8" s="54"/>
      <c r="AB8" s="10"/>
      <c r="AC8" s="79" t="s">
        <v>0</v>
      </c>
      <c r="AD8" s="54">
        <v>0.18</v>
      </c>
      <c r="AE8" s="54">
        <v>3.169775</v>
      </c>
      <c r="AH8" s="52" t="s">
        <v>0</v>
      </c>
      <c r="AI8" s="54">
        <v>0.32</v>
      </c>
      <c r="AJ8" s="54">
        <v>0.61</v>
      </c>
      <c r="AM8" s="52" t="s">
        <v>0</v>
      </c>
      <c r="AN8" s="54">
        <v>0.54</v>
      </c>
      <c r="AO8" s="54">
        <v>0</v>
      </c>
      <c r="AR8" s="37">
        <v>0.18</v>
      </c>
      <c r="AS8" s="37">
        <v>0.43</v>
      </c>
      <c r="AT8" s="37">
        <v>0.53800000000000003</v>
      </c>
      <c r="AW8" s="37">
        <v>0.54</v>
      </c>
      <c r="AX8" s="37">
        <v>2.64</v>
      </c>
      <c r="BA8" s="37">
        <v>0.54</v>
      </c>
      <c r="BB8" s="37">
        <v>1.1639999999999999</v>
      </c>
      <c r="BC8" s="37">
        <v>0.69</v>
      </c>
      <c r="BE8" s="52" t="s">
        <v>0</v>
      </c>
      <c r="BF8" s="54">
        <v>0.54</v>
      </c>
      <c r="BG8" s="57">
        <v>0</v>
      </c>
      <c r="BK8" s="10"/>
      <c r="BL8" s="9"/>
      <c r="BM8" s="10"/>
      <c r="BN8" s="9"/>
      <c r="BP8" s="1"/>
      <c r="BQ8" s="1"/>
      <c r="BR8" s="1"/>
    </row>
    <row r="9" spans="1:70" x14ac:dyDescent="0.2">
      <c r="A9" s="54">
        <v>7.8888888899999996</v>
      </c>
      <c r="B9" s="54">
        <v>6.8</v>
      </c>
      <c r="C9" s="54">
        <v>31.1</v>
      </c>
      <c r="D9" s="54"/>
      <c r="E9" s="12"/>
      <c r="G9" s="37">
        <v>0.54</v>
      </c>
      <c r="H9" s="54">
        <v>0.69</v>
      </c>
      <c r="I9" s="54">
        <v>1.26</v>
      </c>
      <c r="J9" s="37"/>
      <c r="K9" s="54"/>
      <c r="L9" s="54"/>
      <c r="M9" s="54">
        <v>0.1295</v>
      </c>
      <c r="P9" s="91" t="s">
        <v>83</v>
      </c>
      <c r="Q9" s="91" t="s">
        <v>72</v>
      </c>
      <c r="R9" s="91" t="s">
        <v>73</v>
      </c>
      <c r="S9" s="91" t="s">
        <v>74</v>
      </c>
      <c r="T9" s="91" t="s">
        <v>84</v>
      </c>
      <c r="U9" s="92">
        <v>37.585404010624501</v>
      </c>
      <c r="V9" s="96">
        <f>AVERAGE(U9:U10)</f>
        <v>37.601417289862255</v>
      </c>
      <c r="W9" s="10"/>
      <c r="X9" s="79" t="s">
        <v>1</v>
      </c>
      <c r="Y9" s="54">
        <v>0.69</v>
      </c>
      <c r="Z9" s="54">
        <v>2.5000000000000001E-2</v>
      </c>
      <c r="AA9" s="54"/>
      <c r="AB9" s="10"/>
      <c r="AC9" s="79" t="s">
        <v>0</v>
      </c>
      <c r="AD9" s="54">
        <v>0.41</v>
      </c>
      <c r="AE9" s="54">
        <v>1.36375</v>
      </c>
      <c r="AH9" s="52" t="s">
        <v>0</v>
      </c>
      <c r="AI9" s="54">
        <v>0.32</v>
      </c>
      <c r="AJ9" s="54">
        <v>1.4350000000000001</v>
      </c>
      <c r="AM9" s="52" t="s">
        <v>0</v>
      </c>
      <c r="AN9" s="54">
        <v>0.18</v>
      </c>
      <c r="AO9" s="54">
        <v>0</v>
      </c>
      <c r="AR9" s="37">
        <v>0.52700000000000002</v>
      </c>
      <c r="AS9" s="37">
        <v>0.69</v>
      </c>
      <c r="AT9" s="37">
        <v>0.69</v>
      </c>
      <c r="AW9" s="37">
        <v>0.41</v>
      </c>
      <c r="AX9" s="37">
        <v>1.44</v>
      </c>
      <c r="BA9" s="37">
        <v>0.32</v>
      </c>
      <c r="BB9" s="37">
        <v>1.643</v>
      </c>
      <c r="BC9" s="37">
        <v>1.41</v>
      </c>
      <c r="BE9" s="52" t="s">
        <v>0</v>
      </c>
      <c r="BF9" s="54">
        <v>0.18</v>
      </c>
      <c r="BG9" s="57">
        <v>1</v>
      </c>
      <c r="BK9" s="10"/>
      <c r="BL9" s="9"/>
      <c r="BM9" s="10"/>
      <c r="BN9" s="9"/>
      <c r="BP9" s="1"/>
      <c r="BQ9" s="1"/>
      <c r="BR9" s="1"/>
    </row>
    <row r="10" spans="1:70" x14ac:dyDescent="0.2">
      <c r="A10" s="54">
        <v>9.25</v>
      </c>
      <c r="B10" s="54">
        <v>8.6</v>
      </c>
      <c r="C10" s="54">
        <v>32.6</v>
      </c>
      <c r="D10" s="54"/>
      <c r="E10" s="12"/>
      <c r="G10" s="37">
        <v>0.32</v>
      </c>
      <c r="H10" s="54">
        <v>0.94</v>
      </c>
      <c r="I10" s="54">
        <v>1.44</v>
      </c>
      <c r="J10" s="37"/>
      <c r="P10" s="91" t="s">
        <v>85</v>
      </c>
      <c r="Q10" s="91" t="s">
        <v>72</v>
      </c>
      <c r="R10" s="91" t="s">
        <v>73</v>
      </c>
      <c r="S10" s="91" t="s">
        <v>74</v>
      </c>
      <c r="T10" s="91" t="s">
        <v>84</v>
      </c>
      <c r="U10" s="92">
        <v>37.617430569100001</v>
      </c>
      <c r="V10" s="96"/>
      <c r="W10" s="10"/>
      <c r="X10" s="79" t="s">
        <v>1</v>
      </c>
      <c r="Y10" s="54">
        <v>0.52</v>
      </c>
      <c r="Z10" s="54">
        <v>9.4600000000000004E-2</v>
      </c>
      <c r="AA10" s="54"/>
      <c r="AB10" s="10"/>
      <c r="AC10" s="79" t="s">
        <v>0</v>
      </c>
      <c r="AD10" s="54">
        <v>0.49299999999999999</v>
      </c>
      <c r="AE10" s="54">
        <v>2.4471666700000001</v>
      </c>
      <c r="AH10" s="52" t="s">
        <v>0</v>
      </c>
      <c r="AI10" s="54">
        <v>0.40699999999999997</v>
      </c>
      <c r="AJ10" s="54">
        <v>0.68</v>
      </c>
      <c r="AM10" s="52" t="s">
        <v>0</v>
      </c>
      <c r="AN10" s="54">
        <v>0.41</v>
      </c>
      <c r="AO10" s="54">
        <v>0.98</v>
      </c>
      <c r="AR10" s="37">
        <v>0.76200000000000001</v>
      </c>
      <c r="AS10" s="37">
        <v>0.94</v>
      </c>
      <c r="AT10" s="37">
        <v>1.41</v>
      </c>
      <c r="AW10" s="37">
        <v>0.76200000000000001</v>
      </c>
      <c r="AX10" s="37">
        <v>1.25</v>
      </c>
      <c r="BA10" s="37">
        <v>0.18</v>
      </c>
      <c r="BB10" s="37">
        <v>1.2789999999999999</v>
      </c>
      <c r="BC10" s="37">
        <v>0.83</v>
      </c>
      <c r="BE10" s="52" t="s">
        <v>0</v>
      </c>
      <c r="BF10" s="54">
        <v>0.41</v>
      </c>
      <c r="BG10" s="57">
        <v>0</v>
      </c>
      <c r="BK10" s="10"/>
      <c r="BL10" s="9"/>
      <c r="BM10" s="10"/>
      <c r="BN10" s="9"/>
      <c r="BP10" s="1"/>
      <c r="BQ10" s="1"/>
      <c r="BR10" s="1"/>
    </row>
    <row r="11" spans="1:70" x14ac:dyDescent="0.2">
      <c r="A11" s="54">
        <v>25.25</v>
      </c>
      <c r="B11" s="54">
        <v>8.6666670000000003</v>
      </c>
      <c r="C11" s="54">
        <v>32.6</v>
      </c>
      <c r="D11" s="54"/>
      <c r="E11" s="12"/>
      <c r="G11" s="37">
        <v>0.18</v>
      </c>
      <c r="H11" s="54">
        <v>0.48</v>
      </c>
      <c r="I11" s="54">
        <v>1.05</v>
      </c>
      <c r="J11" s="37"/>
      <c r="K11" s="97"/>
      <c r="L11" s="97"/>
      <c r="M11" s="97"/>
      <c r="P11" s="91" t="s">
        <v>86</v>
      </c>
      <c r="Q11" s="91" t="s">
        <v>72</v>
      </c>
      <c r="R11" s="91" t="s">
        <v>73</v>
      </c>
      <c r="S11" s="91" t="s">
        <v>74</v>
      </c>
      <c r="T11" s="91" t="s">
        <v>87</v>
      </c>
      <c r="U11" s="92">
        <v>38.6412569008424</v>
      </c>
      <c r="V11" s="96">
        <f>AVERAGE(U11:U12)</f>
        <v>38.004642793746896</v>
      </c>
      <c r="X11" s="79" t="s">
        <v>1</v>
      </c>
      <c r="Y11" s="54">
        <v>0.52500000000000002</v>
      </c>
      <c r="Z11" s="54">
        <v>2.033333E-2</v>
      </c>
      <c r="AA11" s="54"/>
      <c r="AC11" s="79" t="s">
        <v>0</v>
      </c>
      <c r="AD11" s="54">
        <v>1.04</v>
      </c>
      <c r="AE11" s="54">
        <v>3.0520999999999998</v>
      </c>
      <c r="AH11" s="52" t="s">
        <v>1</v>
      </c>
      <c r="AI11" s="54">
        <v>0.43</v>
      </c>
      <c r="AJ11" s="54">
        <v>0.47</v>
      </c>
      <c r="AM11" s="52" t="s">
        <v>0</v>
      </c>
      <c r="AN11" s="54">
        <v>0.52700000000000002</v>
      </c>
      <c r="AO11" s="54">
        <v>0</v>
      </c>
      <c r="AR11" s="37">
        <v>0.57999999999999996</v>
      </c>
      <c r="AS11" s="37">
        <v>0.48</v>
      </c>
      <c r="AT11" s="37">
        <v>1.69</v>
      </c>
      <c r="AW11" s="37">
        <v>0.48199999999999998</v>
      </c>
      <c r="AX11" s="37">
        <v>1.1499999999999999</v>
      </c>
      <c r="BA11" s="37">
        <v>0.41</v>
      </c>
      <c r="BB11" s="37">
        <v>1.321</v>
      </c>
      <c r="BC11" s="37">
        <v>2.64</v>
      </c>
      <c r="BE11" s="52" t="s">
        <v>0</v>
      </c>
      <c r="BF11" s="54">
        <v>0.52700000000000002</v>
      </c>
      <c r="BG11" s="57">
        <v>0</v>
      </c>
      <c r="BK11" s="10"/>
      <c r="BL11" s="9"/>
      <c r="BM11" s="10"/>
      <c r="BN11" s="9"/>
      <c r="BP11" s="1"/>
      <c r="BQ11" s="1"/>
      <c r="BR11" s="1"/>
    </row>
    <row r="12" spans="1:70" x14ac:dyDescent="0.2">
      <c r="A12" s="54">
        <v>7.375</v>
      </c>
      <c r="B12" s="54">
        <v>6.3</v>
      </c>
      <c r="C12" s="54">
        <v>38.799999999999997</v>
      </c>
      <c r="D12" s="54"/>
      <c r="E12" s="12"/>
      <c r="G12" s="37">
        <v>0.41</v>
      </c>
      <c r="H12" s="54">
        <v>0.33</v>
      </c>
      <c r="I12" s="54">
        <v>1.25</v>
      </c>
      <c r="J12" s="37"/>
      <c r="K12" s="57"/>
      <c r="L12" s="57"/>
      <c r="M12" s="57"/>
      <c r="P12" s="91" t="s">
        <v>88</v>
      </c>
      <c r="Q12" s="91" t="s">
        <v>72</v>
      </c>
      <c r="R12" s="91" t="s">
        <v>73</v>
      </c>
      <c r="S12" s="91" t="s">
        <v>74</v>
      </c>
      <c r="T12" s="91" t="s">
        <v>87</v>
      </c>
      <c r="U12" s="92">
        <v>37.3680286866514</v>
      </c>
      <c r="V12" s="96"/>
      <c r="X12" s="79" t="s">
        <v>2</v>
      </c>
      <c r="Y12" s="54">
        <v>0.83</v>
      </c>
      <c r="Z12" s="54">
        <v>0.17</v>
      </c>
      <c r="AA12" s="54"/>
      <c r="AC12" s="79" t="s">
        <v>0</v>
      </c>
      <c r="AD12" s="54">
        <v>0.433</v>
      </c>
      <c r="AE12" s="54">
        <v>2.0257000000000001</v>
      </c>
      <c r="AH12" s="52" t="s">
        <v>1</v>
      </c>
      <c r="AI12" s="54">
        <v>0.48</v>
      </c>
      <c r="AJ12" s="54">
        <v>0.83</v>
      </c>
      <c r="AM12" s="52" t="s">
        <v>0</v>
      </c>
      <c r="AN12" s="54">
        <v>0.76200000000000001</v>
      </c>
      <c r="AO12" s="54">
        <v>0.38</v>
      </c>
      <c r="AR12" s="37">
        <v>0.48</v>
      </c>
      <c r="AS12" s="37">
        <v>0.52500000000000002</v>
      </c>
      <c r="AT12" s="37">
        <v>0.83</v>
      </c>
      <c r="AW12" s="37">
        <v>0.43</v>
      </c>
      <c r="AX12" s="37">
        <v>1.2789999999999999</v>
      </c>
      <c r="BA12" s="37">
        <v>0.52700000000000002</v>
      </c>
      <c r="BB12" s="37">
        <v>1.17</v>
      </c>
      <c r="BC12" s="37">
        <v>1.05</v>
      </c>
      <c r="BE12" s="52" t="s">
        <v>0</v>
      </c>
      <c r="BF12" s="54">
        <v>0.76200000000000001</v>
      </c>
      <c r="BG12" s="57">
        <v>0</v>
      </c>
      <c r="BK12" s="10"/>
      <c r="BL12" s="9"/>
      <c r="BM12" s="10"/>
      <c r="BN12" s="9"/>
      <c r="BP12" s="1"/>
      <c r="BQ12" s="1"/>
      <c r="BR12" s="1"/>
    </row>
    <row r="13" spans="1:70" x14ac:dyDescent="0.2">
      <c r="A13" s="54">
        <v>22.45</v>
      </c>
      <c r="B13" s="54">
        <v>7</v>
      </c>
      <c r="C13" s="54">
        <v>19</v>
      </c>
      <c r="D13" s="54"/>
      <c r="E13" s="12"/>
      <c r="G13" s="37">
        <v>0.52700000000000002</v>
      </c>
      <c r="H13" s="54">
        <v>0.52</v>
      </c>
      <c r="I13" s="54">
        <v>0.83</v>
      </c>
      <c r="J13" s="37"/>
      <c r="P13" s="91" t="s">
        <v>89</v>
      </c>
      <c r="Q13" s="91" t="s">
        <v>72</v>
      </c>
      <c r="R13" s="91" t="s">
        <v>73</v>
      </c>
      <c r="S13" s="91" t="s">
        <v>90</v>
      </c>
      <c r="T13" s="91" t="s">
        <v>91</v>
      </c>
      <c r="U13" s="92">
        <v>18.530756922277099</v>
      </c>
      <c r="V13" s="96">
        <f>AVERAGE(U13:U14)</f>
        <v>18.468178981730599</v>
      </c>
      <c r="X13" s="79" t="s">
        <v>2</v>
      </c>
      <c r="Y13" s="54">
        <v>2.64</v>
      </c>
      <c r="Z13" s="54">
        <v>0.15</v>
      </c>
      <c r="AA13" s="54"/>
      <c r="AC13" s="79" t="s">
        <v>0</v>
      </c>
      <c r="AD13" s="54">
        <v>0.32</v>
      </c>
      <c r="AE13" s="54">
        <v>1.8056666699999999</v>
      </c>
      <c r="AH13" s="52" t="s">
        <v>1</v>
      </c>
      <c r="AI13" s="54">
        <v>0.49</v>
      </c>
      <c r="AJ13" s="54">
        <v>1.2</v>
      </c>
      <c r="AM13" s="52" t="s">
        <v>0</v>
      </c>
      <c r="AN13" s="54">
        <v>0.48199999999999998</v>
      </c>
      <c r="AO13" s="54">
        <v>0.75</v>
      </c>
      <c r="AR13" s="37">
        <v>0.49</v>
      </c>
      <c r="AS13" s="37">
        <v>0.83</v>
      </c>
      <c r="AT13" s="37">
        <v>2.64</v>
      </c>
      <c r="AW13" s="37">
        <v>0.48</v>
      </c>
      <c r="AX13" s="37">
        <v>1.1499999999999999</v>
      </c>
      <c r="BA13" s="37">
        <v>0.76200000000000001</v>
      </c>
      <c r="BB13" s="37"/>
      <c r="BC13" s="37">
        <v>1.25</v>
      </c>
      <c r="BE13" s="52" t="s">
        <v>0</v>
      </c>
      <c r="BF13" s="54">
        <v>0.48199999999999998</v>
      </c>
      <c r="BG13" s="57">
        <v>0</v>
      </c>
      <c r="BK13" s="10"/>
      <c r="BL13" s="9"/>
      <c r="BP13" s="1"/>
      <c r="BQ13" s="1"/>
      <c r="BR13" s="1"/>
    </row>
    <row r="14" spans="1:70" x14ac:dyDescent="0.2">
      <c r="A14" s="54">
        <v>1.5</v>
      </c>
      <c r="B14" s="54">
        <v>14.4</v>
      </c>
      <c r="C14" s="54">
        <v>14.2727273</v>
      </c>
      <c r="D14" s="54"/>
      <c r="E14" s="12"/>
      <c r="G14" s="37">
        <v>0.76200000000000001</v>
      </c>
      <c r="H14" s="54">
        <v>0.52500000000000002</v>
      </c>
      <c r="I14" s="54">
        <v>1.6</v>
      </c>
      <c r="J14" s="37"/>
      <c r="P14" s="91" t="s">
        <v>92</v>
      </c>
      <c r="Q14" s="91" t="s">
        <v>72</v>
      </c>
      <c r="R14" s="91" t="s">
        <v>73</v>
      </c>
      <c r="S14" s="91" t="s">
        <v>90</v>
      </c>
      <c r="T14" s="91" t="s">
        <v>91</v>
      </c>
      <c r="U14" s="92">
        <v>18.405601041184099</v>
      </c>
      <c r="V14" s="98"/>
      <c r="X14" s="79" t="s">
        <v>2</v>
      </c>
      <c r="Y14" s="54">
        <v>1.26</v>
      </c>
      <c r="Z14" s="54">
        <v>0.20499999999999999</v>
      </c>
      <c r="AA14" s="54"/>
      <c r="AC14" s="79" t="s">
        <v>0</v>
      </c>
      <c r="AD14" s="54">
        <v>0.23300000000000001</v>
      </c>
      <c r="AE14" s="54">
        <v>3.4460000000000002</v>
      </c>
      <c r="AH14" s="52" t="s">
        <v>1</v>
      </c>
      <c r="AI14" s="54">
        <v>0.69</v>
      </c>
      <c r="AJ14" s="54">
        <v>2.6</v>
      </c>
      <c r="AM14" s="52" t="s">
        <v>0</v>
      </c>
      <c r="AN14" s="54">
        <v>0.53300000000000003</v>
      </c>
      <c r="AO14" s="54">
        <v>1</v>
      </c>
      <c r="AR14" s="37">
        <v>0.68300000000000005</v>
      </c>
      <c r="AS14" s="37">
        <v>1.1639999999999999</v>
      </c>
      <c r="AT14" s="37">
        <v>1.26</v>
      </c>
      <c r="AW14" s="37">
        <v>0.25</v>
      </c>
      <c r="AX14" s="37">
        <v>1.4570000000000001</v>
      </c>
      <c r="BA14" s="37">
        <v>0.48199999999999998</v>
      </c>
      <c r="BB14" s="37"/>
      <c r="BC14" s="37">
        <v>1.05</v>
      </c>
      <c r="BE14" s="52" t="s">
        <v>0</v>
      </c>
      <c r="BF14" s="54">
        <v>0.53300000000000003</v>
      </c>
      <c r="BG14" s="57">
        <v>0</v>
      </c>
      <c r="BK14" s="10"/>
      <c r="BL14" s="9"/>
      <c r="BP14" s="1"/>
      <c r="BQ14" s="1"/>
      <c r="BR14" s="1"/>
    </row>
    <row r="15" spans="1:70" x14ac:dyDescent="0.2">
      <c r="A15" s="54">
        <v>4.9000000000000004</v>
      </c>
      <c r="B15" s="54">
        <v>20.100000000000001</v>
      </c>
      <c r="C15" s="54">
        <v>13.8333333</v>
      </c>
      <c r="D15" s="54"/>
      <c r="E15" s="12"/>
      <c r="G15" s="37">
        <v>0.48199999999999998</v>
      </c>
      <c r="H15" s="54">
        <v>0.54</v>
      </c>
      <c r="I15" s="54">
        <v>1.05</v>
      </c>
      <c r="J15" s="37"/>
      <c r="P15" s="91" t="s">
        <v>93</v>
      </c>
      <c r="Q15" s="91" t="s">
        <v>72</v>
      </c>
      <c r="R15" s="91" t="s">
        <v>73</v>
      </c>
      <c r="S15" s="91" t="s">
        <v>94</v>
      </c>
      <c r="T15" s="91" t="s">
        <v>95</v>
      </c>
      <c r="U15" s="92" t="s">
        <v>76</v>
      </c>
      <c r="V15" s="93"/>
      <c r="X15" s="79" t="s">
        <v>2</v>
      </c>
      <c r="Y15" s="54">
        <v>1.44</v>
      </c>
      <c r="Z15" s="54">
        <v>0.115</v>
      </c>
      <c r="AA15" s="54"/>
      <c r="AC15" s="79" t="s">
        <v>0</v>
      </c>
      <c r="AD15" s="54">
        <v>0.40699999999999997</v>
      </c>
      <c r="AE15" s="54">
        <v>1.5019142999999999</v>
      </c>
      <c r="AH15" s="52" t="s">
        <v>1</v>
      </c>
      <c r="AI15" s="54">
        <v>0.53800000000000003</v>
      </c>
      <c r="AJ15" s="54">
        <v>0.81899999999999995</v>
      </c>
      <c r="AM15" s="52" t="s">
        <v>1</v>
      </c>
      <c r="AN15" s="54">
        <v>0.57999999999999996</v>
      </c>
      <c r="AO15" s="54">
        <v>1.66</v>
      </c>
      <c r="AR15" s="37">
        <v>0.59199999999999997</v>
      </c>
      <c r="AS15" s="37">
        <v>1.321</v>
      </c>
      <c r="AT15" s="37">
        <v>1.44</v>
      </c>
      <c r="AW15" s="37">
        <v>0.49</v>
      </c>
      <c r="AX15" s="37">
        <v>1.0289999999999999</v>
      </c>
      <c r="BA15" s="37">
        <v>0.49299999999999999</v>
      </c>
      <c r="BB15" s="37"/>
      <c r="BC15" s="37">
        <v>0.90700000000000003</v>
      </c>
      <c r="BE15" s="52" t="s">
        <v>1</v>
      </c>
      <c r="BF15" s="54">
        <v>0.57999999999999996</v>
      </c>
      <c r="BG15" s="57">
        <v>2</v>
      </c>
      <c r="BK15" s="10"/>
      <c r="BL15" s="9"/>
      <c r="BP15" s="1"/>
      <c r="BQ15" s="1"/>
      <c r="BR15" s="1"/>
    </row>
    <row r="16" spans="1:70" x14ac:dyDescent="0.2">
      <c r="A16" s="54">
        <v>5.9</v>
      </c>
      <c r="B16" s="54">
        <v>8.8666666670000005</v>
      </c>
      <c r="C16" s="54">
        <v>41.733330000000002</v>
      </c>
      <c r="D16" s="54"/>
      <c r="E16" s="12"/>
      <c r="G16" s="37">
        <v>0.53300000000000003</v>
      </c>
      <c r="H16" s="54">
        <v>0.68</v>
      </c>
      <c r="I16" s="54">
        <v>1.1639999999999999</v>
      </c>
      <c r="J16" s="37"/>
      <c r="P16" s="91" t="s">
        <v>96</v>
      </c>
      <c r="Q16" s="91" t="s">
        <v>72</v>
      </c>
      <c r="R16" s="91" t="s">
        <v>73</v>
      </c>
      <c r="S16" s="91" t="s">
        <v>94</v>
      </c>
      <c r="T16" s="91" t="s">
        <v>95</v>
      </c>
      <c r="U16" s="92" t="s">
        <v>76</v>
      </c>
      <c r="V16" s="93"/>
      <c r="X16" s="79" t="s">
        <v>2</v>
      </c>
      <c r="Y16" s="54">
        <v>1.05</v>
      </c>
      <c r="Z16" s="54">
        <v>0.15775</v>
      </c>
      <c r="AA16" s="54"/>
      <c r="AC16" s="79" t="s">
        <v>0</v>
      </c>
      <c r="AD16" s="37">
        <v>0.52700000000000002</v>
      </c>
      <c r="AE16" s="37">
        <v>2.5499999999999998</v>
      </c>
      <c r="AH16" s="52" t="s">
        <v>2</v>
      </c>
      <c r="AI16" s="54">
        <v>1.69</v>
      </c>
      <c r="AJ16" s="54">
        <v>2.14</v>
      </c>
      <c r="AM16" s="52" t="s">
        <v>1</v>
      </c>
      <c r="AN16" s="54">
        <v>0.43</v>
      </c>
      <c r="AO16" s="54">
        <v>1.66</v>
      </c>
      <c r="AR16" s="80"/>
      <c r="AS16" s="37">
        <v>1.4570000000000001</v>
      </c>
      <c r="AT16" s="37">
        <v>1.05</v>
      </c>
      <c r="AW16" s="37">
        <v>0.69</v>
      </c>
      <c r="AX16" s="80"/>
      <c r="BA16" s="37">
        <v>1.04</v>
      </c>
      <c r="BB16" s="37"/>
      <c r="BC16" s="37">
        <v>0.93600000000000005</v>
      </c>
      <c r="BE16" s="52" t="s">
        <v>1</v>
      </c>
      <c r="BF16" s="54">
        <v>0.43</v>
      </c>
      <c r="BG16" s="57">
        <v>3</v>
      </c>
      <c r="BK16" s="10"/>
      <c r="BL16" s="9"/>
      <c r="BP16" s="1"/>
      <c r="BQ16" s="1"/>
      <c r="BR16" s="1"/>
    </row>
    <row r="17" spans="1:70" x14ac:dyDescent="0.2">
      <c r="A17" s="54">
        <v>21.6</v>
      </c>
      <c r="B17" s="54">
        <v>9.9166666669999994</v>
      </c>
      <c r="C17" s="54">
        <v>11.642857100000001</v>
      </c>
      <c r="D17" s="54"/>
      <c r="E17" s="12"/>
      <c r="G17" s="37">
        <v>0.49299999999999999</v>
      </c>
      <c r="H17" s="54">
        <v>0.59</v>
      </c>
      <c r="I17" s="54">
        <v>1.1499999999999999</v>
      </c>
      <c r="J17" s="37"/>
      <c r="X17" s="79" t="s">
        <v>2</v>
      </c>
      <c r="Y17" s="54">
        <v>1.25</v>
      </c>
      <c r="Z17" s="54">
        <v>0.1295</v>
      </c>
      <c r="AA17" s="54"/>
      <c r="AC17" s="52" t="s">
        <v>1</v>
      </c>
      <c r="AD17" s="37">
        <v>0.53800000000000003</v>
      </c>
      <c r="AE17" s="37">
        <v>20.37</v>
      </c>
      <c r="AH17" s="52" t="s">
        <v>2</v>
      </c>
      <c r="AI17" s="54">
        <v>0.83</v>
      </c>
      <c r="AJ17" s="54">
        <v>2.2799999999999998</v>
      </c>
      <c r="AM17" s="52" t="s">
        <v>1</v>
      </c>
      <c r="AN17" s="54">
        <v>0.48</v>
      </c>
      <c r="AO17" s="54">
        <v>0.14000000000000001</v>
      </c>
      <c r="AR17" s="80"/>
      <c r="AS17" s="37">
        <v>2.15</v>
      </c>
      <c r="AT17" s="37">
        <v>1.25</v>
      </c>
      <c r="AW17" s="37">
        <v>0.52</v>
      </c>
      <c r="AX17" s="80"/>
      <c r="BA17" s="37">
        <v>0.433</v>
      </c>
      <c r="BB17" s="37"/>
      <c r="BC17" s="37">
        <v>1.1859999999999999</v>
      </c>
      <c r="BE17" s="52" t="s">
        <v>1</v>
      </c>
      <c r="BF17" s="54">
        <v>0.48</v>
      </c>
      <c r="BG17" s="57">
        <v>3</v>
      </c>
      <c r="BK17" s="10"/>
      <c r="BL17" s="9"/>
      <c r="BP17" s="1"/>
      <c r="BQ17" s="1"/>
      <c r="BR17" s="1"/>
    </row>
    <row r="18" spans="1:70" x14ac:dyDescent="0.2">
      <c r="A18" s="54">
        <v>6.6</v>
      </c>
      <c r="B18" s="37"/>
      <c r="C18" s="54">
        <v>15.8947368</v>
      </c>
      <c r="D18" s="54"/>
      <c r="E18" s="12"/>
      <c r="G18" s="37">
        <v>1.04</v>
      </c>
      <c r="H18" s="54"/>
      <c r="I18" s="54">
        <v>0.90700000000000003</v>
      </c>
      <c r="J18" s="37"/>
      <c r="W18" s="10"/>
      <c r="Y18" s="10"/>
      <c r="Z18" s="10"/>
      <c r="AA18" s="10"/>
      <c r="AB18" s="10"/>
      <c r="AC18" s="52" t="s">
        <v>1</v>
      </c>
      <c r="AD18" s="54">
        <v>0.57999999999999996</v>
      </c>
      <c r="AE18" s="54">
        <v>5.0715222000000004</v>
      </c>
      <c r="AH18" s="52" t="s">
        <v>2</v>
      </c>
      <c r="AI18" s="54">
        <v>1.44</v>
      </c>
      <c r="AJ18" s="54">
        <v>3</v>
      </c>
      <c r="AM18" s="52" t="s">
        <v>1</v>
      </c>
      <c r="AN18" s="54">
        <v>0.25</v>
      </c>
      <c r="AO18" s="54">
        <v>2.11</v>
      </c>
      <c r="AR18" s="80"/>
      <c r="AS18" s="37">
        <v>2.1230000000000002</v>
      </c>
      <c r="AT18" s="37">
        <v>1.6</v>
      </c>
      <c r="AW18" s="37">
        <v>0.53800000000000003</v>
      </c>
      <c r="AX18" s="80"/>
      <c r="BA18" s="37">
        <v>0.32</v>
      </c>
      <c r="BB18" s="37"/>
      <c r="BC18" s="37">
        <v>1.8360000000000001</v>
      </c>
      <c r="BE18" s="52" t="s">
        <v>1</v>
      </c>
      <c r="BF18" s="54">
        <v>0.25</v>
      </c>
      <c r="BG18" s="57">
        <v>1</v>
      </c>
      <c r="BK18" s="10"/>
      <c r="BL18" s="9"/>
      <c r="BP18" s="1"/>
      <c r="BQ18" s="1"/>
      <c r="BR18" s="1"/>
    </row>
    <row r="19" spans="1:70" x14ac:dyDescent="0.2">
      <c r="A19" s="54">
        <v>5.9</v>
      </c>
      <c r="B19" s="37"/>
      <c r="C19" s="54">
        <v>16.615384599999999</v>
      </c>
      <c r="D19" s="54"/>
      <c r="E19" s="12"/>
      <c r="G19" s="37">
        <v>0.433</v>
      </c>
      <c r="H19" s="54"/>
      <c r="I19" s="54">
        <v>0.93600000000000005</v>
      </c>
      <c r="J19" s="37"/>
      <c r="W19" s="10"/>
      <c r="AB19" s="10"/>
      <c r="AC19" s="52" t="s">
        <v>1</v>
      </c>
      <c r="AD19" s="54">
        <v>0.43</v>
      </c>
      <c r="AE19" s="54">
        <v>13.443785999999999</v>
      </c>
      <c r="AH19" s="52" t="s">
        <v>2</v>
      </c>
      <c r="AI19" s="54">
        <v>0.83</v>
      </c>
      <c r="AJ19" s="54">
        <v>3.17</v>
      </c>
      <c r="AM19" s="52" t="s">
        <v>1</v>
      </c>
      <c r="AN19" s="54">
        <v>0.49</v>
      </c>
      <c r="AO19" s="54">
        <v>0.5</v>
      </c>
      <c r="AR19" s="80"/>
      <c r="AS19" s="37">
        <v>1</v>
      </c>
      <c r="AT19" s="37">
        <v>1.05</v>
      </c>
      <c r="AW19" s="37">
        <v>1.05</v>
      </c>
      <c r="AX19" s="80"/>
      <c r="BA19" s="37">
        <v>0.23300000000000001</v>
      </c>
      <c r="BB19" s="37"/>
      <c r="BC19" s="37">
        <v>2.15</v>
      </c>
      <c r="BE19" s="52" t="s">
        <v>1</v>
      </c>
      <c r="BF19" s="54">
        <v>0.49</v>
      </c>
      <c r="BG19" s="57">
        <v>0.5</v>
      </c>
      <c r="BK19" s="10"/>
      <c r="BL19" s="9"/>
      <c r="BP19" s="1"/>
      <c r="BQ19" s="1"/>
      <c r="BR19" s="1"/>
    </row>
    <row r="20" spans="1:70" x14ac:dyDescent="0.2">
      <c r="A20" s="54">
        <v>4.9000000000000004</v>
      </c>
      <c r="B20" s="37"/>
      <c r="C20" s="54">
        <v>11</v>
      </c>
      <c r="D20" s="54"/>
      <c r="E20" s="12"/>
      <c r="G20" s="37">
        <v>0.32</v>
      </c>
      <c r="H20" s="54"/>
      <c r="I20" s="54">
        <v>1.643</v>
      </c>
      <c r="J20" s="37"/>
      <c r="AC20" s="52" t="s">
        <v>1</v>
      </c>
      <c r="AD20" s="54">
        <v>0.48</v>
      </c>
      <c r="AE20" s="54">
        <v>6.5718714299999998</v>
      </c>
      <c r="AH20" s="52" t="s">
        <v>2</v>
      </c>
      <c r="AI20" s="54">
        <v>1.8360000000000001</v>
      </c>
      <c r="AJ20" s="54">
        <v>3.07</v>
      </c>
      <c r="AM20" s="52" t="s">
        <v>1</v>
      </c>
      <c r="AN20" s="54">
        <v>0.69</v>
      </c>
      <c r="AO20" s="54">
        <v>1.5</v>
      </c>
      <c r="AR20" s="80"/>
      <c r="AS20" s="37">
        <v>0.71199999999999997</v>
      </c>
      <c r="AT20" s="37">
        <v>1.1499999999999999</v>
      </c>
      <c r="AW20" s="37">
        <v>0.83</v>
      </c>
      <c r="AX20" s="80"/>
      <c r="BA20" s="37">
        <v>0.25</v>
      </c>
      <c r="BB20" s="37"/>
      <c r="BC20" s="37"/>
      <c r="BE20" s="52" t="s">
        <v>1</v>
      </c>
      <c r="BF20" s="54">
        <v>0.69</v>
      </c>
      <c r="BG20" s="57">
        <v>0.5</v>
      </c>
      <c r="BK20" s="10"/>
      <c r="BL20" s="9"/>
      <c r="BP20" s="1"/>
      <c r="BQ20" s="1"/>
      <c r="BR20" s="1"/>
    </row>
    <row r="21" spans="1:70" x14ac:dyDescent="0.2">
      <c r="A21" s="54">
        <v>7.7777777779999999</v>
      </c>
      <c r="B21" s="37"/>
      <c r="C21" s="54">
        <v>18.75</v>
      </c>
      <c r="D21" s="54"/>
      <c r="E21" s="12"/>
      <c r="G21" s="37">
        <v>0.16700000000000001</v>
      </c>
      <c r="H21" s="54"/>
      <c r="I21" s="54">
        <v>1.2789999999999999</v>
      </c>
      <c r="J21" s="37"/>
      <c r="AC21" s="52" t="s">
        <v>1</v>
      </c>
      <c r="AD21" s="54">
        <v>0.25</v>
      </c>
      <c r="AE21" s="54">
        <v>15.51</v>
      </c>
      <c r="AH21" s="52" t="s">
        <v>2</v>
      </c>
      <c r="AI21" s="54">
        <v>1.1499999999999999</v>
      </c>
      <c r="AJ21" s="54">
        <v>2.12</v>
      </c>
      <c r="AM21" s="52" t="s">
        <v>1</v>
      </c>
      <c r="AN21" s="54">
        <v>0.94</v>
      </c>
      <c r="AO21" s="54">
        <v>1.91</v>
      </c>
      <c r="AR21" s="80"/>
      <c r="AS21" s="80"/>
      <c r="AT21" s="37">
        <v>0.90700000000000003</v>
      </c>
      <c r="AW21" s="37">
        <v>1.6</v>
      </c>
      <c r="AX21" s="80"/>
      <c r="BA21" s="37">
        <v>0.49</v>
      </c>
      <c r="BB21" s="37"/>
      <c r="BC21" s="37"/>
      <c r="BE21" s="52" t="s">
        <v>1</v>
      </c>
      <c r="BF21" s="54">
        <v>0.94</v>
      </c>
      <c r="BG21" s="57">
        <v>0</v>
      </c>
      <c r="BK21" s="10"/>
      <c r="BL21" s="9"/>
      <c r="BP21" s="1"/>
      <c r="BQ21" s="1"/>
      <c r="BR21" s="1"/>
    </row>
    <row r="22" spans="1:70" x14ac:dyDescent="0.2">
      <c r="A22" s="54">
        <v>12.85714286</v>
      </c>
      <c r="B22" s="37"/>
      <c r="C22" s="54">
        <v>9.6666666699999997</v>
      </c>
      <c r="D22" s="54"/>
      <c r="E22" s="12"/>
      <c r="G22" s="37">
        <v>0.20699999999999999</v>
      </c>
      <c r="H22" s="54"/>
      <c r="I22" s="54">
        <v>1.1859999999999999</v>
      </c>
      <c r="J22" s="37"/>
      <c r="AC22" s="52" t="s">
        <v>1</v>
      </c>
      <c r="AD22" s="54">
        <v>0.49</v>
      </c>
      <c r="AE22" s="54">
        <v>15.568</v>
      </c>
      <c r="AH22" s="52" t="s">
        <v>2</v>
      </c>
      <c r="AI22" s="54">
        <v>1.8140000000000001</v>
      </c>
      <c r="AJ22" s="54">
        <v>1.9</v>
      </c>
      <c r="AM22" s="52" t="s">
        <v>1</v>
      </c>
      <c r="AN22" s="54">
        <v>0.48</v>
      </c>
      <c r="AO22" s="54">
        <v>0.1</v>
      </c>
      <c r="AR22" s="80"/>
      <c r="AS22" s="80"/>
      <c r="AT22" s="37">
        <v>0.93600000000000005</v>
      </c>
      <c r="AW22" s="37">
        <v>0.90700000000000003</v>
      </c>
      <c r="AX22" s="80"/>
      <c r="BA22" s="37">
        <v>0.69</v>
      </c>
      <c r="BB22" s="37"/>
      <c r="BC22" s="37"/>
      <c r="BE22" s="52" t="s">
        <v>1</v>
      </c>
      <c r="BF22" s="54">
        <v>0.48</v>
      </c>
      <c r="BG22" s="57">
        <v>2</v>
      </c>
      <c r="BK22" s="10"/>
      <c r="BL22" s="9"/>
      <c r="BP22" s="1"/>
      <c r="BQ22" s="1"/>
      <c r="BR22" s="1"/>
    </row>
    <row r="23" spans="1:70" x14ac:dyDescent="0.2">
      <c r="A23" s="54">
        <v>6.384615385</v>
      </c>
      <c r="B23" s="37"/>
      <c r="C23" s="54">
        <v>27.11111111</v>
      </c>
      <c r="D23" s="54"/>
      <c r="E23" s="12"/>
      <c r="G23" s="37">
        <v>0.23300000000000001</v>
      </c>
      <c r="H23" s="54"/>
      <c r="I23" s="54">
        <v>1.321</v>
      </c>
      <c r="J23" s="37"/>
      <c r="X23" s="6"/>
      <c r="Y23" s="6"/>
      <c r="Z23" s="57"/>
      <c r="AA23" s="57"/>
      <c r="AC23" s="52" t="s">
        <v>1</v>
      </c>
      <c r="AD23" s="54">
        <v>0.69</v>
      </c>
      <c r="AE23" s="54">
        <v>16.2835</v>
      </c>
      <c r="AH23" s="52" t="s">
        <v>2</v>
      </c>
      <c r="AI23" s="54">
        <v>0.82099999999999995</v>
      </c>
      <c r="AJ23" s="54">
        <v>2.65</v>
      </c>
      <c r="AM23" s="52" t="s">
        <v>1</v>
      </c>
      <c r="AN23" s="54">
        <v>0.33</v>
      </c>
      <c r="AO23" s="54">
        <v>3.11</v>
      </c>
      <c r="AR23" s="80"/>
      <c r="AS23" s="80"/>
      <c r="AT23" s="37">
        <v>1.643</v>
      </c>
      <c r="AW23" s="37">
        <v>1.1859999999999999</v>
      </c>
      <c r="AX23" s="80"/>
      <c r="BA23" s="37">
        <v>0.94</v>
      </c>
      <c r="BB23" s="37"/>
      <c r="BC23" s="37"/>
      <c r="BE23" s="52" t="s">
        <v>1</v>
      </c>
      <c r="BF23" s="54">
        <v>0.33</v>
      </c>
      <c r="BG23" s="57">
        <v>2</v>
      </c>
      <c r="BK23" s="10"/>
      <c r="BL23" s="9"/>
      <c r="BP23" s="1"/>
      <c r="BQ23" s="1"/>
      <c r="BR23" s="1"/>
    </row>
    <row r="24" spans="1:70" x14ac:dyDescent="0.2">
      <c r="A24" s="54">
        <v>11.30769231</v>
      </c>
      <c r="B24" s="37"/>
      <c r="C24" s="54">
        <v>12.1</v>
      </c>
      <c r="D24" s="54"/>
      <c r="E24" s="12"/>
      <c r="G24" s="37">
        <v>0.40699999999999997</v>
      </c>
      <c r="H24" s="54"/>
      <c r="I24" s="54">
        <v>1.0640000000000001</v>
      </c>
      <c r="J24" s="37"/>
      <c r="X24" s="6"/>
      <c r="Y24" s="6"/>
      <c r="Z24" s="57"/>
      <c r="AA24" s="57"/>
      <c r="AC24" s="52" t="s">
        <v>1</v>
      </c>
      <c r="AD24" s="54">
        <v>0.94</v>
      </c>
      <c r="AE24" s="54">
        <v>8.2374979199999991</v>
      </c>
      <c r="AH24" s="52" t="s">
        <v>2</v>
      </c>
      <c r="AI24" s="54">
        <v>1.0289999999999999</v>
      </c>
      <c r="AJ24" s="54">
        <v>3.02</v>
      </c>
      <c r="AM24" s="52" t="s">
        <v>1</v>
      </c>
      <c r="AN24" s="54">
        <v>0.52</v>
      </c>
      <c r="AO24" s="54">
        <v>2.71</v>
      </c>
      <c r="AR24" s="80"/>
      <c r="AS24" s="80"/>
      <c r="AT24" s="37">
        <v>1.2789999999999999</v>
      </c>
      <c r="AW24" s="37">
        <v>1.0640000000000001</v>
      </c>
      <c r="AX24" s="80"/>
      <c r="BA24" s="59">
        <v>0.48</v>
      </c>
      <c r="BB24" s="37"/>
      <c r="BC24" s="37"/>
      <c r="BE24" s="52" t="s">
        <v>1</v>
      </c>
      <c r="BF24" s="54">
        <v>0.52</v>
      </c>
      <c r="BG24" s="57">
        <v>3</v>
      </c>
      <c r="BK24" s="10"/>
      <c r="BL24" s="9"/>
      <c r="BP24" s="1"/>
      <c r="BQ24" s="1"/>
      <c r="BR24" s="1"/>
    </row>
    <row r="25" spans="1:70" x14ac:dyDescent="0.2">
      <c r="A25" s="37"/>
      <c r="B25" s="37"/>
      <c r="C25" s="54">
        <v>14.909090900000001</v>
      </c>
      <c r="D25" s="54"/>
      <c r="E25" s="12"/>
      <c r="G25" s="37"/>
      <c r="H25" s="54"/>
      <c r="I25" s="54">
        <v>1.8360000000000001</v>
      </c>
      <c r="J25" s="37"/>
      <c r="K25" s="37"/>
      <c r="L25" s="37"/>
      <c r="M25" s="1"/>
      <c r="AC25" s="52" t="s">
        <v>1</v>
      </c>
      <c r="AD25" s="54">
        <v>0.48</v>
      </c>
      <c r="AE25" s="54">
        <v>7.6338749999999997</v>
      </c>
      <c r="AH25" s="52" t="s">
        <v>2</v>
      </c>
      <c r="AI25" s="54">
        <v>2.1230000000000002</v>
      </c>
      <c r="AJ25" s="54">
        <v>1.99</v>
      </c>
      <c r="AM25" s="52" t="s">
        <v>1</v>
      </c>
      <c r="AN25" s="54">
        <v>0.52500000000000002</v>
      </c>
      <c r="AO25" s="54">
        <v>1.86</v>
      </c>
      <c r="AR25" s="80"/>
      <c r="AS25" s="80"/>
      <c r="AT25" s="37">
        <v>1.1859999999999999</v>
      </c>
      <c r="AW25" s="37">
        <v>1.8360000000000001</v>
      </c>
      <c r="AX25" s="80"/>
      <c r="BA25" s="37">
        <v>0.53800000000000003</v>
      </c>
      <c r="BB25" s="37"/>
      <c r="BC25" s="37"/>
      <c r="BE25" s="52" t="s">
        <v>1</v>
      </c>
      <c r="BF25" s="54">
        <v>0.52500000000000002</v>
      </c>
      <c r="BG25" s="57">
        <v>3</v>
      </c>
      <c r="BK25" s="10"/>
      <c r="BL25" s="9"/>
      <c r="BP25" s="1"/>
      <c r="BQ25" s="1"/>
      <c r="BR25" s="1"/>
    </row>
    <row r="26" spans="1:70" x14ac:dyDescent="0.2">
      <c r="A26" s="37"/>
      <c r="B26" s="37"/>
      <c r="C26" s="54">
        <v>8.0588235299999997</v>
      </c>
      <c r="D26" s="54"/>
      <c r="E26" s="12"/>
      <c r="G26" s="37"/>
      <c r="H26" s="54"/>
      <c r="I26" s="54">
        <v>1.1499999999999999</v>
      </c>
      <c r="J26" s="37"/>
      <c r="K26" s="37"/>
      <c r="L26" s="37"/>
      <c r="M26" s="1"/>
      <c r="AC26" s="52" t="s">
        <v>1</v>
      </c>
      <c r="AD26" s="54">
        <v>0.33</v>
      </c>
      <c r="AE26" s="54">
        <v>14.933</v>
      </c>
      <c r="AI26" s="80"/>
      <c r="AJ26" s="80"/>
      <c r="AM26" s="52" t="s">
        <v>1</v>
      </c>
      <c r="AN26" s="54">
        <v>0.53800000000000003</v>
      </c>
      <c r="AO26" s="54">
        <v>2.42</v>
      </c>
      <c r="AR26" s="80"/>
      <c r="AS26" s="80"/>
      <c r="AT26" s="37">
        <v>1.0640000000000001</v>
      </c>
      <c r="AW26" s="37">
        <v>2.1230000000000002</v>
      </c>
      <c r="AX26" s="80"/>
      <c r="BA26" s="37">
        <v>0.59199999999999997</v>
      </c>
      <c r="BB26" s="80"/>
      <c r="BC26" s="80"/>
      <c r="BE26" s="52" t="s">
        <v>1</v>
      </c>
      <c r="BF26" s="54">
        <v>0.53800000000000003</v>
      </c>
      <c r="BG26" s="57">
        <v>3</v>
      </c>
      <c r="BK26" s="10"/>
      <c r="BL26" s="9"/>
      <c r="BP26" s="1"/>
      <c r="BQ26" s="1"/>
      <c r="BR26" s="1"/>
    </row>
    <row r="27" spans="1:70" x14ac:dyDescent="0.2">
      <c r="A27" s="37"/>
      <c r="B27" s="37"/>
      <c r="C27" s="54">
        <v>9.0714285700000001</v>
      </c>
      <c r="D27" s="54"/>
      <c r="E27" s="12"/>
      <c r="G27" s="37"/>
      <c r="H27" s="54"/>
      <c r="I27" s="54">
        <v>1.4570000000000001</v>
      </c>
      <c r="J27" s="37"/>
      <c r="K27" s="37"/>
      <c r="L27" s="37"/>
      <c r="M27" s="1"/>
      <c r="AC27" s="52" t="s">
        <v>1</v>
      </c>
      <c r="AD27" s="54">
        <v>0.52</v>
      </c>
      <c r="AE27" s="54">
        <v>8.3260000000000005</v>
      </c>
      <c r="AH27" s="6"/>
      <c r="AI27" s="1"/>
      <c r="AJ27" s="1"/>
      <c r="AM27" s="52" t="s">
        <v>1</v>
      </c>
      <c r="AN27" s="54">
        <v>0.68300000000000005</v>
      </c>
      <c r="AO27" s="54">
        <v>0.28999999999999998</v>
      </c>
      <c r="AR27" s="80"/>
      <c r="AS27" s="80"/>
      <c r="AT27" s="37">
        <v>1.8360000000000001</v>
      </c>
      <c r="AW27" s="37">
        <v>1.0449999999999999</v>
      </c>
      <c r="AX27" s="80"/>
      <c r="BA27" s="37">
        <v>1.26</v>
      </c>
      <c r="BB27" s="80"/>
      <c r="BC27" s="80"/>
      <c r="BE27" s="52" t="s">
        <v>1</v>
      </c>
      <c r="BF27" s="54">
        <v>0.68300000000000005</v>
      </c>
      <c r="BG27" s="57">
        <v>3</v>
      </c>
      <c r="BK27" s="10"/>
      <c r="BL27" s="9"/>
      <c r="BP27" s="1"/>
      <c r="BQ27" s="1"/>
      <c r="BR27" s="1"/>
    </row>
    <row r="28" spans="1:70" x14ac:dyDescent="0.2">
      <c r="A28" s="37"/>
      <c r="B28" s="37"/>
      <c r="C28" s="54">
        <v>9.4</v>
      </c>
      <c r="D28" s="54"/>
      <c r="E28" s="12"/>
      <c r="G28" s="37"/>
      <c r="H28" s="54"/>
      <c r="I28" s="54">
        <v>1.8140000000000001</v>
      </c>
      <c r="J28" s="37"/>
      <c r="K28" s="37"/>
      <c r="L28" s="37"/>
      <c r="M28" s="1"/>
      <c r="AC28" s="52" t="s">
        <v>1</v>
      </c>
      <c r="AD28" s="54">
        <v>0.52500000000000002</v>
      </c>
      <c r="AE28" s="54">
        <v>11.497999999999999</v>
      </c>
      <c r="AH28" s="6"/>
      <c r="AM28" s="52" t="s">
        <v>1</v>
      </c>
      <c r="AN28" s="54">
        <v>0.59199999999999997</v>
      </c>
      <c r="AO28" s="54">
        <v>0.43</v>
      </c>
      <c r="AR28" s="80"/>
      <c r="AS28" s="80"/>
      <c r="AT28" s="37">
        <v>1.1499999999999999</v>
      </c>
      <c r="AW28" s="37">
        <v>0.71199999999999997</v>
      </c>
      <c r="AX28" s="80"/>
      <c r="BA28" s="37">
        <v>2.1230000000000002</v>
      </c>
      <c r="BB28" s="80"/>
      <c r="BC28" s="80"/>
      <c r="BE28" s="52" t="s">
        <v>1</v>
      </c>
      <c r="BF28" s="54">
        <v>0.59199999999999997</v>
      </c>
      <c r="BG28" s="57">
        <v>3</v>
      </c>
      <c r="BK28" s="10"/>
      <c r="BL28" s="9"/>
    </row>
    <row r="29" spans="1:70" x14ac:dyDescent="0.2">
      <c r="A29" s="37"/>
      <c r="B29" s="37"/>
      <c r="C29" s="54">
        <v>12.4545455</v>
      </c>
      <c r="D29" s="54"/>
      <c r="E29" s="12"/>
      <c r="G29" s="37"/>
      <c r="H29" s="54"/>
      <c r="I29" s="54">
        <v>0.82099999999999995</v>
      </c>
      <c r="J29" s="37"/>
      <c r="K29" s="37"/>
      <c r="L29" s="37"/>
      <c r="M29" s="1"/>
      <c r="AC29" s="52" t="s">
        <v>2</v>
      </c>
      <c r="AD29" s="54">
        <v>0.69</v>
      </c>
      <c r="AE29" s="54">
        <v>28.799333000000001</v>
      </c>
      <c r="AM29" s="52" t="s">
        <v>2</v>
      </c>
      <c r="AN29" s="54">
        <v>0.69</v>
      </c>
      <c r="AO29" s="54">
        <v>1.55</v>
      </c>
      <c r="AR29" s="80"/>
      <c r="AS29" s="80"/>
      <c r="AT29" s="37">
        <v>1.8140000000000001</v>
      </c>
      <c r="AW29" s="37"/>
      <c r="AX29" s="80"/>
      <c r="BA29" s="37">
        <v>0.59699999999999998</v>
      </c>
      <c r="BB29" s="80"/>
      <c r="BC29" s="80"/>
      <c r="BE29" s="52" t="s">
        <v>2</v>
      </c>
      <c r="BF29" s="54">
        <v>0.69</v>
      </c>
      <c r="BG29" s="57">
        <v>2</v>
      </c>
      <c r="BK29" s="10"/>
      <c r="BL29" s="9"/>
    </row>
    <row r="30" spans="1:70" x14ac:dyDescent="0.2">
      <c r="A30" s="37"/>
      <c r="B30" s="37"/>
      <c r="C30" s="54">
        <v>35.428571400000003</v>
      </c>
      <c r="D30" s="54"/>
      <c r="E30" s="12"/>
      <c r="G30" s="37"/>
      <c r="H30" s="54"/>
      <c r="I30" s="54">
        <v>1.0289999999999999</v>
      </c>
      <c r="J30" s="37"/>
      <c r="K30" s="37"/>
      <c r="L30" s="37"/>
      <c r="M30" s="1"/>
      <c r="AC30" s="52" t="s">
        <v>2</v>
      </c>
      <c r="AD30" s="54">
        <v>1.41</v>
      </c>
      <c r="AE30" s="54">
        <v>17.376999999999999</v>
      </c>
      <c r="AM30" s="52" t="s">
        <v>2</v>
      </c>
      <c r="AN30" s="54">
        <v>1.41</v>
      </c>
      <c r="AO30" s="54">
        <v>1.4</v>
      </c>
      <c r="AR30" s="80"/>
      <c r="AS30" s="80"/>
      <c r="AT30" s="37">
        <v>0.82099999999999995</v>
      </c>
      <c r="AW30" s="80"/>
      <c r="AX30" s="80"/>
      <c r="BA30" s="80"/>
      <c r="BB30" s="80"/>
      <c r="BC30" s="80"/>
      <c r="BE30" s="52" t="s">
        <v>2</v>
      </c>
      <c r="BF30" s="54">
        <v>1.41</v>
      </c>
      <c r="BG30" s="57">
        <v>2</v>
      </c>
    </row>
    <row r="31" spans="1:70" x14ac:dyDescent="0.2">
      <c r="A31" s="37"/>
      <c r="B31" s="37"/>
      <c r="C31" s="54">
        <v>25.5</v>
      </c>
      <c r="D31" s="54"/>
      <c r="E31" s="12"/>
      <c r="G31" s="37"/>
      <c r="H31" s="54"/>
      <c r="I31" s="54">
        <v>2.15</v>
      </c>
      <c r="J31" s="37"/>
      <c r="K31" s="37"/>
      <c r="L31" s="37"/>
      <c r="M31" s="1"/>
      <c r="AC31" s="52" t="s">
        <v>2</v>
      </c>
      <c r="AD31" s="54">
        <v>1.69</v>
      </c>
      <c r="AE31" s="54">
        <v>23.94</v>
      </c>
      <c r="AM31" s="52" t="s">
        <v>2</v>
      </c>
      <c r="AN31" s="54">
        <v>1.69</v>
      </c>
      <c r="AO31" s="54">
        <v>3</v>
      </c>
      <c r="AR31" s="80"/>
      <c r="AS31" s="80"/>
      <c r="AT31" s="37">
        <v>1.0289999999999999</v>
      </c>
      <c r="AW31" s="80"/>
      <c r="AX31" s="80"/>
      <c r="BE31" s="52" t="s">
        <v>2</v>
      </c>
      <c r="BF31" s="54">
        <v>1.69</v>
      </c>
      <c r="BG31" s="57">
        <v>3</v>
      </c>
    </row>
    <row r="32" spans="1:70" x14ac:dyDescent="0.2">
      <c r="A32" s="37"/>
      <c r="B32" s="37"/>
      <c r="C32" s="54">
        <v>20.6</v>
      </c>
      <c r="D32" s="54"/>
      <c r="E32" s="12"/>
      <c r="G32" s="37"/>
      <c r="H32" s="54"/>
      <c r="I32" s="54">
        <v>2.13</v>
      </c>
      <c r="J32" s="37"/>
      <c r="K32" s="37"/>
      <c r="L32" s="37"/>
      <c r="M32" s="1"/>
      <c r="AC32" s="52" t="s">
        <v>2</v>
      </c>
      <c r="AD32" s="54">
        <v>0.83</v>
      </c>
      <c r="AE32" s="54">
        <v>17.68478</v>
      </c>
      <c r="AI32" s="6"/>
      <c r="AJ32" s="57"/>
      <c r="AM32" s="52" t="s">
        <v>2</v>
      </c>
      <c r="AN32" s="54">
        <v>0.83</v>
      </c>
      <c r="AO32" s="54">
        <v>2.2400000000000002</v>
      </c>
      <c r="AR32" s="80"/>
      <c r="AS32" s="80"/>
      <c r="AT32" s="37">
        <v>1.17</v>
      </c>
      <c r="AW32" s="80"/>
      <c r="AX32" s="80"/>
      <c r="BE32" s="52" t="s">
        <v>2</v>
      </c>
      <c r="BF32" s="54">
        <v>0.83</v>
      </c>
      <c r="BG32" s="57">
        <v>1</v>
      </c>
    </row>
    <row r="33" spans="1:59" x14ac:dyDescent="0.2">
      <c r="A33" s="37"/>
      <c r="B33" s="37"/>
      <c r="C33" s="54">
        <v>14.58333333</v>
      </c>
      <c r="D33" s="54"/>
      <c r="E33" s="12"/>
      <c r="G33" s="37"/>
      <c r="H33" s="54"/>
      <c r="I33" s="54">
        <v>1.17</v>
      </c>
      <c r="J33" s="37"/>
      <c r="K33" s="37"/>
      <c r="L33" s="37"/>
      <c r="M33" s="1"/>
      <c r="AC33" s="52" t="s">
        <v>2</v>
      </c>
      <c r="AD33" s="54">
        <v>1.05</v>
      </c>
      <c r="AE33" s="54">
        <v>28.175000000000001</v>
      </c>
      <c r="AI33" s="6"/>
      <c r="AJ33" s="57"/>
      <c r="AM33" s="52" t="s">
        <v>2</v>
      </c>
      <c r="AN33" s="54">
        <v>2.64</v>
      </c>
      <c r="AO33" s="54">
        <v>3.3</v>
      </c>
      <c r="AR33" s="80"/>
      <c r="AS33" s="80"/>
      <c r="AT33" s="37">
        <v>1.0449999999999999</v>
      </c>
      <c r="BE33" s="52" t="s">
        <v>2</v>
      </c>
      <c r="BF33" s="54">
        <v>2.64</v>
      </c>
      <c r="BG33" s="57">
        <v>3</v>
      </c>
    </row>
    <row r="34" spans="1:59" x14ac:dyDescent="0.2">
      <c r="A34" s="37"/>
      <c r="B34" s="37"/>
      <c r="C34" s="54">
        <v>22.666666670000001</v>
      </c>
      <c r="D34" s="54"/>
      <c r="E34" s="12"/>
      <c r="G34" s="37"/>
      <c r="H34" s="54"/>
      <c r="I34" s="54">
        <v>1</v>
      </c>
      <c r="J34" s="37"/>
      <c r="K34" s="37"/>
      <c r="L34" s="37"/>
      <c r="M34" s="1"/>
      <c r="AC34" s="52" t="s">
        <v>2</v>
      </c>
      <c r="AD34" s="54">
        <v>1.1639999999999999</v>
      </c>
      <c r="AE34" s="54">
        <v>23.127749999999999</v>
      </c>
      <c r="AI34" s="52"/>
      <c r="AJ34" s="57"/>
      <c r="AM34" s="52" t="s">
        <v>2</v>
      </c>
      <c r="AN34" s="54">
        <v>1.26</v>
      </c>
      <c r="AO34" s="54">
        <v>3</v>
      </c>
      <c r="AR34" s="80"/>
      <c r="AS34" s="80"/>
      <c r="AT34" s="37">
        <v>0.59699999999999998</v>
      </c>
      <c r="BE34" s="52" t="s">
        <v>2</v>
      </c>
      <c r="BF34" s="54">
        <v>1.26</v>
      </c>
      <c r="BG34" s="57">
        <v>0.5</v>
      </c>
    </row>
    <row r="35" spans="1:59" x14ac:dyDescent="0.2">
      <c r="A35" s="37"/>
      <c r="B35" s="37"/>
      <c r="C35" s="54">
        <v>18.90909091</v>
      </c>
      <c r="D35" s="54"/>
      <c r="E35" s="12"/>
      <c r="G35" s="37"/>
      <c r="H35" s="54"/>
      <c r="I35" s="54">
        <v>1.05</v>
      </c>
      <c r="J35" s="37"/>
      <c r="K35" s="37"/>
      <c r="L35" s="37"/>
      <c r="M35" s="1"/>
      <c r="AC35" s="52" t="s">
        <v>2</v>
      </c>
      <c r="AD35" s="54">
        <v>1.643</v>
      </c>
      <c r="AE35" s="54">
        <v>22.74</v>
      </c>
      <c r="AM35" s="52" t="s">
        <v>2</v>
      </c>
      <c r="AN35" s="54">
        <v>1.44</v>
      </c>
      <c r="AO35" s="54">
        <v>2.4300000000000002</v>
      </c>
      <c r="BE35" s="52" t="s">
        <v>2</v>
      </c>
      <c r="BF35" s="54">
        <v>1.44</v>
      </c>
      <c r="BG35" s="57">
        <v>2</v>
      </c>
    </row>
    <row r="36" spans="1:59" x14ac:dyDescent="0.2">
      <c r="A36" s="37"/>
      <c r="B36" s="37"/>
      <c r="C36" s="54">
        <v>12</v>
      </c>
      <c r="D36" s="54"/>
      <c r="E36" s="12"/>
      <c r="G36" s="37"/>
      <c r="H36" s="54"/>
      <c r="I36" s="54">
        <v>0.6</v>
      </c>
      <c r="J36" s="37"/>
      <c r="K36" s="37"/>
      <c r="L36" s="37"/>
      <c r="M36" s="1"/>
      <c r="AC36" s="52" t="s">
        <v>2</v>
      </c>
      <c r="AD36" s="54">
        <v>1.2789999999999999</v>
      </c>
      <c r="AE36" s="54">
        <v>22.65</v>
      </c>
      <c r="AI36" s="6"/>
      <c r="AJ36" s="57"/>
      <c r="AM36" s="52" t="s">
        <v>2</v>
      </c>
      <c r="AN36" s="54">
        <v>1.05</v>
      </c>
      <c r="AO36" s="54">
        <v>3.29</v>
      </c>
      <c r="AT36" s="99"/>
      <c r="BE36" s="52" t="s">
        <v>2</v>
      </c>
      <c r="BF36" s="54">
        <v>1.05</v>
      </c>
      <c r="BG36" s="57">
        <v>3</v>
      </c>
    </row>
    <row r="37" spans="1:59" x14ac:dyDescent="0.2">
      <c r="A37" s="37"/>
      <c r="B37" s="37"/>
      <c r="C37" s="54">
        <v>9.6</v>
      </c>
      <c r="D37" s="54"/>
      <c r="E37" s="12"/>
      <c r="G37" s="37"/>
      <c r="H37" s="54"/>
      <c r="I37" s="54">
        <v>0.71</v>
      </c>
      <c r="J37" s="37"/>
      <c r="K37" s="37"/>
      <c r="L37" s="37"/>
      <c r="M37" s="100"/>
      <c r="AC37" s="52" t="s">
        <v>2</v>
      </c>
      <c r="AD37" s="54">
        <v>1.1859999999999999</v>
      </c>
      <c r="AE37" s="54">
        <v>20.5</v>
      </c>
      <c r="AI37" s="6"/>
      <c r="AJ37" s="57"/>
      <c r="AM37" s="52" t="s">
        <v>2</v>
      </c>
      <c r="AN37" s="54">
        <v>1.25</v>
      </c>
      <c r="AO37" s="54">
        <v>3.57</v>
      </c>
      <c r="BE37" s="52" t="s">
        <v>2</v>
      </c>
      <c r="BF37" s="54">
        <v>1.25</v>
      </c>
      <c r="BG37" s="57">
        <v>3</v>
      </c>
    </row>
    <row r="38" spans="1:59" x14ac:dyDescent="0.2">
      <c r="G38" s="80"/>
      <c r="H38" s="80"/>
      <c r="I38" s="80"/>
      <c r="J38" s="37"/>
      <c r="K38" s="37"/>
      <c r="L38" s="37"/>
      <c r="AC38" s="52" t="s">
        <v>2</v>
      </c>
      <c r="AD38" s="54">
        <v>1.4570000000000001</v>
      </c>
      <c r="AE38" s="54">
        <v>20.95</v>
      </c>
      <c r="AI38" s="6"/>
      <c r="AJ38" s="57"/>
      <c r="AM38" s="52" t="s">
        <v>2</v>
      </c>
      <c r="AN38" s="54">
        <v>0.83</v>
      </c>
      <c r="AO38" s="54">
        <v>1.29</v>
      </c>
      <c r="BE38" s="52" t="s">
        <v>2</v>
      </c>
      <c r="BF38" s="54">
        <v>0.83</v>
      </c>
      <c r="BG38" s="57">
        <v>3</v>
      </c>
    </row>
    <row r="39" spans="1:59" x14ac:dyDescent="0.2">
      <c r="A39" s="80"/>
      <c r="B39" s="80"/>
      <c r="C39" s="80"/>
      <c r="G39" s="37"/>
      <c r="H39" s="37"/>
      <c r="I39" s="37"/>
      <c r="J39" s="100"/>
      <c r="K39" s="100"/>
      <c r="L39" s="100"/>
      <c r="AC39" s="52" t="s">
        <v>2</v>
      </c>
      <c r="AD39" s="54">
        <v>2.1230000000000002</v>
      </c>
      <c r="AE39" s="54">
        <v>13.51</v>
      </c>
      <c r="AI39" s="6"/>
      <c r="AJ39" s="57"/>
      <c r="AM39" s="52" t="s">
        <v>2</v>
      </c>
      <c r="AN39" s="54">
        <v>1.6</v>
      </c>
      <c r="AO39" s="54">
        <v>3</v>
      </c>
      <c r="BA39" s="62" t="s">
        <v>60</v>
      </c>
      <c r="BB39" s="63"/>
      <c r="BC39" s="70"/>
      <c r="BE39" s="52" t="s">
        <v>2</v>
      </c>
      <c r="BF39" s="54">
        <v>1.6</v>
      </c>
      <c r="BG39" s="57">
        <v>3</v>
      </c>
    </row>
    <row r="40" spans="1:59" x14ac:dyDescent="0.2">
      <c r="B40" s="51"/>
      <c r="C40" s="51"/>
      <c r="D40" s="51"/>
      <c r="E40" s="51"/>
      <c r="H40" s="51"/>
      <c r="I40" s="51"/>
      <c r="J40" s="51"/>
      <c r="AC40" s="52" t="s">
        <v>2</v>
      </c>
      <c r="AD40" s="54">
        <v>1.17</v>
      </c>
      <c r="AE40" s="54">
        <v>28.581</v>
      </c>
      <c r="AM40" s="52" t="s">
        <v>2</v>
      </c>
      <c r="AN40" s="54">
        <v>1.05</v>
      </c>
      <c r="AO40" s="54">
        <v>4.25</v>
      </c>
      <c r="BA40" s="107" t="s">
        <v>224</v>
      </c>
      <c r="BC40" s="24"/>
      <c r="BE40" s="52" t="s">
        <v>2</v>
      </c>
      <c r="BF40" s="54">
        <v>1.1639999999999999</v>
      </c>
      <c r="BG40" s="57">
        <v>1</v>
      </c>
    </row>
    <row r="41" spans="1:59" x14ac:dyDescent="0.2">
      <c r="A41" s="52"/>
      <c r="B41" s="57"/>
      <c r="C41" s="57"/>
      <c r="D41" s="57"/>
      <c r="E41" s="57"/>
      <c r="G41" s="52"/>
      <c r="H41" s="101"/>
      <c r="AC41" s="52" t="s">
        <v>2</v>
      </c>
      <c r="AD41" s="54">
        <v>1</v>
      </c>
      <c r="AE41" s="54">
        <v>23.52</v>
      </c>
      <c r="AM41" s="52" t="s">
        <v>2</v>
      </c>
      <c r="AN41" s="54">
        <v>1.1639999999999999</v>
      </c>
      <c r="AO41" s="54">
        <v>1.7</v>
      </c>
      <c r="BA41" s="29" t="s">
        <v>439</v>
      </c>
      <c r="BB41" s="57">
        <v>8.3999999999999995E-3</v>
      </c>
      <c r="BC41" s="24"/>
      <c r="BE41" s="52" t="s">
        <v>2</v>
      </c>
      <c r="BF41" s="54">
        <v>1.1499999999999999</v>
      </c>
      <c r="BG41" s="57">
        <v>3</v>
      </c>
    </row>
    <row r="42" spans="1:59" x14ac:dyDescent="0.2">
      <c r="A42" s="52"/>
      <c r="B42" s="57"/>
      <c r="C42" s="57"/>
      <c r="D42" s="57"/>
      <c r="E42" s="57"/>
      <c r="G42" s="52"/>
      <c r="M42" s="57"/>
      <c r="AM42" s="52" t="s">
        <v>2</v>
      </c>
      <c r="AN42" s="54">
        <v>1.1499999999999999</v>
      </c>
      <c r="AO42" s="54">
        <v>3.04</v>
      </c>
      <c r="BA42" s="14"/>
      <c r="BC42" s="24"/>
      <c r="BE42" s="52" t="s">
        <v>2</v>
      </c>
      <c r="BF42" s="54">
        <v>0.90700000000000003</v>
      </c>
      <c r="BG42" s="57">
        <v>3</v>
      </c>
    </row>
    <row r="43" spans="1:59" x14ac:dyDescent="0.2">
      <c r="A43" s="52"/>
      <c r="B43" s="57"/>
      <c r="C43" s="57"/>
      <c r="D43" s="57"/>
      <c r="E43" s="57"/>
      <c r="G43" s="52"/>
      <c r="M43" s="57"/>
      <c r="AM43" s="52" t="s">
        <v>2</v>
      </c>
      <c r="AN43" s="54">
        <v>0.90700000000000003</v>
      </c>
      <c r="AO43" s="54">
        <v>1.1299999999999999</v>
      </c>
      <c r="BA43" s="14"/>
      <c r="BC43" s="24"/>
      <c r="BE43" s="52" t="s">
        <v>2</v>
      </c>
      <c r="BF43" s="54">
        <v>0.93600000000000005</v>
      </c>
      <c r="BG43" s="57">
        <v>3</v>
      </c>
    </row>
    <row r="44" spans="1:59" x14ac:dyDescent="0.2">
      <c r="A44" s="62" t="s">
        <v>14</v>
      </c>
      <c r="B44" s="63"/>
      <c r="C44" s="41"/>
      <c r="E44" s="57"/>
      <c r="G44" s="62" t="s">
        <v>14</v>
      </c>
      <c r="H44" s="102"/>
      <c r="I44" s="63"/>
      <c r="J44" s="63"/>
      <c r="K44" s="71" t="s">
        <v>14</v>
      </c>
      <c r="L44" s="103"/>
      <c r="M44" s="103"/>
      <c r="N44" s="41"/>
      <c r="Y44" s="104" t="s">
        <v>26</v>
      </c>
      <c r="Z44" s="86"/>
      <c r="AD44" s="104" t="s">
        <v>26</v>
      </c>
      <c r="AE44" s="70"/>
      <c r="AI44" s="104" t="s">
        <v>26</v>
      </c>
      <c r="AJ44" s="70"/>
      <c r="AM44" s="52" t="s">
        <v>2</v>
      </c>
      <c r="AN44" s="54">
        <v>0.93600000000000005</v>
      </c>
      <c r="AO44" s="54">
        <v>2.11</v>
      </c>
      <c r="AR44" s="62" t="s">
        <v>14</v>
      </c>
      <c r="AS44" s="63"/>
      <c r="AT44" s="41"/>
      <c r="AW44" s="62" t="s">
        <v>59</v>
      </c>
      <c r="AX44" s="70"/>
      <c r="BA44" s="28" t="s">
        <v>14</v>
      </c>
      <c r="BC44" s="24"/>
      <c r="BE44" s="52" t="s">
        <v>2</v>
      </c>
      <c r="BF44" s="54">
        <v>1.643</v>
      </c>
      <c r="BG44" s="57">
        <v>3</v>
      </c>
    </row>
    <row r="45" spans="1:59" x14ac:dyDescent="0.2">
      <c r="A45" s="29" t="s">
        <v>17</v>
      </c>
      <c r="B45" s="57">
        <v>14.26</v>
      </c>
      <c r="C45" s="24"/>
      <c r="G45" s="29" t="s">
        <v>16</v>
      </c>
      <c r="H45" s="101"/>
      <c r="K45" s="6" t="s">
        <v>16</v>
      </c>
      <c r="L45" s="57"/>
      <c r="M45" s="1"/>
      <c r="N45" s="24"/>
      <c r="Y45" s="44" t="s">
        <v>27</v>
      </c>
      <c r="Z45" s="42">
        <v>0.61680000000000001</v>
      </c>
      <c r="AA45" s="56"/>
      <c r="AD45" s="44" t="s">
        <v>27</v>
      </c>
      <c r="AE45" s="42">
        <v>0.62649999999999995</v>
      </c>
      <c r="AI45" s="44" t="s">
        <v>27</v>
      </c>
      <c r="AJ45" s="42">
        <v>0.5353</v>
      </c>
      <c r="AM45" s="52" t="s">
        <v>2</v>
      </c>
      <c r="AN45" s="54">
        <v>1.643</v>
      </c>
      <c r="AO45" s="54">
        <v>2.25</v>
      </c>
      <c r="AR45" s="29" t="s">
        <v>16</v>
      </c>
      <c r="AT45" s="24"/>
      <c r="AW45" s="31" t="s">
        <v>439</v>
      </c>
      <c r="AX45" s="38">
        <v>3.73E-2</v>
      </c>
      <c r="BA45" s="29" t="s">
        <v>16</v>
      </c>
      <c r="BC45" s="24"/>
      <c r="BE45" s="52" t="s">
        <v>2</v>
      </c>
      <c r="BF45" s="54">
        <v>1.2789999999999999</v>
      </c>
      <c r="BG45" s="57">
        <v>3</v>
      </c>
    </row>
    <row r="46" spans="1:59" x14ac:dyDescent="0.2">
      <c r="A46" s="29" t="s">
        <v>439</v>
      </c>
      <c r="B46" s="57" t="s">
        <v>11</v>
      </c>
      <c r="C46" s="25"/>
      <c r="D46" s="57"/>
      <c r="G46" s="29" t="s">
        <v>17</v>
      </c>
      <c r="H46" s="12">
        <v>42.79</v>
      </c>
      <c r="K46" s="6" t="s">
        <v>17</v>
      </c>
      <c r="L46" s="57">
        <v>29.01</v>
      </c>
      <c r="M46" s="1"/>
      <c r="N46" s="24"/>
      <c r="Y46" s="76" t="s">
        <v>440</v>
      </c>
      <c r="Z46" s="105">
        <v>1.43E-2</v>
      </c>
      <c r="AA46" s="54"/>
      <c r="AD46" s="76" t="s">
        <v>440</v>
      </c>
      <c r="AE46" s="38" t="s">
        <v>11</v>
      </c>
      <c r="AI46" s="76" t="s">
        <v>440</v>
      </c>
      <c r="AJ46" s="38">
        <v>8.5000000000000006E-3</v>
      </c>
      <c r="AM46" s="52" t="s">
        <v>2</v>
      </c>
      <c r="AN46" s="54">
        <v>1.2789999999999999</v>
      </c>
      <c r="AO46" s="54">
        <v>2.76</v>
      </c>
      <c r="AR46" s="29" t="s">
        <v>17</v>
      </c>
      <c r="AS46" s="57">
        <v>8.0090000000000003</v>
      </c>
      <c r="AT46" s="24"/>
      <c r="BA46" s="29" t="s">
        <v>17</v>
      </c>
      <c r="BB46" s="57">
        <v>6.2389999999999999</v>
      </c>
      <c r="BC46" s="24"/>
      <c r="BE46" s="52" t="s">
        <v>2</v>
      </c>
      <c r="BF46" s="54">
        <v>1.1859999999999999</v>
      </c>
      <c r="BG46" s="57">
        <v>1</v>
      </c>
    </row>
    <row r="47" spans="1:59" x14ac:dyDescent="0.2">
      <c r="A47" s="29"/>
      <c r="B47" s="57"/>
      <c r="C47" s="25"/>
      <c r="D47" s="57"/>
      <c r="G47" s="29" t="s">
        <v>439</v>
      </c>
      <c r="H47" s="12" t="s">
        <v>11</v>
      </c>
      <c r="K47" s="6" t="s">
        <v>439</v>
      </c>
      <c r="L47" s="57" t="s">
        <v>11</v>
      </c>
      <c r="M47" s="1"/>
      <c r="N47" s="26"/>
      <c r="O47" s="6"/>
      <c r="P47" s="6"/>
      <c r="Q47" s="6"/>
      <c r="R47" s="6"/>
      <c r="S47" s="6"/>
      <c r="T47" s="6"/>
      <c r="U47" s="6"/>
      <c r="V47" s="6"/>
      <c r="W47" s="6"/>
      <c r="X47" s="6"/>
      <c r="Y47" s="6"/>
      <c r="Z47" s="57"/>
      <c r="AA47" s="57"/>
      <c r="AB47" s="6"/>
      <c r="AC47" s="6"/>
      <c r="AD47" s="57"/>
      <c r="AM47" s="52" t="s">
        <v>2</v>
      </c>
      <c r="AN47" s="54">
        <v>1.1859999999999999</v>
      </c>
      <c r="AO47" s="54">
        <v>2.52</v>
      </c>
      <c r="AR47" s="29" t="s">
        <v>439</v>
      </c>
      <c r="AS47" s="57">
        <v>8.9999999999999998E-4</v>
      </c>
      <c r="AT47" s="24"/>
      <c r="BA47" s="29" t="s">
        <v>439</v>
      </c>
      <c r="BB47" s="57">
        <v>3.8999999999999998E-3</v>
      </c>
      <c r="BC47" s="24"/>
      <c r="BE47" s="52" t="s">
        <v>2</v>
      </c>
      <c r="BF47" s="54">
        <v>1.321</v>
      </c>
      <c r="BG47" s="57">
        <v>3</v>
      </c>
    </row>
    <row r="48" spans="1:59" x14ac:dyDescent="0.2">
      <c r="A48" s="29"/>
      <c r="B48" s="57"/>
      <c r="C48" s="25"/>
      <c r="D48" s="57"/>
      <c r="G48" s="29"/>
      <c r="H48" s="12"/>
      <c r="K48" s="6"/>
      <c r="L48" s="57"/>
      <c r="M48" s="1"/>
      <c r="N48" s="26"/>
      <c r="O48" s="6"/>
      <c r="P48" s="6"/>
      <c r="Q48" s="6"/>
      <c r="R48" s="6"/>
      <c r="S48" s="6"/>
      <c r="T48" s="6"/>
      <c r="U48" s="6"/>
      <c r="V48" s="6"/>
      <c r="W48" s="6"/>
      <c r="X48" s="6"/>
      <c r="Y48" s="6"/>
      <c r="Z48" s="57"/>
      <c r="AA48" s="57"/>
      <c r="AB48" s="6"/>
      <c r="AC48" s="6"/>
      <c r="AD48" s="57"/>
      <c r="AM48" s="52" t="s">
        <v>2</v>
      </c>
      <c r="AN48" s="54">
        <v>1.321</v>
      </c>
      <c r="AO48" s="54">
        <v>1.71</v>
      </c>
      <c r="AR48" s="29"/>
      <c r="AT48" s="24"/>
      <c r="BA48" s="29"/>
      <c r="BC48" s="24"/>
      <c r="BE48" s="52" t="s">
        <v>2</v>
      </c>
      <c r="BF48" s="54">
        <v>1.0640000000000001</v>
      </c>
      <c r="BG48" s="57">
        <v>3</v>
      </c>
    </row>
    <row r="49" spans="1:59" x14ac:dyDescent="0.2">
      <c r="A49" s="28" t="s">
        <v>5</v>
      </c>
      <c r="B49" s="6"/>
      <c r="C49" s="26"/>
      <c r="D49" s="6"/>
      <c r="E49" s="57"/>
      <c r="G49" s="28" t="s">
        <v>5</v>
      </c>
      <c r="K49" s="7" t="s">
        <v>5</v>
      </c>
      <c r="L49" s="37"/>
      <c r="M49" s="1"/>
      <c r="N49" s="26"/>
      <c r="O49" s="6"/>
      <c r="P49" s="6"/>
      <c r="Q49" s="6"/>
      <c r="R49" s="6"/>
      <c r="S49" s="6"/>
      <c r="T49" s="6"/>
      <c r="U49" s="6"/>
      <c r="V49" s="6"/>
      <c r="W49" s="6"/>
      <c r="X49" s="6"/>
      <c r="Y49" s="6"/>
      <c r="Z49" s="57"/>
      <c r="AA49" s="57"/>
      <c r="AB49" s="6"/>
      <c r="AC49" s="6"/>
      <c r="AD49" s="57"/>
      <c r="AM49" s="52" t="s">
        <v>2</v>
      </c>
      <c r="AN49" s="54">
        <v>1.0640000000000001</v>
      </c>
      <c r="AO49" s="54">
        <v>2.71</v>
      </c>
      <c r="AR49" s="28" t="s">
        <v>5</v>
      </c>
      <c r="AT49" s="24"/>
      <c r="BA49" s="28" t="s">
        <v>5</v>
      </c>
      <c r="BC49" s="24"/>
      <c r="BE49" s="52" t="s">
        <v>2</v>
      </c>
      <c r="BF49" s="54">
        <v>1.8360000000000001</v>
      </c>
      <c r="BG49" s="57">
        <v>3</v>
      </c>
    </row>
    <row r="50" spans="1:59" x14ac:dyDescent="0.2">
      <c r="A50" s="14"/>
      <c r="B50" s="6" t="s">
        <v>6</v>
      </c>
      <c r="C50" s="26" t="s">
        <v>441</v>
      </c>
      <c r="D50" s="6"/>
      <c r="E50" s="57"/>
      <c r="G50" s="14"/>
      <c r="H50" s="6" t="s">
        <v>6</v>
      </c>
      <c r="I50" s="6" t="s">
        <v>442</v>
      </c>
      <c r="L50" s="6" t="s">
        <v>6</v>
      </c>
      <c r="M50" s="6" t="s">
        <v>441</v>
      </c>
      <c r="N50" s="26"/>
      <c r="O50" s="6"/>
      <c r="P50" s="6"/>
      <c r="Q50" s="6"/>
      <c r="R50" s="6"/>
      <c r="S50" s="6"/>
      <c r="T50" s="6"/>
      <c r="U50" s="6"/>
      <c r="V50" s="6"/>
      <c r="W50" s="6"/>
      <c r="X50" s="6"/>
      <c r="Y50" s="6"/>
      <c r="Z50" s="57"/>
      <c r="AA50" s="57"/>
      <c r="AB50" s="6"/>
      <c r="AM50" s="52" t="s">
        <v>2</v>
      </c>
      <c r="AN50" s="54">
        <v>1.8360000000000001</v>
      </c>
      <c r="AO50" s="54">
        <v>3.65</v>
      </c>
      <c r="AR50" s="14"/>
      <c r="AS50" s="6" t="s">
        <v>6</v>
      </c>
      <c r="AT50" s="26" t="s">
        <v>441</v>
      </c>
      <c r="BA50" s="14"/>
      <c r="BB50" s="6" t="s">
        <v>6</v>
      </c>
      <c r="BC50" s="26" t="s">
        <v>441</v>
      </c>
      <c r="BE50" s="52" t="s">
        <v>2</v>
      </c>
      <c r="BF50" s="54">
        <v>1.1499999999999999</v>
      </c>
      <c r="BG50" s="57">
        <v>3</v>
      </c>
    </row>
    <row r="51" spans="1:59" x14ac:dyDescent="0.2">
      <c r="A51" s="29" t="s">
        <v>7</v>
      </c>
      <c r="B51" s="57" t="s">
        <v>8</v>
      </c>
      <c r="C51" s="25">
        <v>0.93210000000000004</v>
      </c>
      <c r="D51" s="6"/>
      <c r="E51" s="57"/>
      <c r="G51" s="29" t="s">
        <v>7</v>
      </c>
      <c r="H51" s="12" t="s">
        <v>8</v>
      </c>
      <c r="I51" s="12">
        <v>0.68149999999999999</v>
      </c>
      <c r="K51" s="6" t="s">
        <v>7</v>
      </c>
      <c r="L51" s="57" t="s">
        <v>8</v>
      </c>
      <c r="M51" s="57">
        <v>0.72519999999999996</v>
      </c>
      <c r="N51" s="26"/>
      <c r="O51" s="6"/>
      <c r="P51" s="6"/>
      <c r="Q51" s="6"/>
      <c r="R51" s="6"/>
      <c r="S51" s="6"/>
      <c r="T51" s="6"/>
      <c r="U51" s="6"/>
      <c r="V51" s="6"/>
      <c r="W51" s="6"/>
      <c r="X51" s="6"/>
      <c r="Y51" s="6"/>
      <c r="Z51" s="57"/>
      <c r="AA51" s="57"/>
      <c r="AB51" s="6"/>
      <c r="AC51" s="6"/>
      <c r="AD51" s="57"/>
      <c r="AE51" s="1"/>
      <c r="AM51" s="52" t="s">
        <v>2</v>
      </c>
      <c r="AN51" s="54">
        <v>1.1499999999999999</v>
      </c>
      <c r="AO51" s="54">
        <v>2.67</v>
      </c>
      <c r="AR51" s="29" t="s">
        <v>7</v>
      </c>
      <c r="AS51" s="57" t="s">
        <v>24</v>
      </c>
      <c r="AT51" s="25">
        <v>2.4500000000000001E-2</v>
      </c>
      <c r="BA51" s="29" t="s">
        <v>7</v>
      </c>
      <c r="BB51" s="57" t="s">
        <v>8</v>
      </c>
      <c r="BC51" s="25">
        <v>5.2699999999999997E-2</v>
      </c>
      <c r="BE51" s="52" t="s">
        <v>2</v>
      </c>
      <c r="BF51" s="54">
        <v>1.4570000000000001</v>
      </c>
      <c r="BG51" s="57">
        <v>3</v>
      </c>
    </row>
    <row r="52" spans="1:59" x14ac:dyDescent="0.2">
      <c r="A52" s="29" t="s">
        <v>9</v>
      </c>
      <c r="B52" s="57" t="s">
        <v>10</v>
      </c>
      <c r="C52" s="25" t="s">
        <v>11</v>
      </c>
      <c r="D52" s="6"/>
      <c r="E52" s="57"/>
      <c r="G52" s="29" t="s">
        <v>9</v>
      </c>
      <c r="H52" s="12" t="s">
        <v>10</v>
      </c>
      <c r="I52" s="12" t="s">
        <v>11</v>
      </c>
      <c r="K52" s="6" t="s">
        <v>9</v>
      </c>
      <c r="L52" s="57" t="s">
        <v>10</v>
      </c>
      <c r="M52" s="57" t="s">
        <v>11</v>
      </c>
      <c r="N52" s="26"/>
      <c r="O52" s="6"/>
      <c r="P52" s="6"/>
      <c r="Q52" s="6"/>
      <c r="R52" s="6"/>
      <c r="S52" s="6"/>
      <c r="T52" s="6"/>
      <c r="U52" s="6"/>
      <c r="V52" s="6"/>
      <c r="W52" s="6"/>
      <c r="X52" s="6"/>
      <c r="Y52" s="6"/>
      <c r="Z52" s="57"/>
      <c r="AA52" s="57"/>
      <c r="AB52" s="6"/>
      <c r="AC52" s="6"/>
      <c r="AD52" s="57"/>
      <c r="AE52" s="1"/>
      <c r="AM52" s="52" t="s">
        <v>2</v>
      </c>
      <c r="AN52" s="54">
        <v>1.4570000000000001</v>
      </c>
      <c r="AO52" s="54">
        <v>2.14</v>
      </c>
      <c r="AR52" s="29" t="s">
        <v>9</v>
      </c>
      <c r="AS52" s="57" t="s">
        <v>13</v>
      </c>
      <c r="AT52" s="25">
        <v>5.0000000000000001E-4</v>
      </c>
      <c r="BA52" s="29" t="s">
        <v>9</v>
      </c>
      <c r="BB52" s="57" t="s">
        <v>18</v>
      </c>
      <c r="BC52" s="25">
        <v>6.4999999999999997E-3</v>
      </c>
      <c r="BE52" s="52" t="s">
        <v>2</v>
      </c>
      <c r="BF52" s="54">
        <v>1.8140000000000001</v>
      </c>
      <c r="BG52" s="57">
        <v>3</v>
      </c>
    </row>
    <row r="53" spans="1:59" x14ac:dyDescent="0.2">
      <c r="A53" s="31" t="s">
        <v>12</v>
      </c>
      <c r="B53" s="34" t="s">
        <v>13</v>
      </c>
      <c r="C53" s="38">
        <v>8.9999999999999998E-4</v>
      </c>
      <c r="D53" s="6"/>
      <c r="E53" s="57"/>
      <c r="G53" s="31" t="s">
        <v>12</v>
      </c>
      <c r="H53" s="32" t="s">
        <v>10</v>
      </c>
      <c r="I53" s="32" t="s">
        <v>11</v>
      </c>
      <c r="J53" s="17"/>
      <c r="K53" s="36" t="s">
        <v>12</v>
      </c>
      <c r="L53" s="34" t="s">
        <v>13</v>
      </c>
      <c r="M53" s="34">
        <v>1E-4</v>
      </c>
      <c r="N53" s="33"/>
      <c r="O53" s="6"/>
      <c r="P53" s="6"/>
      <c r="Q53" s="6"/>
      <c r="R53" s="6"/>
      <c r="S53" s="6"/>
      <c r="T53" s="6"/>
      <c r="U53" s="6"/>
      <c r="V53" s="6"/>
      <c r="W53" s="6"/>
      <c r="X53" s="6"/>
      <c r="Y53" s="6"/>
      <c r="Z53" s="57"/>
      <c r="AA53" s="57"/>
      <c r="AB53" s="6"/>
      <c r="AC53" s="6"/>
      <c r="AD53" s="57"/>
      <c r="AE53" s="1"/>
      <c r="AM53" s="52" t="s">
        <v>2</v>
      </c>
      <c r="AN53" s="54">
        <v>1.8140000000000001</v>
      </c>
      <c r="AO53" s="54">
        <v>2.6</v>
      </c>
      <c r="AR53" s="31" t="s">
        <v>12</v>
      </c>
      <c r="AS53" s="34" t="s">
        <v>8</v>
      </c>
      <c r="AT53" s="38">
        <v>0.49580000000000002</v>
      </c>
      <c r="BA53" s="31" t="s">
        <v>12</v>
      </c>
      <c r="BB53" s="34" t="s">
        <v>8</v>
      </c>
      <c r="BC53" s="38">
        <v>0.97170000000000001</v>
      </c>
      <c r="BE53" s="52" t="s">
        <v>2</v>
      </c>
      <c r="BF53" s="54">
        <v>1.0289999999999999</v>
      </c>
      <c r="BG53" s="57">
        <v>3</v>
      </c>
    </row>
    <row r="54" spans="1:59" x14ac:dyDescent="0.2">
      <c r="E54" s="57"/>
      <c r="N54" s="6"/>
      <c r="O54" s="6"/>
      <c r="P54" s="6"/>
      <c r="Q54" s="6"/>
      <c r="R54" s="6"/>
      <c r="S54" s="6"/>
      <c r="T54" s="6"/>
      <c r="U54" s="6"/>
      <c r="V54" s="6"/>
      <c r="W54" s="6"/>
      <c r="X54" s="6"/>
      <c r="Y54" s="6"/>
      <c r="Z54" s="57"/>
      <c r="AA54" s="57"/>
      <c r="AB54" s="6"/>
      <c r="AM54" s="52" t="s">
        <v>2</v>
      </c>
      <c r="AN54" s="54">
        <v>0.82099999999999995</v>
      </c>
      <c r="AO54" s="54">
        <v>2.57</v>
      </c>
      <c r="BE54" s="52" t="s">
        <v>2</v>
      </c>
      <c r="BF54" s="54">
        <v>2.1230000000000002</v>
      </c>
      <c r="BG54" s="57">
        <v>1</v>
      </c>
    </row>
    <row r="55" spans="1:59" x14ac:dyDescent="0.2">
      <c r="E55" s="6"/>
      <c r="N55" s="6"/>
      <c r="O55" s="6"/>
      <c r="P55" s="6"/>
      <c r="Q55" s="6"/>
      <c r="R55" s="6"/>
      <c r="S55" s="6"/>
      <c r="T55" s="6"/>
      <c r="U55" s="6"/>
      <c r="V55" s="6"/>
      <c r="W55" s="6"/>
      <c r="X55" s="6"/>
      <c r="Y55" s="6"/>
      <c r="Z55" s="57"/>
      <c r="AA55" s="57"/>
      <c r="AB55" s="6"/>
      <c r="AM55" s="52" t="s">
        <v>2</v>
      </c>
      <c r="AN55" s="54">
        <v>1.0289999999999999</v>
      </c>
      <c r="AO55" s="54">
        <v>2.83</v>
      </c>
      <c r="BE55" s="52" t="s">
        <v>2</v>
      </c>
      <c r="BF55" s="54">
        <v>1.17</v>
      </c>
      <c r="BG55" s="57">
        <v>2</v>
      </c>
    </row>
    <row r="56" spans="1:59" x14ac:dyDescent="0.2">
      <c r="E56" s="6"/>
      <c r="AM56" s="52" t="s">
        <v>2</v>
      </c>
      <c r="AN56" s="54">
        <v>2.15</v>
      </c>
      <c r="AO56" s="54">
        <v>0.66</v>
      </c>
      <c r="BE56" s="52" t="s">
        <v>2</v>
      </c>
      <c r="BF56" s="54">
        <v>1.0449999999999999</v>
      </c>
      <c r="BG56" s="57">
        <v>1</v>
      </c>
    </row>
    <row r="57" spans="1:59" x14ac:dyDescent="0.2">
      <c r="E57" s="6"/>
      <c r="AM57" s="52" t="s">
        <v>2</v>
      </c>
      <c r="AN57" s="54">
        <v>2.1230000000000002</v>
      </c>
      <c r="AO57" s="54">
        <v>0.86</v>
      </c>
      <c r="BA57" s="80"/>
      <c r="BB57" s="80"/>
      <c r="BE57" s="52" t="s">
        <v>2</v>
      </c>
      <c r="BF57" s="54">
        <v>0.59699999999999998</v>
      </c>
      <c r="BG57" s="57">
        <v>1</v>
      </c>
    </row>
    <row r="58" spans="1:59" x14ac:dyDescent="0.2">
      <c r="E58" s="6"/>
      <c r="AM58" s="52" t="s">
        <v>2</v>
      </c>
      <c r="AN58" s="54">
        <v>1.17</v>
      </c>
      <c r="AO58" s="54">
        <v>3.43</v>
      </c>
      <c r="BE58" s="52" t="s">
        <v>2</v>
      </c>
      <c r="BF58" s="54">
        <v>0.71199999999999997</v>
      </c>
      <c r="BG58" s="57">
        <v>1</v>
      </c>
    </row>
    <row r="59" spans="1:59" x14ac:dyDescent="0.2">
      <c r="E59" s="6"/>
      <c r="AM59" s="52" t="s">
        <v>2</v>
      </c>
      <c r="AN59" s="54">
        <v>1</v>
      </c>
      <c r="AO59" s="54">
        <v>1.22</v>
      </c>
    </row>
    <row r="60" spans="1:59" x14ac:dyDescent="0.2">
      <c r="A60" s="6"/>
      <c r="E60" s="6"/>
      <c r="AH60" s="6"/>
      <c r="AI60" s="1"/>
      <c r="AJ60" s="1"/>
      <c r="AM60" s="52" t="s">
        <v>2</v>
      </c>
      <c r="AN60" s="54">
        <v>1.0449999999999999</v>
      </c>
      <c r="AO60" s="54">
        <v>2.83</v>
      </c>
    </row>
    <row r="61" spans="1:59" x14ac:dyDescent="0.2">
      <c r="A61" s="6"/>
      <c r="B61" s="57"/>
      <c r="C61" s="57"/>
      <c r="D61" s="57"/>
      <c r="E61" s="57"/>
      <c r="AH61" s="6"/>
      <c r="AI61" s="1"/>
      <c r="AJ61" s="1"/>
      <c r="AM61" s="52" t="s">
        <v>2</v>
      </c>
      <c r="AN61" s="54">
        <v>0.59699999999999998</v>
      </c>
      <c r="AO61" s="54">
        <v>1.5</v>
      </c>
    </row>
    <row r="62" spans="1:59" x14ac:dyDescent="0.2">
      <c r="A62" s="6"/>
      <c r="B62" s="57"/>
      <c r="C62" s="57"/>
      <c r="D62" s="57"/>
      <c r="E62" s="57"/>
      <c r="AH62" s="6"/>
      <c r="AI62" s="1"/>
      <c r="AJ62" s="1"/>
      <c r="AM62" s="52" t="s">
        <v>2</v>
      </c>
      <c r="AN62" s="54">
        <v>0.71199999999999997</v>
      </c>
      <c r="AO62" s="54">
        <v>0.9</v>
      </c>
    </row>
    <row r="63" spans="1:59" x14ac:dyDescent="0.2">
      <c r="A63" s="6"/>
      <c r="B63" s="57"/>
      <c r="C63" s="57"/>
      <c r="D63" s="57"/>
      <c r="E63" s="57"/>
      <c r="AH63" s="6"/>
      <c r="AI63" s="1"/>
      <c r="AJ63" s="1"/>
    </row>
    <row r="64" spans="1:59" x14ac:dyDescent="0.2">
      <c r="A64" s="6"/>
      <c r="B64" s="57"/>
      <c r="C64" s="57"/>
      <c r="D64" s="57"/>
      <c r="E64" s="57"/>
    </row>
    <row r="65" spans="1:59" x14ac:dyDescent="0.2">
      <c r="A65" s="6"/>
      <c r="B65" s="57"/>
      <c r="C65" s="57"/>
      <c r="D65" s="57"/>
      <c r="E65" s="57"/>
      <c r="AH65" s="6"/>
      <c r="AI65" s="1"/>
      <c r="AJ65" s="1"/>
      <c r="AN65" s="104" t="s">
        <v>33</v>
      </c>
      <c r="AO65" s="70"/>
      <c r="BF65" s="62" t="s">
        <v>33</v>
      </c>
      <c r="BG65" s="70"/>
    </row>
    <row r="66" spans="1:59" x14ac:dyDescent="0.2">
      <c r="A66" s="6"/>
      <c r="B66" s="57"/>
      <c r="C66" s="57"/>
      <c r="D66" s="57"/>
      <c r="E66" s="57"/>
      <c r="AH66" s="6"/>
      <c r="AI66" s="1"/>
      <c r="AJ66" s="1"/>
      <c r="AN66" s="27" t="s">
        <v>27</v>
      </c>
      <c r="AO66" s="42">
        <v>0.53949999999999998</v>
      </c>
      <c r="BF66" s="44" t="s">
        <v>27</v>
      </c>
      <c r="BG66" s="42">
        <v>0.42799999999999999</v>
      </c>
    </row>
    <row r="67" spans="1:59" x14ac:dyDescent="0.2">
      <c r="A67" s="6"/>
      <c r="B67" s="57"/>
      <c r="C67" s="57"/>
      <c r="D67" s="57"/>
      <c r="E67" s="57"/>
      <c r="AH67" s="6"/>
      <c r="AI67" s="1"/>
      <c r="AJ67" s="1"/>
      <c r="AN67" s="31" t="s">
        <v>440</v>
      </c>
      <c r="AO67" s="38" t="s">
        <v>11</v>
      </c>
      <c r="BF67" s="106" t="s">
        <v>440</v>
      </c>
      <c r="BG67" s="38">
        <v>1E-3</v>
      </c>
    </row>
    <row r="68" spans="1:59" x14ac:dyDescent="0.2">
      <c r="AH68" s="6"/>
      <c r="AI68" s="1"/>
      <c r="AJ68" s="1"/>
      <c r="AN68" s="6"/>
      <c r="AO68" s="57"/>
    </row>
    <row r="69" spans="1:59" x14ac:dyDescent="0.2">
      <c r="A69" s="83"/>
      <c r="AH69" s="6"/>
      <c r="AI69" s="1"/>
      <c r="AJ69" s="1"/>
      <c r="AN69" s="6"/>
      <c r="AO69" s="57"/>
    </row>
    <row r="70" spans="1:59" x14ac:dyDescent="0.2">
      <c r="A70" s="6"/>
      <c r="B70" s="57"/>
      <c r="C70" s="57"/>
      <c r="D70" s="57"/>
      <c r="E70" s="57"/>
      <c r="AH70" s="6"/>
      <c r="AI70" s="1"/>
      <c r="AJ70" s="1"/>
    </row>
    <row r="71" spans="1:59" x14ac:dyDescent="0.2">
      <c r="A71" s="6"/>
      <c r="B71" s="57"/>
      <c r="C71" s="57"/>
      <c r="D71" s="57"/>
      <c r="E71" s="57"/>
      <c r="AH71" s="6"/>
      <c r="AI71" s="1"/>
      <c r="AJ71" s="1"/>
      <c r="AN71" s="6"/>
      <c r="AO71" s="57"/>
    </row>
    <row r="72" spans="1:59" x14ac:dyDescent="0.2">
      <c r="A72" s="6"/>
      <c r="B72" s="57"/>
      <c r="C72" s="57"/>
      <c r="D72" s="57"/>
      <c r="E72" s="57"/>
      <c r="AN72" s="6"/>
      <c r="AO72" s="57"/>
    </row>
    <row r="73" spans="1:59" x14ac:dyDescent="0.2">
      <c r="A73" s="6"/>
      <c r="B73" s="57"/>
      <c r="C73" s="57"/>
      <c r="D73" s="57"/>
      <c r="E73" s="57"/>
      <c r="AN73" s="6"/>
      <c r="AO73" s="57"/>
    </row>
    <row r="74" spans="1:59" x14ac:dyDescent="0.2">
      <c r="AN74" s="6"/>
      <c r="AO74" s="57"/>
    </row>
    <row r="75" spans="1:59" x14ac:dyDescent="0.2">
      <c r="AN75" s="6"/>
      <c r="AO75" s="57"/>
    </row>
    <row r="83" spans="2:5" x14ac:dyDescent="0.2">
      <c r="B83" s="13"/>
      <c r="C83" s="13"/>
      <c r="D83" s="13"/>
      <c r="E83" s="13"/>
    </row>
  </sheetData>
  <mergeCells count="17">
    <mergeCell ref="BE1:BG1"/>
    <mergeCell ref="AM1:AO1"/>
    <mergeCell ref="BA2:BC2"/>
    <mergeCell ref="AR2:AT2"/>
    <mergeCell ref="AW2:AX2"/>
    <mergeCell ref="BA1:BC1"/>
    <mergeCell ref="AR1:AT1"/>
    <mergeCell ref="AW1:AX1"/>
    <mergeCell ref="AH1:AJ1"/>
    <mergeCell ref="A2:C2"/>
    <mergeCell ref="A1:C1"/>
    <mergeCell ref="K2:M2"/>
    <mergeCell ref="G2:I2"/>
    <mergeCell ref="G1:M1"/>
    <mergeCell ref="P1:V1"/>
    <mergeCell ref="AC1:AE1"/>
    <mergeCell ref="X1:Z1"/>
  </mergeCells>
  <pageMargins left="0.7" right="0.7" top="0.75" bottom="0.75" header="0.3" footer="0.3"/>
  <pageSetup orientation="portrait" r:id="rId1"/>
  <ignoredErrors>
    <ignoredError sqref="V7 V9 V11 V13" formulaRange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6F415E-137F-4EB0-B704-012C913C554F}">
  <dimension ref="A2:A8"/>
  <sheetViews>
    <sheetView zoomScale="135" workbookViewId="0">
      <selection activeCell="D14" sqref="D14"/>
    </sheetView>
  </sheetViews>
  <sheetFormatPr baseColWidth="10" defaultColWidth="8.7109375" defaultRowHeight="16" x14ac:dyDescent="0.2"/>
  <sheetData>
    <row r="2" spans="1:1" x14ac:dyDescent="0.2">
      <c r="A2" t="s">
        <v>34</v>
      </c>
    </row>
    <row r="3" spans="1:1" x14ac:dyDescent="0.2">
      <c r="A3" s="2" t="s">
        <v>35</v>
      </c>
    </row>
    <row r="4" spans="1:1" x14ac:dyDescent="0.2">
      <c r="A4" s="3" t="s">
        <v>36</v>
      </c>
    </row>
    <row r="5" spans="1:1" x14ac:dyDescent="0.2">
      <c r="A5" s="4" t="s">
        <v>37</v>
      </c>
    </row>
    <row r="7" spans="1:1" x14ac:dyDescent="0.2">
      <c r="A7" s="3" t="s">
        <v>38</v>
      </c>
    </row>
    <row r="8" spans="1:1" x14ac:dyDescent="0.2">
      <c r="A8" s="4" t="s">
        <v>39</v>
      </c>
    </row>
  </sheetData>
  <hyperlinks>
    <hyperlink ref="A5" r:id="rId1" xr:uid="{34F01A79-F3D7-48BD-A139-1AB9DA85F8F2}"/>
    <hyperlink ref="A8" r:id="rId2" display="https://urldefense.com/v3/__https:/ftp.pride.ebi.ac.uk/pride/data/archive/2025/10/PXD040225__;!!KOmnBZxC8_2BBQ!wTVa1aX_rWvaFrYqpXdsYhbQu1Yvvk-cax_XvZQhr4vfipZVuRtlG5tu1BwmjkZrrOHXhdgZucdDnNhSj8koIunfxujE$" xr:uid="{ED2B830A-7D7C-47B4-BBAE-5366B579D6A8}"/>
  </hyperlink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834BAB-F389-034F-8854-F2C23F730A08}">
  <dimension ref="A1:FO102"/>
  <sheetViews>
    <sheetView tabSelected="1" topLeftCell="L9" zoomScale="160" zoomScaleNormal="160" workbookViewId="0">
      <selection activeCell="Z51" sqref="Z51"/>
    </sheetView>
  </sheetViews>
  <sheetFormatPr baseColWidth="10" defaultColWidth="11.5703125" defaultRowHeight="16" x14ac:dyDescent="0.2"/>
  <cols>
    <col min="1" max="1" width="14.28515625" customWidth="1"/>
    <col min="2" max="2" width="14.85546875" customWidth="1"/>
    <col min="3" max="3" width="12.42578125" customWidth="1"/>
    <col min="6" max="6" width="15.5703125" customWidth="1"/>
    <col min="9" max="9" width="28.140625" customWidth="1"/>
    <col min="10" max="11" width="10.5703125" customWidth="1"/>
    <col min="12" max="12" width="9.5703125" customWidth="1"/>
    <col min="13" max="13" width="23.7109375" customWidth="1"/>
    <col min="16" max="16" width="14.140625" customWidth="1"/>
    <col min="17" max="17" width="16.5703125" customWidth="1"/>
    <col min="18" max="18" width="12.42578125" bestFit="1" customWidth="1"/>
    <col min="21" max="21" width="10.140625" customWidth="1"/>
    <col min="23" max="23" width="11.5703125" customWidth="1"/>
    <col min="24" max="24" width="6.28515625" customWidth="1"/>
    <col min="25" max="25" width="16.28515625" customWidth="1"/>
    <col min="26" max="26" width="11.42578125" customWidth="1"/>
    <col min="28" max="28" width="9" customWidth="1"/>
    <col min="30" max="30" width="7.5703125" customWidth="1"/>
    <col min="31" max="31" width="14" customWidth="1"/>
    <col min="32" max="32" width="20.140625" customWidth="1"/>
    <col min="33" max="33" width="21.5703125" customWidth="1"/>
    <col min="34" max="34" width="15.28515625" customWidth="1"/>
    <col min="35" max="35" width="18.7109375" customWidth="1"/>
    <col min="36" max="36" width="22.42578125" customWidth="1"/>
    <col min="53" max="53" width="17.28515625" customWidth="1"/>
    <col min="69" max="69" width="14" customWidth="1"/>
  </cols>
  <sheetData>
    <row r="1" spans="1:171" x14ac:dyDescent="0.2">
      <c r="A1" s="202" t="s">
        <v>123</v>
      </c>
      <c r="B1" s="202"/>
      <c r="C1" s="202"/>
      <c r="D1" s="202"/>
      <c r="E1" s="202"/>
      <c r="F1" s="202"/>
      <c r="G1" s="202"/>
      <c r="H1" s="202"/>
      <c r="I1" s="68"/>
      <c r="J1" s="202" t="s">
        <v>124</v>
      </c>
      <c r="K1" s="202"/>
      <c r="L1" s="68"/>
      <c r="M1" s="68"/>
      <c r="N1" s="202" t="s">
        <v>125</v>
      </c>
      <c r="O1" s="202"/>
      <c r="P1" s="202"/>
      <c r="Q1" s="202"/>
      <c r="R1" s="202"/>
      <c r="S1" s="202"/>
      <c r="T1" s="202"/>
      <c r="U1" s="202"/>
      <c r="V1" s="202"/>
      <c r="W1" s="202"/>
      <c r="X1" s="202"/>
      <c r="Y1" s="202"/>
      <c r="Z1" s="202"/>
      <c r="AA1" s="202"/>
      <c r="AB1" s="68"/>
      <c r="AC1" s="68"/>
      <c r="AD1" s="68"/>
      <c r="AE1" s="202" t="s">
        <v>126</v>
      </c>
      <c r="AF1" s="202"/>
      <c r="AG1" s="5"/>
      <c r="AH1" s="202" t="s">
        <v>128</v>
      </c>
      <c r="AI1" s="202"/>
      <c r="AJ1" s="5"/>
      <c r="AK1" s="202" t="s">
        <v>132</v>
      </c>
      <c r="AL1" s="202"/>
      <c r="AM1" s="202"/>
      <c r="AN1" s="202"/>
      <c r="AO1" s="202"/>
      <c r="AP1" s="202"/>
      <c r="AQ1" s="202"/>
      <c r="AR1" s="202"/>
      <c r="AS1" s="68"/>
      <c r="AT1" s="202" t="s">
        <v>142</v>
      </c>
      <c r="AU1" s="207"/>
      <c r="AV1" s="207"/>
      <c r="AW1" s="207"/>
      <c r="AX1" s="207"/>
      <c r="AY1" s="207"/>
      <c r="AZ1" s="207"/>
      <c r="BA1" s="12"/>
      <c r="BB1" s="202" t="s">
        <v>146</v>
      </c>
      <c r="BC1" s="207"/>
      <c r="BD1" s="207"/>
      <c r="BE1" s="207"/>
      <c r="BF1" s="207"/>
      <c r="BG1" s="207"/>
      <c r="BH1" s="207"/>
      <c r="BI1" s="68"/>
      <c r="BJ1" s="202" t="s">
        <v>150</v>
      </c>
      <c r="BK1" s="202"/>
      <c r="BL1" s="202"/>
      <c r="BM1" s="202"/>
      <c r="BN1" s="202"/>
      <c r="BO1" s="202"/>
      <c r="BP1" s="202"/>
      <c r="BQ1" s="5"/>
      <c r="BR1" s="202" t="s">
        <v>157</v>
      </c>
      <c r="BS1" s="202"/>
      <c r="BT1" s="202"/>
      <c r="BU1" s="202"/>
      <c r="BV1" s="202"/>
      <c r="BW1" s="202"/>
      <c r="BX1" s="202"/>
      <c r="BY1" s="202"/>
      <c r="BZ1" s="202"/>
      <c r="CA1" s="202"/>
      <c r="CB1" s="202"/>
      <c r="CC1" s="202"/>
      <c r="CD1" s="202"/>
      <c r="CE1" s="202"/>
      <c r="CF1" s="202"/>
      <c r="CG1" s="202"/>
      <c r="CH1" s="202"/>
      <c r="CI1" s="202"/>
      <c r="CJ1" s="202"/>
      <c r="CK1" s="202"/>
      <c r="CL1" s="202"/>
      <c r="CM1" s="202"/>
      <c r="CN1" s="202"/>
      <c r="CO1" s="5"/>
      <c r="CP1" s="222" t="s">
        <v>174</v>
      </c>
      <c r="CQ1" s="222"/>
      <c r="CR1" s="222"/>
      <c r="CS1" s="222"/>
      <c r="CT1" s="222"/>
      <c r="CU1" s="222"/>
      <c r="CV1" s="222"/>
      <c r="CW1" s="222"/>
      <c r="CX1" s="222"/>
      <c r="CY1" s="222"/>
      <c r="CZ1" s="222"/>
      <c r="DA1" s="222"/>
      <c r="DB1" s="222"/>
      <c r="DC1" s="222"/>
      <c r="DD1" s="222"/>
      <c r="DE1" s="222"/>
      <c r="DF1" s="222"/>
      <c r="DG1" s="222"/>
      <c r="DH1" s="222"/>
      <c r="DI1" s="222"/>
      <c r="DJ1" s="222"/>
      <c r="DK1" s="222"/>
      <c r="DL1" s="222"/>
      <c r="DM1" s="222"/>
      <c r="DN1" s="222"/>
      <c r="DO1" s="222"/>
      <c r="DP1" s="222"/>
      <c r="DQ1" s="222"/>
      <c r="DR1" s="222"/>
      <c r="DS1" s="222"/>
      <c r="DT1" s="222"/>
      <c r="DU1" s="222"/>
      <c r="DV1" s="222"/>
      <c r="DW1" s="222"/>
      <c r="DX1" s="222"/>
      <c r="DY1" s="222"/>
      <c r="DZ1" s="222"/>
      <c r="EA1" s="222"/>
      <c r="EB1" s="222"/>
      <c r="EC1" s="222"/>
      <c r="ED1" s="222"/>
      <c r="EE1" s="222"/>
      <c r="EF1" s="222"/>
      <c r="EG1" s="222"/>
      <c r="EH1" s="222"/>
      <c r="EI1" s="222"/>
      <c r="EJ1" s="222"/>
      <c r="EK1" s="222"/>
      <c r="EL1" s="222"/>
      <c r="EM1" s="222"/>
      <c r="EN1" s="222"/>
      <c r="EO1" s="222"/>
      <c r="EP1" s="222"/>
      <c r="EQ1" s="222"/>
      <c r="ER1" s="222"/>
      <c r="ES1" s="222"/>
      <c r="ET1" s="222"/>
      <c r="EU1" s="222"/>
      <c r="EV1" s="222"/>
      <c r="EW1" s="222"/>
      <c r="EY1" s="202" t="s">
        <v>175</v>
      </c>
      <c r="EZ1" s="202"/>
      <c r="FA1" s="202"/>
      <c r="FB1" s="202"/>
      <c r="FC1" s="202"/>
      <c r="FD1" s="202"/>
      <c r="FE1" s="202"/>
      <c r="FF1" s="202"/>
      <c r="FG1" s="68"/>
      <c r="FH1" s="202" t="s">
        <v>176</v>
      </c>
      <c r="FI1" s="202"/>
      <c r="FJ1" s="202"/>
      <c r="FK1" s="202"/>
      <c r="FL1" s="202"/>
      <c r="FM1" s="202"/>
      <c r="FN1" s="202"/>
      <c r="FO1" s="202"/>
    </row>
    <row r="2" spans="1:171" s="195" customFormat="1" ht="21" customHeight="1" x14ac:dyDescent="0.25">
      <c r="A2" s="218" t="s">
        <v>225</v>
      </c>
      <c r="B2" s="218"/>
      <c r="C2" s="194"/>
      <c r="D2" s="218" t="s">
        <v>226</v>
      </c>
      <c r="E2" s="218"/>
      <c r="F2" s="194"/>
      <c r="G2" s="218" t="s">
        <v>455</v>
      </c>
      <c r="H2" s="218"/>
      <c r="J2" s="218" t="s">
        <v>58</v>
      </c>
      <c r="K2" s="218"/>
      <c r="L2" s="196"/>
      <c r="N2" s="218" t="s">
        <v>227</v>
      </c>
      <c r="O2" s="218"/>
      <c r="P2" s="194"/>
      <c r="R2" s="218" t="s">
        <v>395</v>
      </c>
      <c r="S2" s="218"/>
      <c r="T2" s="194"/>
      <c r="V2" s="196" t="s">
        <v>228</v>
      </c>
      <c r="W2" s="196"/>
      <c r="Z2" s="218" t="s">
        <v>229</v>
      </c>
      <c r="AA2" s="218"/>
      <c r="AE2" s="218" t="s">
        <v>456</v>
      </c>
      <c r="AF2" s="218"/>
      <c r="AG2" s="194"/>
      <c r="AH2" s="218" t="s">
        <v>457</v>
      </c>
      <c r="AI2" s="218"/>
      <c r="AJ2" s="194"/>
      <c r="AK2" s="218" t="s">
        <v>251</v>
      </c>
      <c r="AL2" s="218"/>
      <c r="AN2" s="218" t="s">
        <v>252</v>
      </c>
      <c r="AO2" s="218"/>
      <c r="AQ2" s="218" t="s">
        <v>253</v>
      </c>
      <c r="AR2" s="218"/>
      <c r="AT2" s="208" t="s">
        <v>133</v>
      </c>
      <c r="AU2" s="209"/>
      <c r="AV2" s="210"/>
      <c r="AX2" s="208" t="s">
        <v>134</v>
      </c>
      <c r="AY2" s="209"/>
      <c r="AZ2" s="210"/>
      <c r="BA2" s="197"/>
      <c r="BB2" s="211" t="s">
        <v>149</v>
      </c>
      <c r="BC2" s="212"/>
      <c r="BD2" s="213"/>
      <c r="BE2" s="197"/>
      <c r="BF2" s="208" t="s">
        <v>147</v>
      </c>
      <c r="BG2" s="209"/>
      <c r="BH2" s="210"/>
      <c r="BJ2" s="211" t="s">
        <v>151</v>
      </c>
      <c r="BK2" s="212"/>
      <c r="BL2" s="213"/>
      <c r="BN2" s="208" t="s">
        <v>152</v>
      </c>
      <c r="BO2" s="209"/>
      <c r="BP2" s="210"/>
      <c r="BQ2" s="197"/>
      <c r="BR2" s="208" t="s">
        <v>324</v>
      </c>
      <c r="BS2" s="209"/>
      <c r="BT2" s="209"/>
      <c r="BU2" s="209"/>
      <c r="BV2" s="209"/>
      <c r="BW2" s="209"/>
      <c r="BX2" s="209"/>
      <c r="BY2" s="209"/>
      <c r="BZ2" s="209"/>
      <c r="CA2" s="209"/>
      <c r="CB2" s="209"/>
      <c r="CC2" s="210"/>
      <c r="CD2" s="197"/>
      <c r="CE2" s="228" t="s">
        <v>326</v>
      </c>
      <c r="CF2" s="229"/>
      <c r="CG2" s="230"/>
      <c r="CH2" s="197"/>
      <c r="CI2" s="208" t="s">
        <v>327</v>
      </c>
      <c r="CJ2" s="209"/>
      <c r="CK2" s="209"/>
      <c r="CL2" s="209"/>
      <c r="CM2" s="209"/>
      <c r="CN2" s="210"/>
      <c r="CO2" s="198"/>
      <c r="CP2" s="223" t="s">
        <v>325</v>
      </c>
      <c r="CQ2" s="224"/>
      <c r="CR2" s="224"/>
      <c r="CS2" s="224"/>
      <c r="CT2" s="224"/>
      <c r="CU2" s="224"/>
      <c r="CV2" s="224"/>
      <c r="CW2" s="224"/>
      <c r="CX2" s="224"/>
      <c r="CY2" s="224"/>
      <c r="CZ2" s="224"/>
      <c r="DA2" s="224"/>
      <c r="DB2" s="224"/>
      <c r="DC2" s="224"/>
      <c r="DD2" s="224"/>
      <c r="DE2" s="224"/>
      <c r="DF2" s="224"/>
      <c r="DG2" s="224"/>
      <c r="DH2" s="224"/>
      <c r="DI2" s="224"/>
      <c r="DJ2" s="224"/>
      <c r="DK2" s="224"/>
      <c r="DL2" s="224"/>
      <c r="DM2" s="224"/>
      <c r="DN2" s="224"/>
      <c r="DO2" s="224"/>
      <c r="DP2" s="224"/>
      <c r="DQ2" s="224"/>
      <c r="DR2" s="224"/>
      <c r="DS2" s="224"/>
      <c r="DT2" s="224"/>
      <c r="DU2" s="224"/>
      <c r="DV2" s="224"/>
      <c r="DW2" s="224"/>
      <c r="DX2" s="224"/>
      <c r="DY2" s="224"/>
      <c r="DZ2" s="224"/>
      <c r="EA2" s="224"/>
      <c r="EB2" s="224"/>
      <c r="EC2" s="224"/>
      <c r="ED2" s="224"/>
      <c r="EE2" s="224"/>
      <c r="EF2" s="224"/>
      <c r="EG2" s="224"/>
      <c r="EH2" s="224"/>
      <c r="EI2" s="224"/>
      <c r="EJ2" s="224"/>
      <c r="EK2" s="224"/>
      <c r="EL2" s="224"/>
      <c r="EM2" s="224"/>
      <c r="EN2" s="224"/>
      <c r="EO2" s="224"/>
      <c r="EP2" s="224"/>
      <c r="EQ2" s="224"/>
      <c r="ER2" s="224"/>
      <c r="ES2" s="224"/>
      <c r="ET2" s="224"/>
      <c r="EU2" s="224"/>
      <c r="EV2" s="224"/>
      <c r="EW2" s="224"/>
      <c r="EY2" s="218" t="s">
        <v>250</v>
      </c>
      <c r="EZ2" s="218"/>
      <c r="FA2" s="196"/>
      <c r="FB2" s="218" t="s">
        <v>249</v>
      </c>
      <c r="FC2" s="218"/>
      <c r="FD2" s="196"/>
      <c r="FE2" s="218" t="s">
        <v>248</v>
      </c>
      <c r="FF2" s="218"/>
      <c r="FH2" s="218" t="s">
        <v>246</v>
      </c>
      <c r="FI2" s="218"/>
      <c r="FK2" s="218" t="s">
        <v>245</v>
      </c>
      <c r="FL2" s="218"/>
      <c r="FN2" s="218" t="s">
        <v>247</v>
      </c>
      <c r="FO2" s="218"/>
    </row>
    <row r="3" spans="1:171" ht="18" x14ac:dyDescent="0.2">
      <c r="A3" s="108" t="s">
        <v>57</v>
      </c>
      <c r="B3" s="199" t="s">
        <v>462</v>
      </c>
      <c r="C3" s="57"/>
      <c r="D3" s="108" t="s">
        <v>57</v>
      </c>
      <c r="E3" s="199" t="s">
        <v>462</v>
      </c>
      <c r="F3" s="57"/>
      <c r="G3" s="108" t="s">
        <v>57</v>
      </c>
      <c r="H3" s="199" t="s">
        <v>462</v>
      </c>
      <c r="J3" s="108" t="s">
        <v>57</v>
      </c>
      <c r="K3" s="199" t="s">
        <v>462</v>
      </c>
      <c r="N3" s="108" t="s">
        <v>57</v>
      </c>
      <c r="O3" s="199" t="s">
        <v>462</v>
      </c>
      <c r="P3" s="57"/>
      <c r="Q3" s="57"/>
      <c r="R3" s="108" t="s">
        <v>57</v>
      </c>
      <c r="S3" s="199" t="s">
        <v>462</v>
      </c>
      <c r="T3" s="57"/>
      <c r="U3" s="57"/>
      <c r="V3" s="108" t="s">
        <v>57</v>
      </c>
      <c r="W3" s="199" t="s">
        <v>462</v>
      </c>
      <c r="Z3" s="108" t="s">
        <v>57</v>
      </c>
      <c r="AA3" s="199" t="s">
        <v>462</v>
      </c>
      <c r="AD3" s="57"/>
      <c r="AE3" s="108" t="s">
        <v>57</v>
      </c>
      <c r="AF3" s="199" t="s">
        <v>462</v>
      </c>
      <c r="AG3" s="57"/>
      <c r="AH3" s="108" t="s">
        <v>57</v>
      </c>
      <c r="AI3" s="199" t="s">
        <v>462</v>
      </c>
      <c r="AJ3" s="57"/>
      <c r="AK3" s="108" t="s">
        <v>57</v>
      </c>
      <c r="AL3" s="199" t="s">
        <v>462</v>
      </c>
      <c r="AN3" s="108" t="s">
        <v>57</v>
      </c>
      <c r="AO3" s="199" t="s">
        <v>462</v>
      </c>
      <c r="AQ3" s="108" t="s">
        <v>57</v>
      </c>
      <c r="AR3" s="199" t="s">
        <v>462</v>
      </c>
      <c r="AT3" s="204" t="s">
        <v>135</v>
      </c>
      <c r="AU3" s="205"/>
      <c r="AV3" s="206"/>
      <c r="AX3" s="204" t="s">
        <v>136</v>
      </c>
      <c r="AY3" s="205"/>
      <c r="AZ3" s="206"/>
      <c r="BA3" s="10"/>
      <c r="BB3" s="214"/>
      <c r="BC3" s="215"/>
      <c r="BD3" s="216"/>
      <c r="BE3" s="10"/>
      <c r="BF3" s="204" t="s">
        <v>230</v>
      </c>
      <c r="BG3" s="205"/>
      <c r="BH3" s="206"/>
      <c r="BJ3" s="214"/>
      <c r="BK3" s="215"/>
      <c r="BL3" s="216"/>
      <c r="BN3" s="219" t="s">
        <v>153</v>
      </c>
      <c r="BO3" s="220"/>
      <c r="BP3" s="221"/>
      <c r="BQ3" s="12"/>
      <c r="BR3" s="204" t="s">
        <v>158</v>
      </c>
      <c r="BS3" s="205"/>
      <c r="BT3" s="206"/>
      <c r="BU3" s="204" t="s">
        <v>159</v>
      </c>
      <c r="BV3" s="205"/>
      <c r="BW3" s="206"/>
      <c r="BX3" s="204" t="s">
        <v>160</v>
      </c>
      <c r="BY3" s="205"/>
      <c r="BZ3" s="206"/>
      <c r="CA3" s="205" t="s">
        <v>161</v>
      </c>
      <c r="CB3" s="205"/>
      <c r="CC3" s="206"/>
      <c r="CD3" s="10"/>
      <c r="CE3" s="225" t="s">
        <v>166</v>
      </c>
      <c r="CF3" s="226"/>
      <c r="CG3" s="227"/>
      <c r="CH3" s="10"/>
      <c r="CI3" s="204" t="s">
        <v>168</v>
      </c>
      <c r="CJ3" s="205"/>
      <c r="CK3" s="206"/>
      <c r="CL3" s="204" t="s">
        <v>169</v>
      </c>
      <c r="CM3" s="205"/>
      <c r="CN3" s="206"/>
      <c r="CO3" s="159"/>
      <c r="CP3" s="204" t="s">
        <v>399</v>
      </c>
      <c r="CQ3" s="205"/>
      <c r="CR3" s="206"/>
      <c r="CS3" s="204" t="s">
        <v>400</v>
      </c>
      <c r="CT3" s="205"/>
      <c r="CU3" s="206"/>
      <c r="CV3" s="204" t="s">
        <v>401</v>
      </c>
      <c r="CW3" s="205"/>
      <c r="CX3" s="206"/>
      <c r="CY3" s="204" t="s">
        <v>402</v>
      </c>
      <c r="CZ3" s="205"/>
      <c r="DA3" s="206"/>
      <c r="DB3" s="204" t="s">
        <v>417</v>
      </c>
      <c r="DC3" s="205"/>
      <c r="DD3" s="206"/>
      <c r="DE3" s="204" t="s">
        <v>403</v>
      </c>
      <c r="DF3" s="205"/>
      <c r="DG3" s="206"/>
      <c r="DH3" s="204" t="s">
        <v>404</v>
      </c>
      <c r="DI3" s="205"/>
      <c r="DJ3" s="206"/>
      <c r="DK3" s="204" t="s">
        <v>405</v>
      </c>
      <c r="DL3" s="205"/>
      <c r="DM3" s="206"/>
      <c r="DN3" s="204" t="s">
        <v>406</v>
      </c>
      <c r="DO3" s="205"/>
      <c r="DP3" s="206"/>
      <c r="DQ3" s="204" t="s">
        <v>407</v>
      </c>
      <c r="DR3" s="205"/>
      <c r="DS3" s="206"/>
      <c r="DT3" s="204" t="s">
        <v>408</v>
      </c>
      <c r="DU3" s="205"/>
      <c r="DV3" s="206"/>
      <c r="DW3" s="204" t="s">
        <v>409</v>
      </c>
      <c r="DX3" s="205"/>
      <c r="DY3" s="206"/>
      <c r="DZ3" s="204" t="s">
        <v>410</v>
      </c>
      <c r="EA3" s="205"/>
      <c r="EB3" s="206"/>
      <c r="EC3" s="204" t="s">
        <v>411</v>
      </c>
      <c r="ED3" s="205"/>
      <c r="EE3" s="206"/>
      <c r="EF3" s="204" t="s">
        <v>418</v>
      </c>
      <c r="EG3" s="205"/>
      <c r="EH3" s="206"/>
      <c r="EI3" s="204" t="s">
        <v>412</v>
      </c>
      <c r="EJ3" s="205"/>
      <c r="EK3" s="206"/>
      <c r="EL3" s="204" t="s">
        <v>413</v>
      </c>
      <c r="EM3" s="205"/>
      <c r="EN3" s="206"/>
      <c r="EO3" s="204" t="s">
        <v>414</v>
      </c>
      <c r="EP3" s="205"/>
      <c r="EQ3" s="206"/>
      <c r="ER3" s="204" t="s">
        <v>415</v>
      </c>
      <c r="ES3" s="205"/>
      <c r="ET3" s="206"/>
      <c r="EU3" s="204" t="s">
        <v>416</v>
      </c>
      <c r="EV3" s="205"/>
      <c r="EW3" s="206"/>
      <c r="EY3" s="57" t="s">
        <v>57</v>
      </c>
      <c r="EZ3" s="57" t="s">
        <v>47</v>
      </c>
      <c r="FB3" s="57" t="s">
        <v>57</v>
      </c>
      <c r="FC3" s="57" t="s">
        <v>47</v>
      </c>
      <c r="FE3" s="57" t="s">
        <v>57</v>
      </c>
      <c r="FF3" s="57" t="s">
        <v>47</v>
      </c>
      <c r="FH3" s="57" t="s">
        <v>57</v>
      </c>
      <c r="FI3" s="57" t="s">
        <v>47</v>
      </c>
      <c r="FK3" s="57" t="s">
        <v>57</v>
      </c>
      <c r="FL3" s="57" t="s">
        <v>47</v>
      </c>
      <c r="FN3" s="57" t="s">
        <v>57</v>
      </c>
      <c r="FO3" s="57" t="s">
        <v>47</v>
      </c>
    </row>
    <row r="4" spans="1:171" ht="18" x14ac:dyDescent="0.2">
      <c r="A4" s="57">
        <v>12.69</v>
      </c>
      <c r="B4" s="57">
        <v>32.24</v>
      </c>
      <c r="C4" s="57"/>
      <c r="D4" s="57">
        <v>53.46</v>
      </c>
      <c r="E4" s="57">
        <v>123.04</v>
      </c>
      <c r="F4" s="57"/>
      <c r="G4" s="57">
        <v>13.14</v>
      </c>
      <c r="H4" s="57">
        <v>57.52</v>
      </c>
      <c r="J4" s="54">
        <v>5.8611206600000001</v>
      </c>
      <c r="K4" s="54">
        <v>28.1196287</v>
      </c>
      <c r="N4" s="54">
        <v>8.36</v>
      </c>
      <c r="O4" s="54">
        <v>4.07</v>
      </c>
      <c r="P4" s="54"/>
      <c r="Q4" s="57"/>
      <c r="R4" s="179">
        <v>1.84660073</v>
      </c>
      <c r="S4" s="179">
        <v>2.19588421</v>
      </c>
      <c r="T4" s="55"/>
      <c r="U4" s="57"/>
      <c r="V4" s="57">
        <v>1.76</v>
      </c>
      <c r="W4" s="57">
        <v>2.21</v>
      </c>
      <c r="Z4" s="54">
        <v>8.9988259999999997E-3</v>
      </c>
      <c r="AA4" s="37">
        <v>0.143281411</v>
      </c>
      <c r="AD4" s="57"/>
      <c r="AE4" s="57">
        <v>0</v>
      </c>
      <c r="AF4" s="54">
        <v>291</v>
      </c>
      <c r="AG4" s="57"/>
      <c r="AH4" s="54">
        <v>2.23</v>
      </c>
      <c r="AI4" s="54">
        <v>8.06</v>
      </c>
      <c r="AJ4" s="57"/>
      <c r="AK4" s="57">
        <v>0.66539689000000002</v>
      </c>
      <c r="AL4" s="57">
        <v>1.90321717</v>
      </c>
      <c r="AN4" s="57">
        <v>0.22884979</v>
      </c>
      <c r="AO4" s="57">
        <v>0.69486935000000005</v>
      </c>
      <c r="AQ4" s="57">
        <v>0.97770871999999998</v>
      </c>
      <c r="AR4" s="57">
        <v>1.13800151</v>
      </c>
      <c r="AT4" s="88" t="s">
        <v>137</v>
      </c>
      <c r="AU4" s="88" t="s">
        <v>143</v>
      </c>
      <c r="AV4" s="88" t="s">
        <v>144</v>
      </c>
      <c r="AW4" s="88"/>
      <c r="AX4" s="88" t="s">
        <v>137</v>
      </c>
      <c r="AY4" s="88" t="s">
        <v>143</v>
      </c>
      <c r="AZ4" s="88" t="s">
        <v>144</v>
      </c>
      <c r="BA4" s="88"/>
      <c r="BB4" s="88" t="s">
        <v>137</v>
      </c>
      <c r="BC4" s="88" t="s">
        <v>143</v>
      </c>
      <c r="BD4" s="88" t="s">
        <v>144</v>
      </c>
      <c r="BE4" s="88"/>
      <c r="BF4" s="88" t="s">
        <v>137</v>
      </c>
      <c r="BG4" s="88" t="s">
        <v>143</v>
      </c>
      <c r="BH4" s="88" t="s">
        <v>144</v>
      </c>
      <c r="BJ4" s="88" t="s">
        <v>137</v>
      </c>
      <c r="BK4" s="88" t="s">
        <v>143</v>
      </c>
      <c r="BL4" s="88" t="s">
        <v>144</v>
      </c>
      <c r="BN4" s="88" t="s">
        <v>137</v>
      </c>
      <c r="BO4" s="88" t="s">
        <v>143</v>
      </c>
      <c r="BP4" s="88" t="s">
        <v>144</v>
      </c>
      <c r="BQ4" s="88"/>
      <c r="BR4" s="88" t="s">
        <v>137</v>
      </c>
      <c r="BS4" s="88" t="s">
        <v>143</v>
      </c>
      <c r="BT4" s="88" t="s">
        <v>144</v>
      </c>
      <c r="BU4" s="88" t="s">
        <v>137</v>
      </c>
      <c r="BV4" s="88" t="s">
        <v>143</v>
      </c>
      <c r="BW4" s="88" t="s">
        <v>144</v>
      </c>
      <c r="BX4" s="88" t="s">
        <v>137</v>
      </c>
      <c r="BY4" s="88" t="s">
        <v>143</v>
      </c>
      <c r="BZ4" s="88" t="s">
        <v>144</v>
      </c>
      <c r="CA4" s="88" t="s">
        <v>137</v>
      </c>
      <c r="CB4" s="88" t="s">
        <v>143</v>
      </c>
      <c r="CC4" s="88" t="s">
        <v>144</v>
      </c>
      <c r="CD4" s="88"/>
      <c r="CE4" s="88" t="s">
        <v>137</v>
      </c>
      <c r="CF4" s="88" t="s">
        <v>143</v>
      </c>
      <c r="CG4" s="88" t="s">
        <v>144</v>
      </c>
      <c r="CH4" s="88"/>
      <c r="CI4" s="88" t="s">
        <v>137</v>
      </c>
      <c r="CJ4" s="88" t="s">
        <v>143</v>
      </c>
      <c r="CK4" s="88" t="s">
        <v>144</v>
      </c>
      <c r="CL4" s="88" t="s">
        <v>137</v>
      </c>
      <c r="CM4" s="88" t="s">
        <v>143</v>
      </c>
      <c r="CN4" s="88" t="s">
        <v>144</v>
      </c>
      <c r="CO4" s="158"/>
      <c r="CP4" s="88" t="s">
        <v>137</v>
      </c>
      <c r="CQ4" s="88" t="s">
        <v>143</v>
      </c>
      <c r="CR4" s="88" t="s">
        <v>144</v>
      </c>
      <c r="CS4" s="88" t="s">
        <v>137</v>
      </c>
      <c r="CT4" s="88" t="s">
        <v>143</v>
      </c>
      <c r="CU4" s="88" t="s">
        <v>144</v>
      </c>
      <c r="CV4" s="88" t="s">
        <v>137</v>
      </c>
      <c r="CW4" s="88" t="s">
        <v>143</v>
      </c>
      <c r="CX4" s="88" t="s">
        <v>144</v>
      </c>
      <c r="CY4" s="88" t="s">
        <v>137</v>
      </c>
      <c r="CZ4" s="88" t="s">
        <v>143</v>
      </c>
      <c r="DA4" s="88" t="s">
        <v>144</v>
      </c>
      <c r="DB4" s="88" t="s">
        <v>137</v>
      </c>
      <c r="DC4" s="88" t="s">
        <v>143</v>
      </c>
      <c r="DD4" s="88" t="s">
        <v>144</v>
      </c>
      <c r="DE4" s="88" t="s">
        <v>137</v>
      </c>
      <c r="DF4" s="88" t="s">
        <v>143</v>
      </c>
      <c r="DG4" s="88" t="s">
        <v>144</v>
      </c>
      <c r="DH4" s="88" t="s">
        <v>137</v>
      </c>
      <c r="DI4" s="88" t="s">
        <v>143</v>
      </c>
      <c r="DJ4" s="88" t="s">
        <v>144</v>
      </c>
      <c r="DK4" s="88" t="s">
        <v>137</v>
      </c>
      <c r="DL4" s="88" t="s">
        <v>143</v>
      </c>
      <c r="DM4" s="88" t="s">
        <v>144</v>
      </c>
      <c r="DN4" s="88" t="s">
        <v>137</v>
      </c>
      <c r="DO4" s="88" t="s">
        <v>143</v>
      </c>
      <c r="DP4" s="88" t="s">
        <v>144</v>
      </c>
      <c r="DQ4" s="88" t="s">
        <v>137</v>
      </c>
      <c r="DR4" s="88" t="s">
        <v>143</v>
      </c>
      <c r="DS4" s="88" t="s">
        <v>144</v>
      </c>
      <c r="DT4" s="88" t="s">
        <v>137</v>
      </c>
      <c r="DU4" s="88" t="s">
        <v>143</v>
      </c>
      <c r="DV4" s="88" t="s">
        <v>144</v>
      </c>
      <c r="DW4" s="88" t="s">
        <v>137</v>
      </c>
      <c r="DX4" s="88" t="s">
        <v>143</v>
      </c>
      <c r="DY4" s="88" t="s">
        <v>144</v>
      </c>
      <c r="DZ4" s="88" t="s">
        <v>137</v>
      </c>
      <c r="EA4" s="88" t="s">
        <v>143</v>
      </c>
      <c r="EB4" s="88" t="s">
        <v>144</v>
      </c>
      <c r="EC4" s="88" t="s">
        <v>137</v>
      </c>
      <c r="ED4" s="88" t="s">
        <v>143</v>
      </c>
      <c r="EE4" s="88" t="s">
        <v>144</v>
      </c>
      <c r="EF4" s="88" t="s">
        <v>137</v>
      </c>
      <c r="EG4" s="88" t="s">
        <v>143</v>
      </c>
      <c r="EH4" s="88" t="s">
        <v>144</v>
      </c>
      <c r="EI4" s="88" t="s">
        <v>137</v>
      </c>
      <c r="EJ4" s="88" t="s">
        <v>143</v>
      </c>
      <c r="EK4" s="88" t="s">
        <v>144</v>
      </c>
      <c r="EL4" s="88" t="s">
        <v>137</v>
      </c>
      <c r="EM4" s="88" t="s">
        <v>143</v>
      </c>
      <c r="EN4" s="88" t="s">
        <v>144</v>
      </c>
      <c r="EO4" s="88" t="s">
        <v>137</v>
      </c>
      <c r="EP4" s="88" t="s">
        <v>143</v>
      </c>
      <c r="EQ4" s="88" t="s">
        <v>144</v>
      </c>
      <c r="ER4" s="88" t="s">
        <v>137</v>
      </c>
      <c r="ES4" s="88" t="s">
        <v>143</v>
      </c>
      <c r="ET4" s="88" t="s">
        <v>144</v>
      </c>
      <c r="EU4" s="88" t="s">
        <v>137</v>
      </c>
      <c r="EV4" s="88" t="s">
        <v>143</v>
      </c>
      <c r="EW4" s="88" t="s">
        <v>144</v>
      </c>
      <c r="EY4" s="54">
        <v>1241.2104999999999</v>
      </c>
      <c r="EZ4" s="54">
        <v>1276.4341669999999</v>
      </c>
      <c r="FA4" s="80"/>
      <c r="FB4" s="54">
        <v>2656.9438300000002</v>
      </c>
      <c r="FC4" s="54">
        <v>3942.47991</v>
      </c>
      <c r="FD4" s="80"/>
      <c r="FE4" s="54">
        <v>2602.1668300000001</v>
      </c>
      <c r="FF4" s="54">
        <v>3470.5729999999999</v>
      </c>
      <c r="FG4" s="80"/>
      <c r="FH4" s="54">
        <v>647.38687500000003</v>
      </c>
      <c r="FI4" s="54">
        <v>1144.2352000000001</v>
      </c>
      <c r="FJ4" s="80"/>
      <c r="FK4" s="54">
        <v>2928.0361250000001</v>
      </c>
      <c r="FL4" s="54">
        <v>2987.2862730000002</v>
      </c>
      <c r="FM4" s="80"/>
      <c r="FN4" s="54">
        <v>4089.8955599999999</v>
      </c>
      <c r="FO4" s="54">
        <v>3994.88013</v>
      </c>
    </row>
    <row r="5" spans="1:171" ht="17" x14ac:dyDescent="0.2">
      <c r="A5" s="57">
        <v>12.59</v>
      </c>
      <c r="B5" s="57">
        <v>76.34</v>
      </c>
      <c r="C5" s="57"/>
      <c r="D5" s="57">
        <v>42.49</v>
      </c>
      <c r="E5" s="57">
        <v>83.52</v>
      </c>
      <c r="F5" s="57"/>
      <c r="G5" s="57">
        <v>29.33</v>
      </c>
      <c r="H5" s="57">
        <v>180.14</v>
      </c>
      <c r="J5" s="54">
        <v>8.0783774499999996</v>
      </c>
      <c r="K5" s="54">
        <v>20.883465099999999</v>
      </c>
      <c r="N5" s="54">
        <v>1</v>
      </c>
      <c r="O5" s="54">
        <v>13.15</v>
      </c>
      <c r="P5" s="54"/>
      <c r="Q5" s="57"/>
      <c r="R5" s="179">
        <v>1.31916605</v>
      </c>
      <c r="S5" s="179">
        <v>2.4013799200000001</v>
      </c>
      <c r="T5" s="55"/>
      <c r="U5" s="57"/>
      <c r="V5" s="57">
        <v>1.8</v>
      </c>
      <c r="W5" s="57">
        <v>3.13</v>
      </c>
      <c r="Z5" s="54">
        <v>8.4486060000000009E-3</v>
      </c>
      <c r="AA5" s="37">
        <v>6.1642860000000001E-2</v>
      </c>
      <c r="AD5" s="57"/>
      <c r="AE5" s="57">
        <v>0</v>
      </c>
      <c r="AF5" s="54">
        <v>582</v>
      </c>
      <c r="AG5" s="57"/>
      <c r="AH5" s="54">
        <v>3.92</v>
      </c>
      <c r="AI5" s="54">
        <v>4.09</v>
      </c>
      <c r="AJ5" s="57"/>
      <c r="AK5" s="57">
        <v>0.88636349000000003</v>
      </c>
      <c r="AL5" s="57">
        <v>11.0689028</v>
      </c>
      <c r="AN5" s="57">
        <v>2.18378044</v>
      </c>
      <c r="AO5" s="57">
        <v>7.1345053500000004</v>
      </c>
      <c r="AQ5" s="57">
        <v>1.36885408</v>
      </c>
      <c r="AR5" s="57">
        <v>5.1212740400000003</v>
      </c>
      <c r="AT5" s="10">
        <v>96</v>
      </c>
      <c r="AU5" s="10">
        <v>215</v>
      </c>
      <c r="AV5" s="10">
        <v>80</v>
      </c>
      <c r="AW5" s="10"/>
      <c r="AX5" s="10">
        <v>1608</v>
      </c>
      <c r="AY5" s="10">
        <v>1618</v>
      </c>
      <c r="AZ5" s="10">
        <v>1596</v>
      </c>
      <c r="BA5" s="10"/>
      <c r="BB5" s="10">
        <v>53.8</v>
      </c>
      <c r="BC5" s="10">
        <v>26.7</v>
      </c>
      <c r="BD5" s="10">
        <v>15.4</v>
      </c>
      <c r="BE5" s="10"/>
      <c r="BF5" s="147">
        <v>20</v>
      </c>
      <c r="BG5" s="147">
        <v>5.9</v>
      </c>
      <c r="BH5" s="147">
        <v>6.7</v>
      </c>
      <c r="BJ5" s="147">
        <v>46.2</v>
      </c>
      <c r="BK5" s="147">
        <v>27.3</v>
      </c>
      <c r="BL5" s="147">
        <v>7.7</v>
      </c>
      <c r="BN5" s="147">
        <v>20</v>
      </c>
      <c r="BO5" s="147">
        <v>23.1</v>
      </c>
      <c r="BP5" s="147">
        <v>40</v>
      </c>
      <c r="BQ5" s="147"/>
      <c r="BR5" s="147">
        <v>17</v>
      </c>
      <c r="BS5" s="147">
        <v>14.3</v>
      </c>
      <c r="BT5" s="147">
        <v>19.7</v>
      </c>
      <c r="BU5" s="147">
        <v>6.7</v>
      </c>
      <c r="BV5" s="147">
        <v>6.3</v>
      </c>
      <c r="BW5" s="147">
        <v>17</v>
      </c>
      <c r="BX5" s="147">
        <v>2.7</v>
      </c>
      <c r="BY5" s="147">
        <v>13.3</v>
      </c>
      <c r="BZ5" s="147">
        <v>6</v>
      </c>
      <c r="CA5" s="147">
        <v>2.7</v>
      </c>
      <c r="CB5" s="147">
        <v>12.3</v>
      </c>
      <c r="CC5" s="147">
        <v>8.6999999999999993</v>
      </c>
      <c r="CD5" s="147"/>
      <c r="CE5" s="147">
        <v>2.7</v>
      </c>
      <c r="CF5" s="147">
        <v>10</v>
      </c>
      <c r="CG5" s="147">
        <v>15.3</v>
      </c>
      <c r="CH5" s="147"/>
      <c r="CI5" s="147">
        <v>10</v>
      </c>
      <c r="CJ5" s="147">
        <v>12.3</v>
      </c>
      <c r="CK5" s="147">
        <v>20.7</v>
      </c>
      <c r="CL5" s="147">
        <v>4</v>
      </c>
      <c r="CM5" s="147">
        <v>7.3</v>
      </c>
      <c r="CN5" s="147">
        <v>11</v>
      </c>
      <c r="CO5" s="160"/>
      <c r="CP5" s="147">
        <v>0</v>
      </c>
      <c r="CQ5" s="147">
        <v>0</v>
      </c>
      <c r="CR5" s="147">
        <v>0</v>
      </c>
      <c r="CS5" s="147">
        <v>0</v>
      </c>
      <c r="CT5" s="147">
        <v>0</v>
      </c>
      <c r="CU5" s="147">
        <v>0</v>
      </c>
      <c r="CV5" s="147">
        <v>0</v>
      </c>
      <c r="CW5" s="147">
        <v>0</v>
      </c>
      <c r="CX5" s="147">
        <v>0</v>
      </c>
      <c r="CY5" s="147">
        <v>0</v>
      </c>
      <c r="CZ5" s="147">
        <v>0</v>
      </c>
      <c r="DA5" s="147">
        <v>0.3</v>
      </c>
      <c r="DB5" s="147">
        <v>0</v>
      </c>
      <c r="DC5" s="147">
        <v>0</v>
      </c>
      <c r="DD5" s="147">
        <v>0.3</v>
      </c>
      <c r="DE5" s="147">
        <v>0</v>
      </c>
      <c r="DF5" s="147">
        <v>0</v>
      </c>
      <c r="DG5" s="147">
        <v>0.3</v>
      </c>
      <c r="DH5" s="147">
        <v>0.3</v>
      </c>
      <c r="DI5" s="147">
        <v>0</v>
      </c>
      <c r="DJ5" s="147">
        <v>0.3</v>
      </c>
      <c r="DK5" s="147">
        <v>0.3</v>
      </c>
      <c r="DL5" s="147">
        <v>0</v>
      </c>
      <c r="DM5" s="147">
        <v>0.3</v>
      </c>
      <c r="DN5" s="147">
        <v>0.3</v>
      </c>
      <c r="DO5" s="147">
        <v>0</v>
      </c>
      <c r="DP5" s="147">
        <v>0.3</v>
      </c>
      <c r="DQ5" s="147">
        <v>1</v>
      </c>
      <c r="DR5" s="147">
        <v>1</v>
      </c>
      <c r="DS5" s="147">
        <v>1</v>
      </c>
      <c r="DT5" s="147">
        <v>0.3</v>
      </c>
      <c r="DU5" s="147">
        <v>1</v>
      </c>
      <c r="DV5" s="147">
        <v>1</v>
      </c>
      <c r="DW5" s="147">
        <v>0.3</v>
      </c>
      <c r="DX5" s="147">
        <v>1</v>
      </c>
      <c r="DY5" s="147">
        <v>1.3</v>
      </c>
      <c r="DZ5" s="147">
        <v>0.7</v>
      </c>
      <c r="EA5" s="147">
        <v>0.7</v>
      </c>
      <c r="EB5" s="147">
        <v>1.3</v>
      </c>
      <c r="EC5" s="147">
        <v>0.7</v>
      </c>
      <c r="ED5" s="147">
        <v>0.7</v>
      </c>
      <c r="EE5" s="147">
        <v>0.7</v>
      </c>
      <c r="EF5" s="147">
        <v>0.3</v>
      </c>
      <c r="EG5" s="147">
        <v>0.7</v>
      </c>
      <c r="EH5" s="147">
        <v>1</v>
      </c>
      <c r="EI5" s="147">
        <v>0.3</v>
      </c>
      <c r="EJ5" s="147">
        <v>0.7</v>
      </c>
      <c r="EK5" s="147">
        <v>1.3</v>
      </c>
      <c r="EL5" s="147">
        <v>0.3</v>
      </c>
      <c r="EM5" s="147">
        <v>0.7</v>
      </c>
      <c r="EN5" s="147">
        <v>1</v>
      </c>
      <c r="EO5" s="147">
        <v>0</v>
      </c>
      <c r="EP5" s="147">
        <v>0.7</v>
      </c>
      <c r="EQ5" s="147">
        <v>0.7</v>
      </c>
      <c r="ER5" s="147">
        <v>0</v>
      </c>
      <c r="ES5" s="147">
        <v>0.7</v>
      </c>
      <c r="ET5" s="147">
        <v>0.7</v>
      </c>
      <c r="EU5" s="147">
        <v>0</v>
      </c>
      <c r="EV5" s="147">
        <v>0.7</v>
      </c>
      <c r="EW5" s="147">
        <v>0</v>
      </c>
      <c r="EY5" s="54">
        <v>817.07333329999994</v>
      </c>
      <c r="EZ5" s="54">
        <v>1582.6978329999999</v>
      </c>
      <c r="FA5" s="80"/>
      <c r="FB5" s="54">
        <v>2084.6417099999999</v>
      </c>
      <c r="FC5" s="54">
        <v>2642.4718600000001</v>
      </c>
      <c r="FD5" s="80"/>
      <c r="FE5" s="54">
        <v>1933.5454999999999</v>
      </c>
      <c r="FF5" s="54">
        <v>2833.01143</v>
      </c>
      <c r="FG5" s="80"/>
      <c r="FH5" s="54">
        <v>846.95783329999995</v>
      </c>
      <c r="FI5" s="54">
        <v>1686.7964440000001</v>
      </c>
      <c r="FJ5" s="80"/>
      <c r="FK5" s="54">
        <v>1882.0971669999999</v>
      </c>
      <c r="FL5" s="54">
        <v>3529.2233999999999</v>
      </c>
      <c r="FM5" s="80"/>
      <c r="FN5" s="54">
        <v>3069.5016700000001</v>
      </c>
      <c r="FO5" s="54">
        <v>4076.7478599999999</v>
      </c>
    </row>
    <row r="6" spans="1:171" ht="17" x14ac:dyDescent="0.2">
      <c r="A6" s="57">
        <v>13</v>
      </c>
      <c r="B6" s="57">
        <v>36.51</v>
      </c>
      <c r="C6" s="57"/>
      <c r="D6" s="57">
        <v>93.61</v>
      </c>
      <c r="E6" s="57">
        <v>112.64</v>
      </c>
      <c r="F6" s="57"/>
      <c r="G6" s="57">
        <v>35.78</v>
      </c>
      <c r="H6" s="57">
        <v>94.85</v>
      </c>
      <c r="J6" s="54">
        <v>12.478515</v>
      </c>
      <c r="K6" s="54">
        <v>18.339635600000001</v>
      </c>
      <c r="N6" s="54">
        <v>7.94</v>
      </c>
      <c r="O6" s="54">
        <v>11.12</v>
      </c>
      <c r="P6" s="54"/>
      <c r="Q6" s="57"/>
      <c r="R6" s="179">
        <v>1.8004323799999999</v>
      </c>
      <c r="S6" s="179">
        <v>2.9674085200000002</v>
      </c>
      <c r="T6" s="55"/>
      <c r="U6" s="57"/>
      <c r="V6" s="57">
        <v>1</v>
      </c>
      <c r="W6" s="57">
        <v>2.13</v>
      </c>
      <c r="Z6" s="54">
        <v>6.1060699999999999E-3</v>
      </c>
      <c r="AA6" s="37">
        <v>4.2094972000000001E-2</v>
      </c>
      <c r="AD6" s="57"/>
      <c r="AE6" s="57">
        <v>0</v>
      </c>
      <c r="AF6" s="54">
        <v>388</v>
      </c>
      <c r="AG6" s="57"/>
      <c r="AH6" s="54">
        <v>0.76</v>
      </c>
      <c r="AI6" s="54">
        <v>5.35</v>
      </c>
      <c r="AJ6" s="57"/>
      <c r="AK6" s="57">
        <v>1.4341267099999999</v>
      </c>
      <c r="AL6" s="57">
        <v>16.432041399999999</v>
      </c>
      <c r="AN6" s="57">
        <v>0.51336278000000002</v>
      </c>
      <c r="AO6" s="57">
        <v>12.0822184</v>
      </c>
      <c r="AQ6" s="57">
        <v>0.55862785000000004</v>
      </c>
      <c r="AR6" s="57">
        <v>8.3195336300000005</v>
      </c>
      <c r="AT6" s="10">
        <v>43</v>
      </c>
      <c r="AU6" s="10">
        <v>149</v>
      </c>
      <c r="AV6" s="10">
        <v>47</v>
      </c>
      <c r="AW6" s="10"/>
      <c r="AX6" s="10">
        <v>1044</v>
      </c>
      <c r="AY6" s="10">
        <v>2075</v>
      </c>
      <c r="AZ6" s="10">
        <v>1639</v>
      </c>
      <c r="BA6" s="10"/>
      <c r="BB6" s="10">
        <v>33.299999999999997</v>
      </c>
      <c r="BC6" s="10">
        <v>31.8</v>
      </c>
      <c r="BD6" s="10">
        <v>12.5</v>
      </c>
      <c r="BE6" s="10"/>
      <c r="BF6" s="147">
        <v>12.5</v>
      </c>
      <c r="BG6" s="147">
        <v>12.5</v>
      </c>
      <c r="BH6" s="147">
        <v>0</v>
      </c>
      <c r="BJ6" s="147">
        <v>41.7</v>
      </c>
      <c r="BK6" s="147">
        <v>37.5</v>
      </c>
      <c r="BL6" s="147">
        <v>10</v>
      </c>
      <c r="BN6" s="147">
        <v>21.4</v>
      </c>
      <c r="BO6" s="147">
        <v>20</v>
      </c>
      <c r="BP6" s="147">
        <v>41.7</v>
      </c>
      <c r="BQ6" s="147"/>
      <c r="BR6" s="147">
        <v>14</v>
      </c>
      <c r="BS6" s="147">
        <v>20</v>
      </c>
      <c r="BT6" s="147">
        <v>12.3</v>
      </c>
      <c r="BU6" s="147">
        <v>6</v>
      </c>
      <c r="BV6" s="147">
        <v>10.7</v>
      </c>
      <c r="BW6" s="147">
        <v>9.6999999999999993</v>
      </c>
      <c r="BX6" s="147">
        <v>6.3</v>
      </c>
      <c r="BY6" s="147">
        <v>6</v>
      </c>
      <c r="BZ6" s="147">
        <v>12</v>
      </c>
      <c r="CA6" s="147">
        <v>2.2999999999999998</v>
      </c>
      <c r="CB6" s="147">
        <v>5</v>
      </c>
      <c r="CC6" s="147">
        <v>9.3000000000000007</v>
      </c>
      <c r="CD6" s="147"/>
      <c r="CE6" s="147">
        <v>5.3</v>
      </c>
      <c r="CF6" s="147">
        <v>2.2999999999999998</v>
      </c>
      <c r="CG6" s="147">
        <v>7.7</v>
      </c>
      <c r="CH6" s="147"/>
      <c r="CI6" s="147">
        <v>10.3</v>
      </c>
      <c r="CJ6" s="147">
        <v>22.7</v>
      </c>
      <c r="CK6" s="147">
        <v>9.3000000000000007</v>
      </c>
      <c r="CL6" s="147">
        <v>2</v>
      </c>
      <c r="CM6" s="147">
        <v>9.3000000000000007</v>
      </c>
      <c r="CN6" s="147">
        <v>12.7</v>
      </c>
      <c r="CO6" s="160"/>
      <c r="CP6" s="147">
        <v>0.3</v>
      </c>
      <c r="CQ6" s="147">
        <v>0</v>
      </c>
      <c r="CR6" s="147">
        <v>0</v>
      </c>
      <c r="CS6" s="147">
        <v>0</v>
      </c>
      <c r="CT6" s="147">
        <v>0.3</v>
      </c>
      <c r="CU6" s="147">
        <v>0.3</v>
      </c>
      <c r="CV6" s="147">
        <v>0</v>
      </c>
      <c r="CW6" s="147">
        <v>0.3</v>
      </c>
      <c r="CX6" s="147">
        <v>0.3</v>
      </c>
      <c r="CY6" s="147">
        <v>0</v>
      </c>
      <c r="CZ6" s="147">
        <v>0</v>
      </c>
      <c r="DA6" s="147">
        <v>0.3</v>
      </c>
      <c r="DB6" s="147">
        <v>0.3</v>
      </c>
      <c r="DC6" s="147">
        <v>0.3</v>
      </c>
      <c r="DD6" s="147">
        <v>0.3</v>
      </c>
      <c r="DE6" s="147">
        <v>0.3</v>
      </c>
      <c r="DF6" s="147">
        <v>0.3</v>
      </c>
      <c r="DG6" s="147">
        <v>0.3</v>
      </c>
      <c r="DH6" s="147">
        <v>0</v>
      </c>
      <c r="DI6" s="147">
        <v>0</v>
      </c>
      <c r="DJ6" s="147">
        <v>0.3</v>
      </c>
      <c r="DK6" s="147">
        <v>0</v>
      </c>
      <c r="DL6" s="147">
        <v>0.3</v>
      </c>
      <c r="DM6" s="147">
        <v>0.3</v>
      </c>
      <c r="DN6" s="147">
        <v>0</v>
      </c>
      <c r="DO6" s="147">
        <v>0.3</v>
      </c>
      <c r="DP6" s="147">
        <v>0</v>
      </c>
      <c r="DQ6" s="147">
        <v>1</v>
      </c>
      <c r="DR6" s="147">
        <v>0.7</v>
      </c>
      <c r="DS6" s="147">
        <v>1</v>
      </c>
      <c r="DT6" s="147">
        <v>0</v>
      </c>
      <c r="DU6" s="147">
        <v>0.3</v>
      </c>
      <c r="DV6" s="147">
        <v>1</v>
      </c>
      <c r="DW6" s="147">
        <v>0</v>
      </c>
      <c r="DX6" s="147">
        <v>0.3</v>
      </c>
      <c r="DY6" s="147">
        <v>1.3</v>
      </c>
      <c r="DZ6" s="147">
        <v>0.3</v>
      </c>
      <c r="EA6" s="147">
        <v>1</v>
      </c>
      <c r="EB6" s="147">
        <v>1</v>
      </c>
      <c r="EC6" s="147">
        <v>0</v>
      </c>
      <c r="ED6" s="147">
        <v>1</v>
      </c>
      <c r="EE6" s="147">
        <v>1.3</v>
      </c>
      <c r="EF6" s="147">
        <v>0</v>
      </c>
      <c r="EG6" s="147">
        <v>1</v>
      </c>
      <c r="EH6" s="147">
        <v>0.7</v>
      </c>
      <c r="EI6" s="147">
        <v>0.3</v>
      </c>
      <c r="EJ6" s="147">
        <v>1.7</v>
      </c>
      <c r="EK6" s="147">
        <v>1</v>
      </c>
      <c r="EL6" s="147">
        <v>0</v>
      </c>
      <c r="EM6" s="147">
        <v>1</v>
      </c>
      <c r="EN6" s="147">
        <v>1</v>
      </c>
      <c r="EO6" s="147">
        <v>0</v>
      </c>
      <c r="EP6" s="147">
        <v>0.7</v>
      </c>
      <c r="EQ6" s="147">
        <v>1.7</v>
      </c>
      <c r="ER6" s="147">
        <v>0.3</v>
      </c>
      <c r="ES6" s="147">
        <v>0.3</v>
      </c>
      <c r="ET6" s="147">
        <v>1</v>
      </c>
      <c r="EU6" s="147">
        <v>0</v>
      </c>
      <c r="EV6" s="147">
        <v>0</v>
      </c>
      <c r="EW6" s="147">
        <v>0.3</v>
      </c>
      <c r="EY6" s="54">
        <v>1052.0578330000001</v>
      </c>
      <c r="EZ6" s="54">
        <v>1537.9749999999999</v>
      </c>
      <c r="FA6" s="80"/>
      <c r="FB6" s="54">
        <v>2501.7958600000002</v>
      </c>
      <c r="FC6" s="54">
        <v>3280.2184999999999</v>
      </c>
      <c r="FD6" s="80"/>
      <c r="FE6" s="54">
        <v>2280.5103300000001</v>
      </c>
      <c r="FF6" s="54">
        <v>2427.5058300000001</v>
      </c>
      <c r="FG6" s="80"/>
      <c r="FH6" s="54">
        <v>833.64483329999996</v>
      </c>
      <c r="FI6" s="54">
        <v>1472.906714</v>
      </c>
      <c r="FJ6" s="80"/>
      <c r="FK6" s="54">
        <v>2728.945714</v>
      </c>
      <c r="FL6" s="54">
        <v>3522.3276249999999</v>
      </c>
      <c r="FM6" s="80"/>
      <c r="FN6" s="54">
        <v>4008.6089999999999</v>
      </c>
      <c r="FO6" s="54">
        <v>3790.61175</v>
      </c>
    </row>
    <row r="7" spans="1:171" x14ac:dyDescent="0.2">
      <c r="A7" s="57">
        <v>13.63</v>
      </c>
      <c r="B7" s="57">
        <v>32.83</v>
      </c>
      <c r="C7" s="57"/>
      <c r="D7" s="57">
        <v>20.18</v>
      </c>
      <c r="E7" s="57">
        <v>54.6</v>
      </c>
      <c r="F7" s="57"/>
      <c r="G7" s="57">
        <v>32.869999999999997</v>
      </c>
      <c r="H7" s="57">
        <v>114.51</v>
      </c>
      <c r="J7" s="54">
        <v>3.17978687</v>
      </c>
      <c r="K7" s="54">
        <v>30.4572018</v>
      </c>
      <c r="Q7" s="57"/>
      <c r="R7" s="57"/>
      <c r="U7" s="57"/>
      <c r="Z7" s="54">
        <v>7.7553470000000001E-3</v>
      </c>
      <c r="AA7" s="37">
        <v>3.9839267999999997E-2</v>
      </c>
      <c r="AE7" s="57">
        <v>0</v>
      </c>
      <c r="AF7" s="54">
        <v>330</v>
      </c>
      <c r="AG7" s="57"/>
      <c r="AH7" s="54">
        <v>1.53</v>
      </c>
      <c r="AI7" s="54">
        <v>12.16</v>
      </c>
      <c r="AJ7" s="57"/>
      <c r="AK7" s="57">
        <v>1.82210009</v>
      </c>
      <c r="AL7" s="57">
        <v>4.2235030499999997</v>
      </c>
      <c r="AN7" s="57">
        <v>0.91885353000000003</v>
      </c>
      <c r="AO7" s="57">
        <v>3.9307743999999998</v>
      </c>
      <c r="AQ7" s="57">
        <v>1.7047277599999999</v>
      </c>
      <c r="AR7" s="57">
        <v>2.8808661799999999</v>
      </c>
      <c r="AT7" s="10">
        <v>129</v>
      </c>
      <c r="AU7" s="10">
        <v>147</v>
      </c>
      <c r="AV7" s="10">
        <v>156</v>
      </c>
      <c r="AW7" s="10"/>
      <c r="AX7" s="10">
        <v>1429</v>
      </c>
      <c r="AY7" s="10">
        <v>2330</v>
      </c>
      <c r="AZ7" s="10">
        <v>2176</v>
      </c>
      <c r="BA7" s="10"/>
      <c r="BB7" s="10">
        <v>30.8</v>
      </c>
      <c r="BC7" s="10">
        <v>14.3</v>
      </c>
      <c r="BD7" s="10">
        <v>18.5</v>
      </c>
      <c r="BE7" s="10"/>
      <c r="BF7" s="147">
        <v>6.7</v>
      </c>
      <c r="BG7" s="147">
        <v>12.5</v>
      </c>
      <c r="BH7" s="147">
        <v>6.9</v>
      </c>
      <c r="BJ7" s="147">
        <v>55.6</v>
      </c>
      <c r="BK7" s="147">
        <v>38.1</v>
      </c>
      <c r="BL7" s="147">
        <v>14.3</v>
      </c>
      <c r="BN7" s="147">
        <v>9.1</v>
      </c>
      <c r="BO7" s="147">
        <v>26.1</v>
      </c>
      <c r="BP7" s="147">
        <v>31.3</v>
      </c>
      <c r="BQ7" s="147"/>
      <c r="BR7" s="147">
        <v>19</v>
      </c>
      <c r="BS7" s="147">
        <v>28.7</v>
      </c>
      <c r="BT7" s="147">
        <v>26.7</v>
      </c>
      <c r="BU7" s="147">
        <v>8.3000000000000007</v>
      </c>
      <c r="BV7" s="147">
        <v>8.6999999999999993</v>
      </c>
      <c r="BW7" s="147">
        <v>6</v>
      </c>
      <c r="BX7" s="147">
        <v>6.7</v>
      </c>
      <c r="BY7" s="147">
        <v>9</v>
      </c>
      <c r="BZ7" s="147">
        <v>14</v>
      </c>
      <c r="CA7" s="147">
        <v>6.7</v>
      </c>
      <c r="CB7" s="147">
        <v>9</v>
      </c>
      <c r="CC7" s="147">
        <v>10</v>
      </c>
      <c r="CD7" s="147"/>
      <c r="CE7" s="147">
        <v>7</v>
      </c>
      <c r="CF7" s="147">
        <v>14.7</v>
      </c>
      <c r="CG7" s="147">
        <v>4.7</v>
      </c>
      <c r="CH7" s="147"/>
      <c r="CI7" s="147">
        <v>15</v>
      </c>
      <c r="CJ7" s="147">
        <v>15</v>
      </c>
      <c r="CK7" s="147">
        <v>21</v>
      </c>
      <c r="CL7" s="147">
        <v>6.7</v>
      </c>
      <c r="CM7" s="147">
        <v>12.3</v>
      </c>
      <c r="CN7" s="147">
        <v>11.3</v>
      </c>
      <c r="CO7" s="160"/>
      <c r="CP7" s="147">
        <v>0.3</v>
      </c>
      <c r="CQ7" s="147">
        <v>0.3</v>
      </c>
      <c r="CR7" s="147">
        <v>0.3</v>
      </c>
      <c r="CS7" s="147">
        <v>0.3</v>
      </c>
      <c r="CT7" s="147">
        <v>0.3</v>
      </c>
      <c r="CU7" s="147">
        <v>0.3</v>
      </c>
      <c r="CV7" s="147">
        <v>0</v>
      </c>
      <c r="CW7" s="147">
        <v>0.7</v>
      </c>
      <c r="CX7" s="147">
        <v>0</v>
      </c>
      <c r="CY7" s="147">
        <v>0.3</v>
      </c>
      <c r="CZ7" s="147">
        <v>0.7</v>
      </c>
      <c r="DA7" s="147">
        <v>0</v>
      </c>
      <c r="DB7" s="147">
        <v>0.7</v>
      </c>
      <c r="DC7" s="147">
        <v>0.3</v>
      </c>
      <c r="DD7" s="147">
        <v>0.3</v>
      </c>
      <c r="DE7" s="147">
        <v>0.3</v>
      </c>
      <c r="DF7" s="147">
        <v>0.3</v>
      </c>
      <c r="DG7" s="147">
        <v>0.7</v>
      </c>
      <c r="DH7" s="147">
        <v>0.3</v>
      </c>
      <c r="DI7" s="147">
        <v>0.7</v>
      </c>
      <c r="DJ7" s="147">
        <v>0.7</v>
      </c>
      <c r="DK7" s="147">
        <v>0.3</v>
      </c>
      <c r="DL7" s="147">
        <v>0.7</v>
      </c>
      <c r="DM7" s="147">
        <v>1</v>
      </c>
      <c r="DN7" s="147">
        <v>0.3</v>
      </c>
      <c r="DO7" s="147">
        <v>0.3</v>
      </c>
      <c r="DP7" s="147">
        <v>1</v>
      </c>
      <c r="DQ7" s="147">
        <v>1</v>
      </c>
      <c r="DR7" s="147">
        <v>1</v>
      </c>
      <c r="DS7" s="147">
        <v>1</v>
      </c>
      <c r="DT7" s="147">
        <v>0.3</v>
      </c>
      <c r="DU7" s="147">
        <v>1.3</v>
      </c>
      <c r="DV7" s="147">
        <v>1.7</v>
      </c>
      <c r="DW7" s="147">
        <v>0.3</v>
      </c>
      <c r="DX7" s="147">
        <v>0.7</v>
      </c>
      <c r="DY7" s="147">
        <v>1.3</v>
      </c>
      <c r="DZ7" s="147">
        <v>0.3</v>
      </c>
      <c r="EA7" s="147">
        <v>0.7</v>
      </c>
      <c r="EB7" s="147">
        <v>1</v>
      </c>
      <c r="EC7" s="147">
        <v>0.3</v>
      </c>
      <c r="ED7" s="147">
        <v>0.7</v>
      </c>
      <c r="EE7" s="147">
        <v>1</v>
      </c>
      <c r="EF7" s="147">
        <v>0.7</v>
      </c>
      <c r="EG7" s="147">
        <v>0.7</v>
      </c>
      <c r="EH7" s="147">
        <v>1</v>
      </c>
      <c r="EI7" s="147">
        <v>0.7</v>
      </c>
      <c r="EJ7" s="147">
        <v>1</v>
      </c>
      <c r="EK7" s="147">
        <v>0.7</v>
      </c>
      <c r="EL7" s="147">
        <v>0.3</v>
      </c>
      <c r="EM7" s="147">
        <v>0.7</v>
      </c>
      <c r="EN7" s="147">
        <v>0</v>
      </c>
      <c r="EO7" s="147">
        <v>0.3</v>
      </c>
      <c r="EP7" s="147">
        <v>0.7</v>
      </c>
      <c r="EQ7" s="147">
        <v>0</v>
      </c>
      <c r="ER7" s="147">
        <v>0</v>
      </c>
      <c r="ES7" s="147">
        <v>0.7</v>
      </c>
      <c r="ET7" s="147">
        <v>0</v>
      </c>
      <c r="EU7" s="147">
        <v>0.3</v>
      </c>
      <c r="EV7" s="147">
        <v>1</v>
      </c>
      <c r="EW7" s="147">
        <v>0.3</v>
      </c>
      <c r="EY7" s="54">
        <v>969.13016670000002</v>
      </c>
      <c r="EZ7" s="54">
        <v>1308.3392859999999</v>
      </c>
      <c r="FA7" s="80"/>
      <c r="FB7" s="54">
        <v>3130.8851399999999</v>
      </c>
      <c r="FC7" s="54">
        <v>3348.7413799999999</v>
      </c>
      <c r="FD7" s="80"/>
      <c r="FE7" s="54">
        <v>3039.8251700000001</v>
      </c>
      <c r="FF7" s="54">
        <v>2728.3515699999998</v>
      </c>
      <c r="FG7" s="80"/>
      <c r="FH7" s="54">
        <v>823.31349999999998</v>
      </c>
      <c r="FI7" s="54">
        <v>1365.6315709999999</v>
      </c>
      <c r="FJ7" s="80"/>
      <c r="FK7" s="54">
        <v>2646.2161430000001</v>
      </c>
      <c r="FL7" s="54">
        <v>2995.2414439999998</v>
      </c>
      <c r="FM7" s="80"/>
      <c r="FN7" s="54">
        <v>3554.4760999999999</v>
      </c>
      <c r="FO7" s="54">
        <v>4476.1911399999999</v>
      </c>
    </row>
    <row r="8" spans="1:171" x14ac:dyDescent="0.2">
      <c r="A8" s="57">
        <v>13.33</v>
      </c>
      <c r="B8" s="57">
        <v>18.309999999999999</v>
      </c>
      <c r="C8" s="57"/>
      <c r="D8" s="57">
        <v>64.66</v>
      </c>
      <c r="E8" s="57">
        <v>87.68</v>
      </c>
      <c r="F8" s="57"/>
      <c r="G8" s="57">
        <v>27.25</v>
      </c>
      <c r="H8" s="57">
        <v>70.52</v>
      </c>
      <c r="J8" s="54">
        <v>1.71880371</v>
      </c>
      <c r="K8" s="54">
        <v>46.304572</v>
      </c>
      <c r="Q8" s="57"/>
      <c r="R8" s="54"/>
      <c r="S8" s="54"/>
      <c r="U8" s="57"/>
      <c r="Z8" s="54">
        <v>2.3370465E-2</v>
      </c>
      <c r="AA8" s="37">
        <v>0.125686572</v>
      </c>
      <c r="AE8" s="57">
        <v>0</v>
      </c>
      <c r="AF8" s="54">
        <v>427</v>
      </c>
      <c r="AG8" s="57"/>
      <c r="AH8" s="54">
        <v>0.24</v>
      </c>
      <c r="AI8" s="54">
        <v>6.12</v>
      </c>
      <c r="AJ8" s="57"/>
      <c r="AK8" s="57">
        <v>0.55248775999999999</v>
      </c>
      <c r="AL8" s="57">
        <v>1.7634988899999999</v>
      </c>
      <c r="AN8" s="57">
        <v>0.5689109</v>
      </c>
      <c r="AO8" s="57">
        <v>1.4588319599999999</v>
      </c>
      <c r="AQ8" s="57">
        <v>1.35008879</v>
      </c>
      <c r="AR8" s="57">
        <v>1.8359190000000001</v>
      </c>
      <c r="AT8" s="10">
        <v>73</v>
      </c>
      <c r="AU8" s="10">
        <v>81</v>
      </c>
      <c r="AV8" s="10">
        <v>120</v>
      </c>
      <c r="AW8" s="10"/>
      <c r="AX8" s="10">
        <v>1818</v>
      </c>
      <c r="AY8" s="10">
        <v>1508</v>
      </c>
      <c r="AZ8" s="10">
        <v>1644</v>
      </c>
      <c r="BA8" s="10"/>
      <c r="BB8" s="10">
        <v>38.5</v>
      </c>
      <c r="BC8" s="10">
        <v>33.299999999999997</v>
      </c>
      <c r="BD8" s="10">
        <v>16.7</v>
      </c>
      <c r="BE8" s="10"/>
      <c r="BF8" s="147">
        <v>17.899999999999999</v>
      </c>
      <c r="BG8" s="147">
        <v>0</v>
      </c>
      <c r="BH8" s="147">
        <v>0</v>
      </c>
      <c r="BJ8" s="147">
        <v>55.6</v>
      </c>
      <c r="BK8" s="147">
        <v>35.700000000000003</v>
      </c>
      <c r="BL8" s="147">
        <v>26.3</v>
      </c>
      <c r="BN8" s="147">
        <v>20</v>
      </c>
      <c r="BO8" s="147">
        <v>25</v>
      </c>
      <c r="BP8" s="147">
        <v>23.8</v>
      </c>
      <c r="BQ8" s="147"/>
      <c r="BR8" s="147">
        <v>9.3000000000000007</v>
      </c>
      <c r="BS8" s="147">
        <v>16.3</v>
      </c>
      <c r="BT8" s="147">
        <v>19</v>
      </c>
      <c r="BU8" s="147">
        <v>9.6999999999999993</v>
      </c>
      <c r="BV8" s="147">
        <v>9.6999999999999993</v>
      </c>
      <c r="BW8" s="147">
        <v>16</v>
      </c>
      <c r="BX8" s="147">
        <v>5.7</v>
      </c>
      <c r="BY8" s="147">
        <v>6.3</v>
      </c>
      <c r="BZ8" s="147">
        <v>11</v>
      </c>
      <c r="CA8" s="147">
        <v>2</v>
      </c>
      <c r="CB8" s="147">
        <v>7.7</v>
      </c>
      <c r="CC8" s="147">
        <v>13.3</v>
      </c>
      <c r="CD8" s="147"/>
      <c r="CE8" s="147">
        <v>2</v>
      </c>
      <c r="CF8" s="147">
        <v>10</v>
      </c>
      <c r="CG8" s="147">
        <v>7.7</v>
      </c>
      <c r="CH8" s="147"/>
      <c r="CI8" s="147">
        <v>4.3</v>
      </c>
      <c r="CJ8" s="147">
        <v>14</v>
      </c>
      <c r="CK8" s="147">
        <v>15.7</v>
      </c>
      <c r="CL8" s="147">
        <v>6.7</v>
      </c>
      <c r="CM8" s="147">
        <v>7.7</v>
      </c>
      <c r="CN8" s="147">
        <v>14.3</v>
      </c>
      <c r="CO8" s="160"/>
      <c r="CP8" s="147">
        <v>0.3</v>
      </c>
      <c r="CQ8" s="147">
        <v>0.7</v>
      </c>
      <c r="CR8" s="147">
        <v>0.7</v>
      </c>
      <c r="CS8" s="147">
        <v>0</v>
      </c>
      <c r="CT8" s="147">
        <v>0.3</v>
      </c>
      <c r="CU8" s="147">
        <v>0.7</v>
      </c>
      <c r="CV8" s="147">
        <v>0</v>
      </c>
      <c r="CW8" s="147">
        <v>0.3</v>
      </c>
      <c r="CX8" s="147">
        <v>0.7</v>
      </c>
      <c r="CY8" s="147">
        <v>0</v>
      </c>
      <c r="CZ8" s="147">
        <v>0</v>
      </c>
      <c r="DA8" s="147">
        <v>0.7</v>
      </c>
      <c r="DB8" s="147">
        <v>0</v>
      </c>
      <c r="DC8" s="147">
        <v>0.3</v>
      </c>
      <c r="DD8" s="147">
        <v>0.7</v>
      </c>
      <c r="DE8" s="147">
        <v>0</v>
      </c>
      <c r="DF8" s="147">
        <v>0.3</v>
      </c>
      <c r="DG8" s="147">
        <v>0.7</v>
      </c>
      <c r="DH8" s="147">
        <v>0</v>
      </c>
      <c r="DI8" s="147">
        <v>0.3</v>
      </c>
      <c r="DJ8" s="147">
        <v>0.7</v>
      </c>
      <c r="DK8" s="147">
        <v>0</v>
      </c>
      <c r="DL8" s="147">
        <v>0</v>
      </c>
      <c r="DM8" s="147">
        <v>0.3</v>
      </c>
      <c r="DN8" s="147">
        <v>0</v>
      </c>
      <c r="DO8" s="147">
        <v>0.3</v>
      </c>
      <c r="DP8" s="147">
        <v>0</v>
      </c>
      <c r="DQ8" s="147">
        <v>1</v>
      </c>
      <c r="DR8" s="147">
        <v>1</v>
      </c>
      <c r="DS8" s="147">
        <v>1</v>
      </c>
      <c r="DT8" s="147">
        <v>0.7</v>
      </c>
      <c r="DU8" s="147">
        <v>0.7</v>
      </c>
      <c r="DV8" s="147">
        <v>1.3</v>
      </c>
      <c r="DW8" s="147">
        <v>0.7</v>
      </c>
      <c r="DX8" s="147">
        <v>1</v>
      </c>
      <c r="DY8" s="147">
        <v>1</v>
      </c>
      <c r="DZ8" s="147">
        <v>0.7</v>
      </c>
      <c r="EA8" s="147">
        <v>0.7</v>
      </c>
      <c r="EB8" s="147">
        <v>1.3</v>
      </c>
      <c r="EC8" s="147">
        <v>1</v>
      </c>
      <c r="ED8" s="147">
        <v>0.3</v>
      </c>
      <c r="EE8" s="147">
        <v>0.7</v>
      </c>
      <c r="EF8" s="147">
        <v>0.7</v>
      </c>
      <c r="EG8" s="147">
        <v>0.7</v>
      </c>
      <c r="EH8" s="147">
        <v>0.7</v>
      </c>
      <c r="EI8" s="147">
        <v>0.7</v>
      </c>
      <c r="EJ8" s="147">
        <v>0.7</v>
      </c>
      <c r="EK8" s="147">
        <v>1.3</v>
      </c>
      <c r="EL8" s="147">
        <v>0.7</v>
      </c>
      <c r="EM8" s="147">
        <v>0.3</v>
      </c>
      <c r="EN8" s="147">
        <v>1</v>
      </c>
      <c r="EO8" s="147">
        <v>0.7</v>
      </c>
      <c r="EP8" s="147">
        <v>0</v>
      </c>
      <c r="EQ8" s="147">
        <v>0.7</v>
      </c>
      <c r="ER8" s="147">
        <v>0.3</v>
      </c>
      <c r="ES8" s="147">
        <v>0.3</v>
      </c>
      <c r="ET8" s="147">
        <v>0.7</v>
      </c>
      <c r="EU8" s="147">
        <v>0.3</v>
      </c>
      <c r="EV8" s="147">
        <v>0.3</v>
      </c>
      <c r="EW8" s="147">
        <v>0.7</v>
      </c>
      <c r="EY8" s="54">
        <v>786.23589509999999</v>
      </c>
      <c r="EZ8" s="54">
        <v>1366.873272</v>
      </c>
      <c r="FA8" s="80"/>
      <c r="FB8" s="54">
        <v>2398.8695600000001</v>
      </c>
      <c r="FC8" s="54">
        <v>3016.6203300000002</v>
      </c>
      <c r="FD8" s="80"/>
      <c r="FE8" s="54">
        <v>2302.92956</v>
      </c>
      <c r="FF8" s="54">
        <v>2399.4241099999999</v>
      </c>
      <c r="FG8" s="80"/>
      <c r="FH8" s="54">
        <v>861.86505750000003</v>
      </c>
      <c r="FI8" s="54">
        <v>1020.695862</v>
      </c>
      <c r="FJ8" s="80"/>
      <c r="FK8" s="54">
        <v>3141.4711590000002</v>
      </c>
      <c r="FL8" s="54">
        <v>2834.3964489999998</v>
      </c>
      <c r="FM8" s="80"/>
      <c r="FN8" s="54">
        <v>3646.4938299999999</v>
      </c>
      <c r="FO8" s="54">
        <v>4251.5327500000003</v>
      </c>
    </row>
    <row r="9" spans="1:171" x14ac:dyDescent="0.2">
      <c r="A9" s="57">
        <v>15.22</v>
      </c>
      <c r="B9" s="57">
        <v>17.47</v>
      </c>
      <c r="C9" s="57"/>
      <c r="D9" s="57">
        <v>50.03</v>
      </c>
      <c r="E9" s="57">
        <v>148.91</v>
      </c>
      <c r="F9" s="57"/>
      <c r="G9" s="57">
        <v>24.83</v>
      </c>
      <c r="H9" s="57">
        <v>72.08</v>
      </c>
      <c r="J9" s="54">
        <v>13.131660399999999</v>
      </c>
      <c r="K9" s="54">
        <v>30.302509499999999</v>
      </c>
      <c r="Q9" s="57"/>
      <c r="R9" s="57"/>
      <c r="U9" s="57"/>
      <c r="Z9" s="54">
        <v>1.7753456000000001E-2</v>
      </c>
      <c r="AA9" s="37">
        <v>7.1990690999999996E-2</v>
      </c>
      <c r="AE9" s="57"/>
      <c r="AF9" s="54">
        <v>92</v>
      </c>
      <c r="AG9" s="57"/>
      <c r="AH9" s="54"/>
      <c r="AI9" s="54">
        <v>5.18</v>
      </c>
      <c r="AJ9" s="57"/>
      <c r="AK9" s="57">
        <v>0.63952505999999998</v>
      </c>
      <c r="AL9" s="57">
        <v>3.31369347</v>
      </c>
      <c r="AN9" s="57">
        <v>0.59253330999999998</v>
      </c>
      <c r="AO9" s="57">
        <v>1.1210211000000001</v>
      </c>
      <c r="AQ9" s="57">
        <v>0.68463302000000004</v>
      </c>
      <c r="AR9" s="57">
        <v>1.98137601</v>
      </c>
      <c r="AT9" s="10">
        <v>85</v>
      </c>
      <c r="AU9" s="10">
        <v>92</v>
      </c>
      <c r="AV9" s="10">
        <v>71</v>
      </c>
      <c r="AW9" s="10"/>
      <c r="AX9" s="10">
        <v>1262</v>
      </c>
      <c r="AY9" s="10">
        <v>1994</v>
      </c>
      <c r="AZ9" s="10">
        <v>1266</v>
      </c>
      <c r="BA9" s="10"/>
      <c r="BB9" s="10">
        <v>53.8</v>
      </c>
      <c r="BC9" s="147">
        <v>25</v>
      </c>
      <c r="BD9" s="10">
        <v>16.7</v>
      </c>
      <c r="BE9" s="10"/>
      <c r="BF9" s="147">
        <v>13.3</v>
      </c>
      <c r="BG9" s="147">
        <v>11.1</v>
      </c>
      <c r="BH9" s="147">
        <v>5</v>
      </c>
      <c r="BJ9" s="147">
        <v>69.2</v>
      </c>
      <c r="BK9" s="147">
        <v>33.299999999999997</v>
      </c>
      <c r="BL9" s="147">
        <v>38.5</v>
      </c>
      <c r="BN9" s="147">
        <v>26.7</v>
      </c>
      <c r="BO9" s="147">
        <v>23.5</v>
      </c>
      <c r="BP9" s="147">
        <v>26.7</v>
      </c>
      <c r="BQ9" s="147"/>
      <c r="BR9" s="147">
        <v>23</v>
      </c>
      <c r="BS9" s="147">
        <v>28</v>
      </c>
      <c r="BT9" s="147">
        <v>29.7</v>
      </c>
      <c r="BU9" s="147">
        <v>5.3</v>
      </c>
      <c r="BV9" s="147">
        <v>31.7</v>
      </c>
      <c r="BW9" s="147">
        <v>13</v>
      </c>
      <c r="BX9" s="147">
        <v>5</v>
      </c>
      <c r="BY9" s="147">
        <v>13.7</v>
      </c>
      <c r="BZ9" s="147">
        <v>5.3</v>
      </c>
      <c r="CA9" s="147">
        <v>3</v>
      </c>
      <c r="CB9" s="147">
        <v>14.7</v>
      </c>
      <c r="CC9" s="147">
        <v>9.3000000000000007</v>
      </c>
      <c r="CD9" s="147"/>
      <c r="CE9" s="147">
        <v>5.7</v>
      </c>
      <c r="CF9" s="147">
        <v>6.3</v>
      </c>
      <c r="CG9" s="147">
        <v>10.7</v>
      </c>
      <c r="CH9" s="147"/>
      <c r="CI9" s="147">
        <v>16.7</v>
      </c>
      <c r="CJ9" s="147">
        <v>12</v>
      </c>
      <c r="CK9" s="147">
        <v>19.3</v>
      </c>
      <c r="CL9" s="147">
        <v>5.3</v>
      </c>
      <c r="CM9" s="147">
        <v>11</v>
      </c>
      <c r="CN9" s="147">
        <v>10.7</v>
      </c>
      <c r="CO9" s="160"/>
      <c r="CP9" s="147">
        <v>0</v>
      </c>
      <c r="CQ9" s="147">
        <v>0.3</v>
      </c>
      <c r="CR9" s="147">
        <v>0.7</v>
      </c>
      <c r="CS9" s="147">
        <v>0</v>
      </c>
      <c r="CT9" s="147">
        <v>0.7</v>
      </c>
      <c r="CU9" s="147">
        <v>0.7</v>
      </c>
      <c r="CV9" s="147">
        <v>0</v>
      </c>
      <c r="CW9" s="147">
        <v>0.7</v>
      </c>
      <c r="CX9" s="147">
        <v>0.7</v>
      </c>
      <c r="CY9" s="147">
        <v>0</v>
      </c>
      <c r="CZ9" s="147">
        <v>0.3</v>
      </c>
      <c r="DA9" s="147">
        <v>0.3</v>
      </c>
      <c r="DB9" s="147">
        <v>0</v>
      </c>
      <c r="DC9" s="147">
        <v>0.7</v>
      </c>
      <c r="DD9" s="147">
        <v>0.3</v>
      </c>
      <c r="DE9" s="147">
        <v>0.3</v>
      </c>
      <c r="DF9" s="147">
        <v>0.3</v>
      </c>
      <c r="DG9" s="147">
        <v>0.3</v>
      </c>
      <c r="DH9" s="147">
        <v>0.3</v>
      </c>
      <c r="DI9" s="147">
        <v>0.7</v>
      </c>
      <c r="DJ9" s="147">
        <v>0.3</v>
      </c>
      <c r="DK9" s="147">
        <v>0.3</v>
      </c>
      <c r="DL9" s="147">
        <v>0.7</v>
      </c>
      <c r="DM9" s="147">
        <v>0.3</v>
      </c>
      <c r="DN9" s="147">
        <v>0.3</v>
      </c>
      <c r="DO9" s="147">
        <v>0.7</v>
      </c>
      <c r="DP9" s="147">
        <v>0.3</v>
      </c>
      <c r="DQ9" s="147">
        <v>1</v>
      </c>
      <c r="DR9" s="147">
        <v>1</v>
      </c>
      <c r="DS9" s="147">
        <v>1</v>
      </c>
      <c r="DT9" s="147">
        <v>0.3</v>
      </c>
      <c r="DU9" s="147">
        <v>0.7</v>
      </c>
      <c r="DV9" s="147">
        <v>0.3</v>
      </c>
      <c r="DW9" s="147">
        <v>0.3</v>
      </c>
      <c r="DX9" s="147">
        <v>1</v>
      </c>
      <c r="DY9" s="147">
        <v>0.7</v>
      </c>
      <c r="DZ9" s="147">
        <v>0.3</v>
      </c>
      <c r="EA9" s="147">
        <v>0.3</v>
      </c>
      <c r="EB9" s="147">
        <v>0.7</v>
      </c>
      <c r="EC9" s="147">
        <v>0.7</v>
      </c>
      <c r="ED9" s="147">
        <v>0.3</v>
      </c>
      <c r="EE9" s="147">
        <v>1</v>
      </c>
      <c r="EF9" s="147">
        <v>0.7</v>
      </c>
      <c r="EG9" s="147">
        <v>1</v>
      </c>
      <c r="EH9" s="147">
        <v>0.7</v>
      </c>
      <c r="EI9" s="147">
        <v>1</v>
      </c>
      <c r="EJ9" s="147">
        <v>0.7</v>
      </c>
      <c r="EK9" s="147">
        <v>1</v>
      </c>
      <c r="EL9" s="147">
        <v>0.3</v>
      </c>
      <c r="EM9" s="147">
        <v>0.7</v>
      </c>
      <c r="EN9" s="147">
        <v>0.3</v>
      </c>
      <c r="EO9" s="147">
        <v>0.3</v>
      </c>
      <c r="EP9" s="147">
        <v>1</v>
      </c>
      <c r="EQ9" s="147">
        <v>0.7</v>
      </c>
      <c r="ER9" s="147">
        <v>0</v>
      </c>
      <c r="ES9" s="147">
        <v>1.3</v>
      </c>
      <c r="ET9" s="147">
        <v>0.7</v>
      </c>
      <c r="EU9" s="147">
        <v>0</v>
      </c>
      <c r="EV9" s="147">
        <v>1</v>
      </c>
      <c r="EW9" s="147">
        <v>0.7</v>
      </c>
      <c r="EY9" s="54">
        <v>918.28530860000001</v>
      </c>
      <c r="EZ9" s="54">
        <v>1829.7781170000001</v>
      </c>
      <c r="FA9" s="80"/>
      <c r="FB9" s="54">
        <v>2192.2437799999998</v>
      </c>
      <c r="FC9" s="54">
        <v>3950.55033</v>
      </c>
      <c r="FD9" s="80"/>
      <c r="FE9" s="54">
        <v>2215.1251299999999</v>
      </c>
      <c r="FF9" s="54">
        <v>3786.6596100000002</v>
      </c>
      <c r="FG9" s="80"/>
      <c r="FH9" s="54">
        <v>1116.6206319999999</v>
      </c>
      <c r="FI9" s="54">
        <v>1783.480057</v>
      </c>
      <c r="FJ9" s="80"/>
      <c r="FK9" s="54">
        <v>3330.1897100000001</v>
      </c>
      <c r="FL9" s="54">
        <v>3300.9775359999999</v>
      </c>
      <c r="FM9" s="80"/>
      <c r="FN9" s="54">
        <v>3052.5835000000002</v>
      </c>
      <c r="FO9" s="54">
        <v>4520.7703300000003</v>
      </c>
    </row>
    <row r="10" spans="1:171" x14ac:dyDescent="0.2">
      <c r="A10" s="57">
        <v>15.6</v>
      </c>
      <c r="B10" s="57">
        <v>37.96</v>
      </c>
      <c r="C10" s="57"/>
      <c r="D10" s="57">
        <v>63.34</v>
      </c>
      <c r="E10" s="57">
        <v>102.97</v>
      </c>
      <c r="F10" s="57"/>
      <c r="G10" s="57">
        <v>19.61</v>
      </c>
      <c r="H10" s="57">
        <v>122.52</v>
      </c>
      <c r="Q10" s="57"/>
      <c r="R10" s="57"/>
      <c r="U10" s="57"/>
      <c r="V10" s="57"/>
      <c r="AE10" s="57"/>
      <c r="AF10" s="54">
        <v>150</v>
      </c>
      <c r="AG10" s="57"/>
      <c r="AH10" s="54"/>
      <c r="AI10" s="54">
        <v>2.37</v>
      </c>
      <c r="AJ10" s="57"/>
      <c r="AK10" s="57"/>
      <c r="AL10" s="57">
        <v>5.1638259299999998</v>
      </c>
      <c r="AN10" s="57">
        <v>2.8534775799999998</v>
      </c>
      <c r="AO10" s="57">
        <v>1.4894846799999999</v>
      </c>
      <c r="AQ10" s="57">
        <v>0.63611194999999998</v>
      </c>
      <c r="AR10" s="57">
        <v>1.09923653</v>
      </c>
      <c r="AT10" s="10">
        <v>104</v>
      </c>
      <c r="AU10" s="10">
        <v>131</v>
      </c>
      <c r="AV10" s="10">
        <v>107</v>
      </c>
      <c r="AW10" s="10"/>
      <c r="AX10" s="10">
        <v>1147</v>
      </c>
      <c r="AY10" s="10">
        <v>2116</v>
      </c>
      <c r="AZ10" s="10">
        <v>2205</v>
      </c>
      <c r="BA10" s="10"/>
      <c r="BB10" s="10">
        <v>46.2</v>
      </c>
      <c r="BC10" s="147">
        <v>35</v>
      </c>
      <c r="BD10" s="10">
        <v>22.2</v>
      </c>
      <c r="BE10" s="10"/>
      <c r="BF10" s="147">
        <v>13.3</v>
      </c>
      <c r="BG10" s="147">
        <v>9.1</v>
      </c>
      <c r="BH10" s="147">
        <v>0</v>
      </c>
      <c r="BJ10" s="147">
        <v>42.9</v>
      </c>
      <c r="BK10" s="147">
        <v>27.3</v>
      </c>
      <c r="BL10" s="147">
        <v>22.2</v>
      </c>
      <c r="BN10" s="147">
        <v>22.2</v>
      </c>
      <c r="BO10" s="147">
        <v>29.2</v>
      </c>
      <c r="BP10" s="147">
        <v>30</v>
      </c>
      <c r="BQ10" s="147"/>
      <c r="BR10" s="147">
        <v>14.7</v>
      </c>
      <c r="BS10" s="147">
        <v>23.7</v>
      </c>
      <c r="BT10" s="147">
        <v>32.299999999999997</v>
      </c>
      <c r="BU10" s="147">
        <v>8.3000000000000007</v>
      </c>
      <c r="BV10" s="147">
        <v>26</v>
      </c>
      <c r="BW10" s="147">
        <v>31</v>
      </c>
      <c r="BX10" s="147">
        <v>4.3</v>
      </c>
      <c r="BY10" s="147">
        <v>16</v>
      </c>
      <c r="BZ10" s="147">
        <v>9.6999999999999993</v>
      </c>
      <c r="CA10" s="147">
        <v>1</v>
      </c>
      <c r="CB10" s="147">
        <v>7.3</v>
      </c>
      <c r="CC10" s="147">
        <v>13.7</v>
      </c>
      <c r="CD10" s="147"/>
      <c r="CE10" s="147">
        <v>0.3</v>
      </c>
      <c r="CF10" s="147">
        <v>8.6999999999999993</v>
      </c>
      <c r="CG10" s="147">
        <v>8.3000000000000007</v>
      </c>
      <c r="CH10" s="147"/>
      <c r="CI10" s="147">
        <v>7.3</v>
      </c>
      <c r="CJ10" s="147">
        <v>6.3</v>
      </c>
      <c r="CK10" s="147">
        <v>12.7</v>
      </c>
      <c r="CL10" s="147">
        <v>4</v>
      </c>
      <c r="CM10" s="147">
        <v>12</v>
      </c>
      <c r="CN10" s="147">
        <v>19.7</v>
      </c>
      <c r="CO10" s="160"/>
      <c r="CP10" s="147">
        <v>0</v>
      </c>
      <c r="CQ10" s="147">
        <v>0.3</v>
      </c>
      <c r="CR10" s="147">
        <v>1.3</v>
      </c>
      <c r="CS10" s="147">
        <v>0</v>
      </c>
      <c r="CT10" s="147">
        <v>0</v>
      </c>
      <c r="CU10" s="147">
        <v>1.3</v>
      </c>
      <c r="CV10" s="147">
        <v>0</v>
      </c>
      <c r="CW10" s="147">
        <v>0.3</v>
      </c>
      <c r="CX10" s="147">
        <v>1.3</v>
      </c>
      <c r="CY10" s="147">
        <v>0</v>
      </c>
      <c r="CZ10" s="147">
        <v>0</v>
      </c>
      <c r="DA10" s="147">
        <v>1.3</v>
      </c>
      <c r="DB10" s="147">
        <v>0</v>
      </c>
      <c r="DC10" s="147">
        <v>0.3</v>
      </c>
      <c r="DD10" s="147">
        <v>1</v>
      </c>
      <c r="DE10" s="147">
        <v>0</v>
      </c>
      <c r="DF10" s="147">
        <v>0</v>
      </c>
      <c r="DG10" s="147">
        <v>0.7</v>
      </c>
      <c r="DH10" s="147">
        <v>0</v>
      </c>
      <c r="DI10" s="147">
        <v>0.3</v>
      </c>
      <c r="DJ10" s="147">
        <v>0.7</v>
      </c>
      <c r="DK10" s="147">
        <v>0</v>
      </c>
      <c r="DL10" s="147">
        <v>0.3</v>
      </c>
      <c r="DM10" s="147">
        <v>1.3</v>
      </c>
      <c r="DN10" s="147">
        <v>0</v>
      </c>
      <c r="DO10" s="147">
        <v>0.3</v>
      </c>
      <c r="DP10" s="147">
        <v>1.3</v>
      </c>
      <c r="DQ10" s="147">
        <v>1</v>
      </c>
      <c r="DR10" s="147">
        <v>1</v>
      </c>
      <c r="DS10" s="147">
        <v>1</v>
      </c>
      <c r="DT10" s="147">
        <v>1</v>
      </c>
      <c r="DU10" s="147">
        <v>0.7</v>
      </c>
      <c r="DV10" s="147">
        <v>0.3</v>
      </c>
      <c r="DW10" s="147">
        <v>1</v>
      </c>
      <c r="DX10" s="147">
        <v>0</v>
      </c>
      <c r="DY10" s="147">
        <v>1</v>
      </c>
      <c r="DZ10" s="147">
        <v>0.3</v>
      </c>
      <c r="EA10" s="147">
        <v>0.7</v>
      </c>
      <c r="EB10" s="147">
        <v>1</v>
      </c>
      <c r="EC10" s="147">
        <v>0.7</v>
      </c>
      <c r="ED10" s="147">
        <v>1.7</v>
      </c>
      <c r="EE10" s="147">
        <v>1</v>
      </c>
      <c r="EF10" s="147">
        <v>0.3</v>
      </c>
      <c r="EG10" s="147">
        <v>0.7</v>
      </c>
      <c r="EH10" s="147">
        <v>1</v>
      </c>
      <c r="EI10" s="147">
        <v>0.7</v>
      </c>
      <c r="EJ10" s="147">
        <v>1.3</v>
      </c>
      <c r="EK10" s="147">
        <v>1</v>
      </c>
      <c r="EL10" s="147">
        <v>0</v>
      </c>
      <c r="EM10" s="147">
        <v>0.7</v>
      </c>
      <c r="EN10" s="147">
        <v>1</v>
      </c>
      <c r="EO10" s="147">
        <v>0</v>
      </c>
      <c r="EP10" s="147">
        <v>1.3</v>
      </c>
      <c r="EQ10" s="147">
        <v>0.7</v>
      </c>
      <c r="ER10" s="147">
        <v>0</v>
      </c>
      <c r="ES10" s="147">
        <v>1.3</v>
      </c>
      <c r="ET10" s="147">
        <v>1.3</v>
      </c>
      <c r="EU10" s="147">
        <v>0</v>
      </c>
      <c r="EV10" s="147">
        <v>0.7</v>
      </c>
      <c r="EW10" s="147">
        <v>1</v>
      </c>
      <c r="EY10" s="54">
        <v>723.07453699999996</v>
      </c>
      <c r="EZ10" s="54">
        <v>1684.8050000000001</v>
      </c>
      <c r="FA10" s="80"/>
      <c r="FB10" s="54">
        <v>2697.25189</v>
      </c>
      <c r="FC10" s="54">
        <v>3234.1436699999999</v>
      </c>
      <c r="FD10" s="80"/>
      <c r="FE10" s="54">
        <v>1814.0077200000001</v>
      </c>
      <c r="FF10" s="54">
        <v>2836.7705000000001</v>
      </c>
      <c r="FG10" s="80"/>
      <c r="FH10" s="54">
        <v>877.23891630000003</v>
      </c>
      <c r="FI10" s="54">
        <v>1044.4809660000001</v>
      </c>
      <c r="FJ10" s="80"/>
      <c r="FK10" s="54">
        <v>2314.0808699999998</v>
      </c>
      <c r="FL10" s="54">
        <v>2714.2193910000001</v>
      </c>
      <c r="FM10" s="80"/>
      <c r="FO10" s="54">
        <v>4775.5925999999999</v>
      </c>
    </row>
    <row r="11" spans="1:171" x14ac:dyDescent="0.2">
      <c r="A11" s="57">
        <v>12.59</v>
      </c>
      <c r="B11" s="57">
        <v>42.28</v>
      </c>
      <c r="C11" s="57"/>
      <c r="D11" s="57">
        <v>49.54</v>
      </c>
      <c r="E11" s="57">
        <v>67.62</v>
      </c>
      <c r="F11" s="57"/>
      <c r="G11" s="57">
        <v>12.06</v>
      </c>
      <c r="H11" s="57">
        <v>107.54</v>
      </c>
      <c r="Q11" s="57"/>
      <c r="R11" s="57"/>
      <c r="U11" s="57"/>
      <c r="V11" s="57"/>
      <c r="AE11" s="57"/>
      <c r="AF11" s="54">
        <v>58</v>
      </c>
      <c r="AG11" s="57"/>
      <c r="AH11" s="54"/>
      <c r="AI11" s="54">
        <v>7.72</v>
      </c>
      <c r="AJ11" s="57"/>
      <c r="AN11" s="57">
        <v>0.14023168</v>
      </c>
      <c r="AQ11" s="57">
        <v>0.71924781999999998</v>
      </c>
      <c r="AT11" s="10"/>
      <c r="AU11" s="10">
        <v>81</v>
      </c>
      <c r="AV11" s="10">
        <v>97</v>
      </c>
      <c r="AW11" s="10"/>
      <c r="AX11" s="10"/>
      <c r="AY11" s="10">
        <v>2191</v>
      </c>
      <c r="AZ11" s="10">
        <v>2430</v>
      </c>
      <c r="BA11" s="10"/>
      <c r="BB11" s="10"/>
      <c r="BC11" s="10">
        <v>27.3</v>
      </c>
      <c r="BD11" s="10">
        <v>3.6</v>
      </c>
      <c r="BE11" s="10"/>
      <c r="BF11" s="147"/>
      <c r="BG11" s="147">
        <v>12.5</v>
      </c>
      <c r="BH11" s="147">
        <v>3.3</v>
      </c>
      <c r="BJ11" s="147"/>
      <c r="BK11" s="147">
        <v>42.9</v>
      </c>
      <c r="BL11" s="147">
        <v>19.2</v>
      </c>
      <c r="BN11" s="147"/>
      <c r="BO11" s="147">
        <v>31.3</v>
      </c>
      <c r="BP11" s="147">
        <v>28.6</v>
      </c>
      <c r="BQ11" s="147"/>
      <c r="BR11" s="147"/>
      <c r="BS11" s="147">
        <v>15.7</v>
      </c>
      <c r="BT11" s="147">
        <v>33.700000000000003</v>
      </c>
      <c r="BU11" s="147"/>
      <c r="BV11" s="147">
        <v>17</v>
      </c>
      <c r="BW11" s="147">
        <v>16.7</v>
      </c>
      <c r="BX11" s="147"/>
      <c r="BY11" s="147">
        <v>19.7</v>
      </c>
      <c r="BZ11" s="147">
        <v>12</v>
      </c>
      <c r="CA11" s="147"/>
      <c r="CB11" s="147">
        <v>25</v>
      </c>
      <c r="CC11" s="147">
        <v>17</v>
      </c>
      <c r="CD11" s="147"/>
      <c r="CE11" s="147"/>
      <c r="CF11" s="147">
        <v>17</v>
      </c>
      <c r="CG11" s="147">
        <v>7.3</v>
      </c>
      <c r="CH11" s="147"/>
      <c r="CI11" s="147"/>
      <c r="CJ11" s="147">
        <v>14.3</v>
      </c>
      <c r="CK11" s="147">
        <v>8.6999999999999993</v>
      </c>
      <c r="CL11" s="147"/>
      <c r="CM11" s="147">
        <v>8.6999999999999993</v>
      </c>
      <c r="CN11" s="147">
        <v>12.3</v>
      </c>
      <c r="CO11" s="160"/>
      <c r="CP11" s="147"/>
      <c r="CQ11" s="147">
        <v>0.7</v>
      </c>
      <c r="CR11" s="147">
        <v>0.7</v>
      </c>
      <c r="CS11" s="147"/>
      <c r="CT11" s="147">
        <v>0.3</v>
      </c>
      <c r="CU11" s="147">
        <v>0.7</v>
      </c>
      <c r="CV11" s="147"/>
      <c r="CW11" s="147">
        <v>0.3</v>
      </c>
      <c r="CX11" s="147">
        <v>0.3</v>
      </c>
      <c r="CY11" s="147"/>
      <c r="CZ11" s="147">
        <v>0.3</v>
      </c>
      <c r="DA11" s="147">
        <v>0.3</v>
      </c>
      <c r="DB11" s="147"/>
      <c r="DC11" s="147">
        <v>0.3</v>
      </c>
      <c r="DD11" s="147">
        <v>0</v>
      </c>
      <c r="DE11" s="147"/>
      <c r="DF11" s="147">
        <v>0.7</v>
      </c>
      <c r="DG11" s="147">
        <v>0</v>
      </c>
      <c r="DH11" s="147"/>
      <c r="DI11" s="147">
        <v>0.7</v>
      </c>
      <c r="DJ11" s="147">
        <v>0</v>
      </c>
      <c r="DK11" s="147"/>
      <c r="DL11" s="147">
        <v>1</v>
      </c>
      <c r="DM11" s="147">
        <v>0</v>
      </c>
      <c r="DN11" s="147"/>
      <c r="DO11" s="147">
        <v>0.7</v>
      </c>
      <c r="DP11" s="147">
        <v>0</v>
      </c>
      <c r="DQ11" s="147"/>
      <c r="DR11" s="147">
        <v>1</v>
      </c>
      <c r="DS11" s="147">
        <v>1</v>
      </c>
      <c r="DT11" s="147"/>
      <c r="DU11" s="147">
        <v>0.3</v>
      </c>
      <c r="DV11" s="147">
        <v>1</v>
      </c>
      <c r="DW11" s="147"/>
      <c r="DX11" s="147">
        <v>0.3</v>
      </c>
      <c r="DY11" s="147">
        <v>1</v>
      </c>
      <c r="DZ11" s="147"/>
      <c r="EA11" s="147">
        <v>0.3</v>
      </c>
      <c r="EB11" s="147">
        <v>1</v>
      </c>
      <c r="EC11" s="147"/>
      <c r="ED11" s="147">
        <v>0.3</v>
      </c>
      <c r="EE11" s="147">
        <v>1.3</v>
      </c>
      <c r="EF11" s="147"/>
      <c r="EG11" s="147">
        <v>0.3</v>
      </c>
      <c r="EH11" s="147">
        <v>1.3</v>
      </c>
      <c r="EI11" s="147"/>
      <c r="EJ11" s="147">
        <v>0.3</v>
      </c>
      <c r="EK11" s="147">
        <v>1</v>
      </c>
      <c r="EL11" s="147"/>
      <c r="EM11" s="147">
        <v>0.3</v>
      </c>
      <c r="EN11" s="147">
        <v>1</v>
      </c>
      <c r="EO11" s="147"/>
      <c r="EP11" s="147">
        <v>0.3</v>
      </c>
      <c r="EQ11" s="147">
        <v>1</v>
      </c>
      <c r="ER11" s="147"/>
      <c r="ES11" s="147">
        <v>0.3</v>
      </c>
      <c r="ET11" s="147">
        <v>1</v>
      </c>
      <c r="EU11" s="147"/>
      <c r="EV11" s="147">
        <v>0.7</v>
      </c>
      <c r="EW11" s="147">
        <v>0.7</v>
      </c>
      <c r="EY11" s="80"/>
      <c r="EZ11" s="58"/>
      <c r="FA11" s="80"/>
      <c r="FB11" s="80"/>
      <c r="FC11" s="58"/>
      <c r="FD11" s="80"/>
      <c r="FE11" s="80"/>
      <c r="FF11" s="58"/>
      <c r="FG11" s="80"/>
      <c r="FH11" s="80"/>
      <c r="FI11" s="58"/>
      <c r="FJ11" s="80"/>
      <c r="FK11" s="80"/>
      <c r="FL11" s="58"/>
      <c r="FM11" s="80"/>
      <c r="FN11" s="80"/>
      <c r="FO11" s="54"/>
    </row>
    <row r="12" spans="1:171" x14ac:dyDescent="0.2">
      <c r="A12" s="57">
        <v>32.450000000000003</v>
      </c>
      <c r="B12" s="57">
        <v>57.52</v>
      </c>
      <c r="C12" s="57"/>
      <c r="D12" s="57">
        <v>46.91</v>
      </c>
      <c r="E12" s="57">
        <v>127.66</v>
      </c>
      <c r="F12" s="57"/>
      <c r="G12" s="57">
        <v>33.799999999999997</v>
      </c>
      <c r="H12" s="57">
        <v>100.16</v>
      </c>
      <c r="Q12" s="57"/>
      <c r="R12" s="57"/>
      <c r="U12" s="57"/>
      <c r="V12" s="57"/>
      <c r="X12" s="7"/>
      <c r="Y12" s="1"/>
      <c r="AA12" s="7"/>
      <c r="AB12" s="1"/>
      <c r="AD12" s="7"/>
      <c r="AE12" s="57"/>
      <c r="AF12" s="54">
        <v>80.73</v>
      </c>
      <c r="AG12" s="57"/>
      <c r="AH12" s="54"/>
      <c r="AI12" s="54">
        <v>2.19</v>
      </c>
      <c r="AJ12" s="57"/>
      <c r="AT12" s="10"/>
      <c r="AU12" s="10">
        <v>37</v>
      </c>
      <c r="AV12" s="10">
        <v>46</v>
      </c>
      <c r="AW12" s="10"/>
      <c r="AX12" s="10"/>
      <c r="AY12" s="10">
        <v>1728</v>
      </c>
      <c r="AZ12" s="10">
        <v>1938</v>
      </c>
      <c r="BA12" s="10"/>
      <c r="BB12" s="10"/>
      <c r="BC12" s="10">
        <v>28.6</v>
      </c>
      <c r="BD12" s="10">
        <v>21.6</v>
      </c>
      <c r="BE12" s="10"/>
      <c r="BF12" s="147"/>
      <c r="BG12" s="147">
        <v>6.3</v>
      </c>
      <c r="BH12" s="147">
        <v>10.3</v>
      </c>
      <c r="BJ12" s="147"/>
      <c r="BK12" s="147">
        <v>31.6</v>
      </c>
      <c r="BL12" s="147">
        <v>33.299999999999997</v>
      </c>
      <c r="BN12" s="147"/>
      <c r="BO12" s="147">
        <v>28.6</v>
      </c>
      <c r="BP12" s="147">
        <v>34.6</v>
      </c>
      <c r="BQ12" s="147"/>
      <c r="BR12" s="147"/>
      <c r="BS12" s="147">
        <v>25.7</v>
      </c>
      <c r="BT12" s="147">
        <v>12.7</v>
      </c>
      <c r="BU12" s="147"/>
      <c r="BV12" s="147">
        <v>21.3</v>
      </c>
      <c r="BW12" s="147">
        <v>20.7</v>
      </c>
      <c r="BX12" s="147"/>
      <c r="BY12" s="147">
        <v>5.3</v>
      </c>
      <c r="BZ12" s="147">
        <v>12.7</v>
      </c>
      <c r="CA12" s="147"/>
      <c r="CB12" s="147">
        <v>3.5</v>
      </c>
      <c r="CC12" s="147">
        <v>14</v>
      </c>
      <c r="CD12" s="147"/>
      <c r="CE12" s="147"/>
      <c r="CF12" s="147">
        <v>7.7</v>
      </c>
      <c r="CG12" s="147">
        <v>15</v>
      </c>
      <c r="CH12" s="147"/>
      <c r="CI12" s="147"/>
      <c r="CJ12" s="147">
        <v>13.7</v>
      </c>
      <c r="CK12" s="147">
        <v>13.3</v>
      </c>
      <c r="CL12" s="147"/>
      <c r="CM12" s="147">
        <v>11</v>
      </c>
      <c r="CN12" s="147">
        <v>10.3</v>
      </c>
      <c r="CO12" s="160"/>
      <c r="CP12" s="147"/>
      <c r="CQ12" s="147">
        <v>1.3</v>
      </c>
      <c r="CR12" s="147">
        <v>0.3</v>
      </c>
      <c r="CS12" s="147"/>
      <c r="CT12" s="147">
        <v>1.3</v>
      </c>
      <c r="CU12" s="147">
        <v>0.3</v>
      </c>
      <c r="CV12" s="147"/>
      <c r="CW12" s="147">
        <v>1</v>
      </c>
      <c r="CX12" s="147">
        <v>0</v>
      </c>
      <c r="CY12" s="147"/>
      <c r="CZ12" s="147">
        <v>0.7</v>
      </c>
      <c r="DA12" s="147">
        <v>0.3</v>
      </c>
      <c r="DB12" s="147"/>
      <c r="DC12" s="147">
        <v>0.3</v>
      </c>
      <c r="DD12" s="147">
        <v>0.3</v>
      </c>
      <c r="DE12" s="147"/>
      <c r="DF12" s="147">
        <v>1</v>
      </c>
      <c r="DG12" s="147">
        <v>0.3</v>
      </c>
      <c r="DH12" s="147"/>
      <c r="DI12" s="147">
        <v>1</v>
      </c>
      <c r="DJ12" s="147">
        <v>0</v>
      </c>
      <c r="DK12" s="147"/>
      <c r="DL12" s="147">
        <v>0.7</v>
      </c>
      <c r="DM12" s="147">
        <v>0</v>
      </c>
      <c r="DN12" s="147"/>
      <c r="DO12" s="147">
        <v>1</v>
      </c>
      <c r="DP12" s="147">
        <v>0.3</v>
      </c>
      <c r="DQ12" s="147"/>
      <c r="DR12" s="147">
        <v>1</v>
      </c>
      <c r="DS12" s="147">
        <v>1</v>
      </c>
      <c r="DT12" s="147"/>
      <c r="DU12" s="147">
        <v>0</v>
      </c>
      <c r="DV12" s="147">
        <v>1</v>
      </c>
      <c r="DW12" s="147"/>
      <c r="DX12" s="147">
        <v>0</v>
      </c>
      <c r="DY12" s="147">
        <v>1</v>
      </c>
      <c r="DZ12" s="147"/>
      <c r="EA12" s="147">
        <v>0</v>
      </c>
      <c r="EB12" s="147">
        <v>1</v>
      </c>
      <c r="EC12" s="147"/>
      <c r="ED12" s="147">
        <v>0.3</v>
      </c>
      <c r="EE12" s="147">
        <v>1</v>
      </c>
      <c r="EF12" s="147"/>
      <c r="EG12" s="147">
        <v>0.3</v>
      </c>
      <c r="EH12" s="147">
        <v>1</v>
      </c>
      <c r="EI12" s="147"/>
      <c r="EJ12" s="147">
        <v>0.3</v>
      </c>
      <c r="EK12" s="147">
        <v>1</v>
      </c>
      <c r="EL12" s="147"/>
      <c r="EM12" s="147">
        <v>0.3</v>
      </c>
      <c r="EN12" s="147">
        <v>0.7</v>
      </c>
      <c r="EO12" s="147"/>
      <c r="EP12" s="147">
        <v>0</v>
      </c>
      <c r="EQ12" s="147">
        <v>0.7</v>
      </c>
      <c r="ER12" s="147"/>
      <c r="ES12" s="147">
        <v>0.7</v>
      </c>
      <c r="ET12" s="147">
        <v>0.3</v>
      </c>
      <c r="EU12" s="147"/>
      <c r="EV12" s="147">
        <v>0.7</v>
      </c>
      <c r="EW12" s="147">
        <v>0.7</v>
      </c>
      <c r="EZ12" s="1"/>
      <c r="FC12" s="1"/>
      <c r="FF12" s="1"/>
      <c r="FI12" s="1"/>
      <c r="FL12" s="1"/>
      <c r="FO12" s="57"/>
    </row>
    <row r="13" spans="1:171" x14ac:dyDescent="0.2">
      <c r="A13" s="57">
        <v>11.65</v>
      </c>
      <c r="B13" s="57">
        <v>46.08</v>
      </c>
      <c r="C13" s="57"/>
      <c r="D13" s="57">
        <v>40.770000000000003</v>
      </c>
      <c r="E13" s="57">
        <v>102.65</v>
      </c>
      <c r="F13" s="57"/>
      <c r="G13" s="57">
        <v>51.07</v>
      </c>
      <c r="H13" s="57">
        <v>138.12</v>
      </c>
      <c r="Q13" s="57"/>
      <c r="R13" s="57"/>
      <c r="U13" s="57"/>
      <c r="V13" s="57"/>
      <c r="X13" s="6"/>
      <c r="AD13" s="6"/>
      <c r="AH13" s="54"/>
      <c r="AI13" s="54">
        <v>3.77</v>
      </c>
      <c r="AT13" s="10"/>
      <c r="AU13" s="10"/>
      <c r="AV13" s="10">
        <v>92</v>
      </c>
      <c r="AW13" s="10"/>
      <c r="AX13" s="10"/>
      <c r="AY13" s="10"/>
      <c r="AZ13" s="10">
        <v>2553</v>
      </c>
      <c r="BA13" s="10"/>
      <c r="BB13" s="10"/>
      <c r="BC13" s="10"/>
      <c r="BD13" s="10">
        <v>28.6</v>
      </c>
      <c r="BE13" s="10"/>
      <c r="BF13" s="147"/>
      <c r="BG13" s="147"/>
      <c r="BH13" s="147">
        <v>6.7</v>
      </c>
      <c r="BJ13" s="147"/>
      <c r="BK13" s="147"/>
      <c r="BL13" s="147">
        <v>19</v>
      </c>
      <c r="BN13" s="147"/>
      <c r="BO13" s="147"/>
      <c r="BP13" s="147">
        <v>39.1</v>
      </c>
      <c r="BQ13" s="147"/>
      <c r="BR13" s="147"/>
      <c r="BS13" s="147"/>
      <c r="BT13" s="147">
        <v>35</v>
      </c>
      <c r="BU13" s="147"/>
      <c r="BV13" s="147"/>
      <c r="BW13" s="147">
        <v>31.5</v>
      </c>
      <c r="BX13" s="147"/>
      <c r="BY13" s="147"/>
      <c r="BZ13" s="147">
        <v>13.7</v>
      </c>
      <c r="CA13" s="147"/>
      <c r="CB13" s="147"/>
      <c r="CC13" s="147">
        <v>8.3000000000000007</v>
      </c>
      <c r="CD13" s="147"/>
      <c r="CE13" s="147"/>
      <c r="CF13" s="147"/>
      <c r="CG13" s="147">
        <v>5.3</v>
      </c>
      <c r="CH13" s="147"/>
      <c r="CI13" s="147"/>
      <c r="CJ13" s="147"/>
      <c r="CK13" s="147">
        <v>8.6999999999999993</v>
      </c>
      <c r="CL13" s="147"/>
      <c r="CM13" s="147"/>
      <c r="CN13" s="147">
        <v>14.7</v>
      </c>
      <c r="CO13" s="160"/>
      <c r="CP13" s="147"/>
      <c r="CQ13" s="147"/>
      <c r="CR13" s="147">
        <v>0.3</v>
      </c>
      <c r="CS13" s="147"/>
      <c r="CT13" s="147"/>
      <c r="CU13" s="147">
        <v>1.3</v>
      </c>
      <c r="CV13" s="147"/>
      <c r="CW13" s="147"/>
      <c r="CX13" s="147">
        <v>1</v>
      </c>
      <c r="CY13" s="147"/>
      <c r="CZ13" s="147"/>
      <c r="DA13" s="147">
        <v>0.7</v>
      </c>
      <c r="DB13" s="147"/>
      <c r="DC13" s="147"/>
      <c r="DD13" s="147">
        <v>0.7</v>
      </c>
      <c r="DE13" s="147"/>
      <c r="DF13" s="147"/>
      <c r="DG13" s="147">
        <v>1</v>
      </c>
      <c r="DH13" s="147"/>
      <c r="DI13" s="147"/>
      <c r="DJ13" s="147">
        <v>0.7</v>
      </c>
      <c r="DK13" s="147"/>
      <c r="DL13" s="147"/>
      <c r="DM13" s="147">
        <v>0.3</v>
      </c>
      <c r="DN13" s="147"/>
      <c r="DO13" s="147"/>
      <c r="DP13" s="147">
        <v>0</v>
      </c>
      <c r="DQ13" s="147"/>
      <c r="DR13" s="147"/>
      <c r="DS13" s="147">
        <v>1</v>
      </c>
      <c r="DT13" s="147"/>
      <c r="DU13" s="147"/>
      <c r="DV13" s="147">
        <v>1</v>
      </c>
      <c r="DW13" s="147"/>
      <c r="DX13" s="147"/>
      <c r="DY13" s="147">
        <v>1</v>
      </c>
      <c r="DZ13" s="147"/>
      <c r="EA13" s="147"/>
      <c r="EB13" s="147">
        <v>0.7</v>
      </c>
      <c r="EC13" s="147"/>
      <c r="ED13" s="147"/>
      <c r="EE13" s="147">
        <v>1</v>
      </c>
      <c r="EF13" s="147"/>
      <c r="EG13" s="147"/>
      <c r="EH13" s="147">
        <v>1</v>
      </c>
      <c r="EI13" s="147"/>
      <c r="EJ13" s="147"/>
      <c r="EK13" s="147">
        <v>1.3</v>
      </c>
      <c r="EL13" s="147"/>
      <c r="EM13" s="147"/>
      <c r="EN13" s="147">
        <v>0.7</v>
      </c>
      <c r="EO13" s="147"/>
      <c r="EP13" s="147"/>
      <c r="EQ13" s="147">
        <v>1</v>
      </c>
      <c r="ER13" s="147"/>
      <c r="ES13" s="147"/>
      <c r="ET13" s="147">
        <v>0.7</v>
      </c>
      <c r="EU13" s="147"/>
      <c r="EV13" s="147"/>
      <c r="EW13" s="147">
        <v>0.3</v>
      </c>
      <c r="EY13" s="1"/>
      <c r="FB13" s="1"/>
      <c r="FE13" s="1"/>
      <c r="FH13" s="1"/>
      <c r="FK13" s="1"/>
      <c r="FN13" s="57"/>
    </row>
    <row r="14" spans="1:171" x14ac:dyDescent="0.2">
      <c r="A14" s="57">
        <v>13.45</v>
      </c>
      <c r="B14" s="57">
        <v>41.6</v>
      </c>
      <c r="C14" s="57"/>
      <c r="D14" s="57">
        <v>35.119999999999997</v>
      </c>
      <c r="E14" s="57">
        <v>71.97</v>
      </c>
      <c r="F14" s="57"/>
      <c r="G14" s="57">
        <v>43.27</v>
      </c>
      <c r="H14" s="57">
        <v>93.5</v>
      </c>
      <c r="J14" s="62" t="s">
        <v>177</v>
      </c>
      <c r="K14" s="71"/>
      <c r="L14" s="70"/>
      <c r="M14" s="6"/>
      <c r="N14" s="62" t="s">
        <v>61</v>
      </c>
      <c r="O14" s="69"/>
      <c r="P14" s="70"/>
      <c r="Q14" s="57"/>
      <c r="R14" s="181" t="s">
        <v>177</v>
      </c>
      <c r="S14" s="69"/>
      <c r="T14" s="70"/>
      <c r="U14" s="57"/>
      <c r="V14" s="177" t="s">
        <v>61</v>
      </c>
      <c r="W14" s="69"/>
      <c r="X14" s="84"/>
      <c r="Z14" s="62" t="s">
        <v>61</v>
      </c>
      <c r="AA14" s="69"/>
      <c r="AB14" s="148"/>
      <c r="AD14" s="6"/>
      <c r="AG14" s="1"/>
      <c r="AH14" s="54"/>
      <c r="AI14" s="54">
        <v>6.26</v>
      </c>
      <c r="AJ14" s="1"/>
      <c r="AX14" s="109"/>
      <c r="AY14" s="109"/>
      <c r="AZ14" s="12"/>
      <c r="BA14" s="12"/>
      <c r="BE14" s="12"/>
      <c r="BF14" s="12"/>
      <c r="BG14" s="12"/>
      <c r="CE14" s="112"/>
      <c r="CF14" s="112"/>
      <c r="CG14" s="112"/>
      <c r="CL14" s="101"/>
      <c r="CM14" s="101"/>
      <c r="CN14" s="101"/>
      <c r="CO14" s="166"/>
    </row>
    <row r="15" spans="1:171" ht="17" x14ac:dyDescent="0.2">
      <c r="A15" s="57">
        <v>9.0500000000000007</v>
      </c>
      <c r="B15" s="57">
        <v>17.989999999999998</v>
      </c>
      <c r="C15" s="57"/>
      <c r="D15" s="57">
        <v>81.02</v>
      </c>
      <c r="E15" s="57">
        <v>128.84</v>
      </c>
      <c r="F15" s="57"/>
      <c r="G15" s="57">
        <v>43.21</v>
      </c>
      <c r="H15" s="57">
        <v>66.94</v>
      </c>
      <c r="J15" s="31" t="s">
        <v>439</v>
      </c>
      <c r="K15" s="36"/>
      <c r="L15" s="38">
        <v>1.6999999999999999E-3</v>
      </c>
      <c r="M15" s="6"/>
      <c r="N15" s="31" t="s">
        <v>445</v>
      </c>
      <c r="O15" s="183">
        <v>0.3705</v>
      </c>
      <c r="P15" s="38"/>
      <c r="Q15" s="57"/>
      <c r="R15" s="182" t="s">
        <v>439</v>
      </c>
      <c r="S15" s="183">
        <v>4.3400000000000001E-2</v>
      </c>
      <c r="T15" s="38"/>
      <c r="U15" s="57"/>
      <c r="V15" s="178" t="s">
        <v>446</v>
      </c>
      <c r="W15" s="183">
        <v>8.1500000000000003E-2</v>
      </c>
      <c r="X15" s="38"/>
      <c r="Y15" s="57"/>
      <c r="Z15" s="31" t="s">
        <v>445</v>
      </c>
      <c r="AA15" s="183">
        <v>1.15E-2</v>
      </c>
      <c r="AB15" s="33"/>
      <c r="AD15" s="6"/>
      <c r="AG15" s="57"/>
      <c r="AH15" s="54"/>
      <c r="AI15" s="54">
        <v>3.7</v>
      </c>
      <c r="AJ15" s="57"/>
      <c r="BN15" s="180"/>
      <c r="BO15" s="145"/>
      <c r="CO15" s="157"/>
    </row>
    <row r="16" spans="1:171" x14ac:dyDescent="0.2">
      <c r="A16" s="57">
        <v>20.39</v>
      </c>
      <c r="B16" s="57">
        <v>32.119999999999997</v>
      </c>
      <c r="C16" s="57"/>
      <c r="D16" s="57">
        <v>81.02</v>
      </c>
      <c r="E16" s="57">
        <v>117.22</v>
      </c>
      <c r="F16" s="57"/>
      <c r="G16" s="57">
        <v>23.54</v>
      </c>
      <c r="H16" s="57">
        <v>78.27</v>
      </c>
      <c r="M16" s="6"/>
      <c r="N16" s="57"/>
      <c r="Q16" s="57"/>
      <c r="R16" s="57"/>
      <c r="U16" s="57"/>
      <c r="V16" s="57"/>
      <c r="X16" s="6"/>
      <c r="Y16" s="57"/>
      <c r="AA16" s="6"/>
      <c r="AB16" s="57"/>
      <c r="AD16" s="6"/>
      <c r="AE16" s="6"/>
      <c r="AF16" s="6"/>
      <c r="AG16" s="6"/>
      <c r="AH16" s="54"/>
      <c r="AI16" s="54">
        <v>6.41</v>
      </c>
      <c r="AJ16" s="6"/>
      <c r="CO16" s="157"/>
      <c r="FE16" s="6"/>
      <c r="FF16" s="57"/>
      <c r="FH16" s="6"/>
      <c r="FI16" s="57"/>
      <c r="FK16" s="6"/>
      <c r="FL16" s="57"/>
      <c r="FN16" s="6"/>
      <c r="FO16" s="57"/>
    </row>
    <row r="17" spans="1:171" ht="17" x14ac:dyDescent="0.2">
      <c r="A17" s="57">
        <v>17.89</v>
      </c>
      <c r="B17" s="57">
        <v>31.96</v>
      </c>
      <c r="C17" s="57"/>
      <c r="D17" s="57">
        <v>68.819999999999993</v>
      </c>
      <c r="E17" s="57">
        <v>85.37</v>
      </c>
      <c r="F17" s="57"/>
      <c r="G17" s="57">
        <v>36.78</v>
      </c>
      <c r="H17" s="57">
        <v>89.77</v>
      </c>
      <c r="N17" s="57"/>
      <c r="Q17" s="57"/>
      <c r="U17" s="57"/>
      <c r="Y17" s="57"/>
      <c r="Z17" t="s">
        <v>461</v>
      </c>
      <c r="AA17" s="6"/>
      <c r="AB17" s="57"/>
      <c r="AD17" s="6"/>
      <c r="AE17" s="6"/>
      <c r="AF17" s="6"/>
      <c r="AG17" s="6"/>
      <c r="AH17" s="54"/>
      <c r="AI17" s="54">
        <v>5.31</v>
      </c>
      <c r="AJ17" s="6"/>
      <c r="BN17" s="146"/>
      <c r="BO17" s="156"/>
      <c r="CO17" s="157"/>
      <c r="FE17" s="6"/>
      <c r="FF17" s="57"/>
      <c r="FH17" s="6"/>
      <c r="FI17" s="57"/>
      <c r="FK17" s="6"/>
      <c r="FL17" s="57"/>
      <c r="FN17" s="6"/>
      <c r="FO17" s="57"/>
    </row>
    <row r="18" spans="1:171" x14ac:dyDescent="0.2">
      <c r="A18" s="57">
        <v>21.84</v>
      </c>
      <c r="B18" s="57">
        <v>47.79</v>
      </c>
      <c r="C18" s="57"/>
      <c r="D18" s="57">
        <v>62.61</v>
      </c>
      <c r="E18" s="57">
        <v>161.9</v>
      </c>
      <c r="F18" s="57"/>
      <c r="G18" s="57">
        <v>20.8</v>
      </c>
      <c r="H18" s="57">
        <v>87.68</v>
      </c>
      <c r="N18" s="6" t="s">
        <v>463</v>
      </c>
      <c r="Q18" s="57"/>
      <c r="R18" s="13" t="s">
        <v>463</v>
      </c>
      <c r="S18" s="13"/>
      <c r="U18" s="57"/>
      <c r="V18" s="13" t="s">
        <v>458</v>
      </c>
      <c r="W18" s="13"/>
      <c r="Y18" s="57"/>
      <c r="AA18" s="6"/>
      <c r="AB18" s="57"/>
      <c r="AD18" s="6"/>
      <c r="AE18" s="6"/>
      <c r="AF18" s="6"/>
      <c r="AG18" s="6"/>
      <c r="AH18" s="6"/>
      <c r="AI18" s="6"/>
      <c r="AJ18" s="6"/>
      <c r="CO18" s="157"/>
    </row>
    <row r="19" spans="1:171" ht="18" x14ac:dyDescent="0.2">
      <c r="A19" s="57">
        <v>45.35</v>
      </c>
      <c r="B19" s="57">
        <v>22.26</v>
      </c>
      <c r="C19" s="57"/>
      <c r="D19" s="57">
        <v>99.74</v>
      </c>
      <c r="E19" s="57">
        <v>70.72</v>
      </c>
      <c r="F19" s="57"/>
      <c r="G19" s="57">
        <v>10.51</v>
      </c>
      <c r="H19" s="57">
        <v>81.81</v>
      </c>
      <c r="M19" s="6"/>
      <c r="N19" s="57"/>
      <c r="Q19" s="57"/>
      <c r="R19" s="108"/>
      <c r="S19" s="108"/>
      <c r="U19" s="57"/>
      <c r="V19" s="57"/>
      <c r="X19" s="6"/>
      <c r="Y19" s="57"/>
      <c r="AA19" s="6"/>
      <c r="AB19" s="57"/>
      <c r="AD19" s="6"/>
      <c r="AE19" s="62" t="s">
        <v>59</v>
      </c>
      <c r="AF19" s="70"/>
      <c r="AG19" s="6"/>
      <c r="AH19" s="62" t="s">
        <v>130</v>
      </c>
      <c r="AI19" s="70"/>
      <c r="AJ19" s="6"/>
      <c r="AK19" s="62" t="s">
        <v>59</v>
      </c>
      <c r="AL19" s="70"/>
      <c r="AN19" s="62" t="s">
        <v>59</v>
      </c>
      <c r="AO19" s="70"/>
      <c r="AQ19" s="62" t="s">
        <v>59</v>
      </c>
      <c r="AR19" s="70"/>
      <c r="AT19" s="40" t="s">
        <v>138</v>
      </c>
      <c r="AU19" s="63"/>
      <c r="AV19" s="41"/>
      <c r="AX19" s="40" t="s">
        <v>138</v>
      </c>
      <c r="AY19" s="63"/>
      <c r="AZ19" s="41"/>
      <c r="BB19" s="40" t="s">
        <v>138</v>
      </c>
      <c r="BC19" s="63"/>
      <c r="BD19" s="41"/>
      <c r="BF19" s="40" t="s">
        <v>138</v>
      </c>
      <c r="BG19" s="63"/>
      <c r="BH19" s="41"/>
      <c r="BJ19" s="40" t="s">
        <v>138</v>
      </c>
      <c r="BK19" s="63"/>
      <c r="BL19" s="41"/>
      <c r="BN19" s="40" t="s">
        <v>138</v>
      </c>
      <c r="BO19" s="63"/>
      <c r="BP19" s="41"/>
      <c r="BR19" s="40" t="s">
        <v>138</v>
      </c>
      <c r="BS19" s="110"/>
      <c r="BT19" s="111"/>
      <c r="BU19" s="110" t="s">
        <v>138</v>
      </c>
      <c r="BV19" s="110"/>
      <c r="BW19" s="111"/>
      <c r="BX19" s="40" t="s">
        <v>138</v>
      </c>
      <c r="BY19" s="110"/>
      <c r="BZ19" s="111"/>
      <c r="CA19" s="40" t="s">
        <v>138</v>
      </c>
      <c r="CB19" s="63"/>
      <c r="CC19" s="41"/>
      <c r="CE19" s="40" t="s">
        <v>138</v>
      </c>
      <c r="CF19" s="63"/>
      <c r="CG19" s="41"/>
      <c r="CI19" s="40" t="s">
        <v>138</v>
      </c>
      <c r="CJ19" s="63"/>
      <c r="CK19" s="41"/>
      <c r="CL19" s="40" t="s">
        <v>138</v>
      </c>
      <c r="CM19" s="63"/>
      <c r="CN19" s="41"/>
      <c r="CO19" s="157"/>
      <c r="CP19" s="110" t="s">
        <v>172</v>
      </c>
      <c r="CQ19" s="63"/>
      <c r="CR19" s="63"/>
      <c r="CS19" s="113"/>
      <c r="CT19" s="63"/>
      <c r="CU19" s="63"/>
      <c r="CV19" s="113"/>
      <c r="CW19" s="63"/>
      <c r="CX19" s="63"/>
      <c r="CY19" s="113"/>
      <c r="CZ19" s="63"/>
      <c r="DA19" s="63"/>
      <c r="DB19" s="113"/>
      <c r="DC19" s="63"/>
      <c r="DD19" s="63"/>
      <c r="DE19" s="113"/>
      <c r="DF19" s="63"/>
      <c r="DG19" s="63"/>
      <c r="DH19" s="113"/>
      <c r="DI19" s="63"/>
      <c r="DJ19" s="63"/>
      <c r="DK19" s="113"/>
      <c r="DL19" s="63"/>
      <c r="DM19" s="63"/>
      <c r="DN19" s="113"/>
      <c r="DO19" s="63"/>
      <c r="DP19" s="63"/>
      <c r="DQ19" s="63"/>
      <c r="DR19" s="63"/>
      <c r="DS19" s="63"/>
      <c r="DT19" s="113"/>
      <c r="DU19" s="63"/>
      <c r="DV19" s="63"/>
      <c r="DW19" s="113"/>
      <c r="DX19" s="63"/>
      <c r="DY19" s="63"/>
      <c r="DZ19" s="113"/>
      <c r="EA19" s="63"/>
      <c r="EB19" s="63"/>
      <c r="EC19" s="113"/>
      <c r="ED19" s="63"/>
      <c r="EE19" s="63"/>
      <c r="EF19" s="113"/>
      <c r="EG19" s="63"/>
      <c r="EH19" s="63"/>
      <c r="EI19" s="113"/>
      <c r="EJ19" s="63"/>
      <c r="EK19" s="63"/>
      <c r="EL19" s="113"/>
      <c r="EM19" s="63"/>
      <c r="EN19" s="63"/>
      <c r="EO19" s="113"/>
      <c r="EP19" s="63"/>
      <c r="EQ19" s="63"/>
      <c r="ER19" s="113"/>
      <c r="ES19" s="63"/>
      <c r="ET19" s="63"/>
      <c r="EU19" s="113"/>
      <c r="EV19" s="63"/>
      <c r="EW19" s="41"/>
      <c r="EY19" s="62" t="s">
        <v>60</v>
      </c>
      <c r="EZ19" s="70"/>
      <c r="FB19" s="62" t="s">
        <v>60</v>
      </c>
      <c r="FC19" s="70"/>
      <c r="FE19" s="62" t="s">
        <v>60</v>
      </c>
      <c r="FF19" s="70"/>
      <c r="FH19" s="62" t="s">
        <v>60</v>
      </c>
      <c r="FI19" s="70"/>
      <c r="FK19" s="62" t="s">
        <v>60</v>
      </c>
      <c r="FL19" s="70"/>
      <c r="FN19" s="62" t="s">
        <v>60</v>
      </c>
      <c r="FO19" s="70"/>
    </row>
    <row r="20" spans="1:171" x14ac:dyDescent="0.2">
      <c r="A20" s="57">
        <v>9.7799999999999994</v>
      </c>
      <c r="B20" s="57">
        <v>39.42</v>
      </c>
      <c r="C20" s="57"/>
      <c r="D20" s="57">
        <v>27.35</v>
      </c>
      <c r="E20" s="57">
        <v>125.02</v>
      </c>
      <c r="F20" s="57"/>
      <c r="G20" s="57">
        <v>42.02</v>
      </c>
      <c r="H20" s="57">
        <v>43.58</v>
      </c>
      <c r="M20" s="6"/>
      <c r="N20" s="57"/>
      <c r="Q20" s="57"/>
      <c r="U20" s="57"/>
      <c r="V20" s="57"/>
      <c r="X20" s="6"/>
      <c r="Y20" s="57"/>
      <c r="AA20" s="6"/>
      <c r="AB20" s="57"/>
      <c r="AD20" s="6"/>
      <c r="AE20" s="31" t="s">
        <v>439</v>
      </c>
      <c r="AF20" s="38">
        <v>1E-3</v>
      </c>
      <c r="AG20" s="6"/>
      <c r="AH20" s="31" t="s">
        <v>445</v>
      </c>
      <c r="AI20" s="38">
        <v>3.3E-3</v>
      </c>
      <c r="AJ20" s="6"/>
      <c r="AK20" s="31" t="s">
        <v>439</v>
      </c>
      <c r="AL20" s="38">
        <v>2.3E-3</v>
      </c>
      <c r="AN20" s="31" t="s">
        <v>439</v>
      </c>
      <c r="AO20" s="38">
        <v>2.8899999999999999E-2</v>
      </c>
      <c r="AQ20" s="31" t="s">
        <v>439</v>
      </c>
      <c r="AR20" s="38">
        <v>9.2999999999999992E-3</v>
      </c>
      <c r="AT20" s="14" t="s">
        <v>139</v>
      </c>
      <c r="AV20" s="24"/>
      <c r="AX20" s="14" t="s">
        <v>140</v>
      </c>
      <c r="AZ20" s="24"/>
      <c r="BB20" s="14" t="s">
        <v>145</v>
      </c>
      <c r="BD20" s="24"/>
      <c r="BF20" s="14" t="s">
        <v>148</v>
      </c>
      <c r="BH20" s="24"/>
      <c r="BJ20" s="14" t="s">
        <v>154</v>
      </c>
      <c r="BL20" s="24"/>
      <c r="BN20" s="14" t="s">
        <v>155</v>
      </c>
      <c r="BP20" s="24"/>
      <c r="BR20" s="14" t="s">
        <v>162</v>
      </c>
      <c r="BT20" s="24"/>
      <c r="BU20" t="s">
        <v>163</v>
      </c>
      <c r="BW20" s="24"/>
      <c r="BX20" s="14" t="s">
        <v>164</v>
      </c>
      <c r="BZ20" s="24"/>
      <c r="CA20" s="14" t="s">
        <v>165</v>
      </c>
      <c r="CC20" s="24"/>
      <c r="CE20" s="14" t="s">
        <v>167</v>
      </c>
      <c r="CG20" s="24"/>
      <c r="CI20" s="14" t="s">
        <v>170</v>
      </c>
      <c r="CK20" s="24"/>
      <c r="CL20" s="14" t="s">
        <v>171</v>
      </c>
      <c r="CN20" s="24"/>
      <c r="CO20" s="157"/>
      <c r="CP20" t="s">
        <v>173</v>
      </c>
      <c r="EW20" s="24"/>
      <c r="EY20" s="31" t="s">
        <v>439</v>
      </c>
      <c r="EZ20" s="38">
        <v>1E-4</v>
      </c>
      <c r="FB20" s="31" t="s">
        <v>439</v>
      </c>
      <c r="FC20" s="38">
        <v>3.0999999999999999E-3</v>
      </c>
      <c r="FE20" s="31" t="s">
        <v>439</v>
      </c>
      <c r="FF20" s="38">
        <v>3.0599999999999999E-2</v>
      </c>
      <c r="FH20" s="31" t="s">
        <v>439</v>
      </c>
      <c r="FI20" s="38">
        <v>1.9E-3</v>
      </c>
      <c r="FK20" s="31" t="s">
        <v>439</v>
      </c>
      <c r="FL20" s="38">
        <v>8.7900000000000006E-2</v>
      </c>
      <c r="FN20" s="31" t="s">
        <v>439</v>
      </c>
      <c r="FO20" s="38">
        <v>8.3999999999999995E-3</v>
      </c>
    </row>
    <row r="21" spans="1:171" x14ac:dyDescent="0.2">
      <c r="A21" s="57">
        <v>8.01</v>
      </c>
      <c r="B21" s="57">
        <v>16.12</v>
      </c>
      <c r="C21" s="57"/>
      <c r="D21" s="57">
        <v>69.680000000000007</v>
      </c>
      <c r="E21" s="57">
        <v>141.66</v>
      </c>
      <c r="F21" s="57"/>
      <c r="G21" s="57">
        <v>30.08</v>
      </c>
      <c r="H21" s="57">
        <v>67.599999999999994</v>
      </c>
      <c r="M21" s="6"/>
      <c r="N21" s="57"/>
      <c r="Q21" s="57"/>
      <c r="U21" s="57"/>
      <c r="V21" s="57"/>
      <c r="X21" s="6"/>
      <c r="Y21" s="57"/>
      <c r="AA21" s="6"/>
      <c r="AB21" s="57"/>
      <c r="AD21" s="6"/>
      <c r="AG21" s="6"/>
      <c r="AH21" s="6"/>
      <c r="AI21" s="6"/>
      <c r="AJ21" s="6"/>
      <c r="AT21" s="16" t="s">
        <v>234</v>
      </c>
      <c r="AU21" s="17"/>
      <c r="AV21" s="30"/>
      <c r="AX21" s="14" t="s">
        <v>235</v>
      </c>
      <c r="AZ21" s="24"/>
      <c r="BB21" s="14" t="s">
        <v>236</v>
      </c>
      <c r="BD21" s="24"/>
      <c r="BF21" s="14" t="s">
        <v>237</v>
      </c>
      <c r="BH21" s="24"/>
      <c r="BJ21" s="14" t="s">
        <v>236</v>
      </c>
      <c r="BL21" s="24"/>
      <c r="BN21" s="14" t="s">
        <v>238</v>
      </c>
      <c r="BP21" s="24"/>
      <c r="BR21" s="14" t="s">
        <v>239</v>
      </c>
      <c r="BT21" s="24"/>
      <c r="BU21" t="s">
        <v>240</v>
      </c>
      <c r="BW21" s="24"/>
      <c r="BX21" s="14" t="s">
        <v>241</v>
      </c>
      <c r="BZ21" s="24"/>
      <c r="CA21" s="14" t="s">
        <v>242</v>
      </c>
      <c r="CC21" s="24"/>
      <c r="CE21" s="14" t="s">
        <v>243</v>
      </c>
      <c r="CG21" s="24"/>
      <c r="CI21" s="14" t="s">
        <v>244</v>
      </c>
      <c r="CK21" s="24"/>
      <c r="CL21" s="14" t="s">
        <v>236</v>
      </c>
      <c r="CN21" s="24"/>
      <c r="CP21" t="s">
        <v>231</v>
      </c>
      <c r="EW21" s="24"/>
      <c r="EY21" s="6"/>
      <c r="EZ21" s="57"/>
      <c r="FB21" s="6"/>
      <c r="FC21" s="57"/>
    </row>
    <row r="22" spans="1:171" x14ac:dyDescent="0.2">
      <c r="A22" s="57">
        <v>17.059999999999999</v>
      </c>
      <c r="B22" s="57">
        <v>45.45</v>
      </c>
      <c r="C22" s="57"/>
      <c r="D22" s="57">
        <v>55.02</v>
      </c>
      <c r="E22" s="57">
        <v>67.92</v>
      </c>
      <c r="F22" s="57"/>
      <c r="G22" s="57">
        <v>30.14</v>
      </c>
      <c r="H22" s="57">
        <v>35.99</v>
      </c>
      <c r="M22" s="6"/>
      <c r="N22" s="57"/>
      <c r="Q22" s="57"/>
      <c r="U22" s="57"/>
      <c r="V22" s="57"/>
      <c r="X22" s="6"/>
      <c r="Y22" s="57"/>
      <c r="AA22" s="6"/>
      <c r="AB22" s="57"/>
      <c r="AD22" s="6"/>
      <c r="AG22" s="6"/>
      <c r="AH22" s="6"/>
      <c r="AI22" s="6"/>
      <c r="AJ22" s="6"/>
      <c r="AX22" s="168" t="s">
        <v>141</v>
      </c>
      <c r="AZ22" s="24"/>
      <c r="BB22" s="168" t="s">
        <v>141</v>
      </c>
      <c r="BD22" s="24"/>
      <c r="BF22" s="168" t="s">
        <v>141</v>
      </c>
      <c r="BH22" s="24"/>
      <c r="BJ22" s="168" t="s">
        <v>141</v>
      </c>
      <c r="BL22" s="24"/>
      <c r="BN22" s="168" t="s">
        <v>141</v>
      </c>
      <c r="BP22" s="193" t="s">
        <v>60</v>
      </c>
      <c r="BR22" s="14"/>
      <c r="BT22" s="24"/>
      <c r="BU22" s="68" t="s">
        <v>141</v>
      </c>
      <c r="BW22" s="24"/>
      <c r="BX22" s="168" t="s">
        <v>141</v>
      </c>
      <c r="BZ22" s="24"/>
      <c r="CA22" s="168" t="s">
        <v>141</v>
      </c>
      <c r="CC22" s="24"/>
      <c r="CE22" s="168" t="s">
        <v>141</v>
      </c>
      <c r="CG22" s="24"/>
      <c r="CI22" s="14"/>
      <c r="CK22" s="24"/>
      <c r="CL22" s="168" t="s">
        <v>141</v>
      </c>
      <c r="CN22" s="24"/>
      <c r="CP22" s="68" t="s">
        <v>141</v>
      </c>
      <c r="CS22" s="114"/>
      <c r="CV22" s="114"/>
      <c r="CY22" s="114"/>
      <c r="DB22" s="114"/>
      <c r="DE22" s="114"/>
      <c r="DH22" s="114"/>
      <c r="DK22" s="114"/>
      <c r="DN22" s="114"/>
      <c r="DT22" s="114"/>
      <c r="DW22" s="114"/>
      <c r="DZ22" s="114"/>
      <c r="EC22" s="114"/>
      <c r="EF22" s="114"/>
      <c r="EI22" s="114"/>
      <c r="EL22" s="114"/>
      <c r="EO22" s="114"/>
      <c r="ER22" s="114"/>
      <c r="EU22" s="114"/>
      <c r="EW22" s="24"/>
    </row>
    <row r="23" spans="1:171" ht="18" x14ac:dyDescent="0.2">
      <c r="A23" s="57">
        <v>7.07</v>
      </c>
      <c r="B23" s="57">
        <v>39.79</v>
      </c>
      <c r="C23" s="57"/>
      <c r="D23" s="57">
        <v>92.25</v>
      </c>
      <c r="E23" s="57">
        <v>255.75</v>
      </c>
      <c r="F23" s="57"/>
      <c r="G23" s="57">
        <v>9.7799999999999994</v>
      </c>
      <c r="H23" s="57">
        <v>63.03</v>
      </c>
      <c r="M23" s="6"/>
      <c r="N23" s="57"/>
      <c r="Q23" s="57"/>
      <c r="R23" s="54"/>
      <c r="S23" s="54"/>
      <c r="V23" s="57"/>
      <c r="X23" s="6"/>
      <c r="Y23" s="57"/>
      <c r="AA23" s="6"/>
      <c r="AB23" s="57"/>
      <c r="AD23" s="6"/>
      <c r="AG23" s="6"/>
      <c r="AH23" s="6"/>
      <c r="AI23" s="6"/>
      <c r="AJ23" s="6"/>
      <c r="AX23" s="169" t="s">
        <v>328</v>
      </c>
      <c r="AZ23" s="24"/>
      <c r="BB23" s="169" t="s">
        <v>330</v>
      </c>
      <c r="BD23" s="24"/>
      <c r="BF23" s="169" t="s">
        <v>332</v>
      </c>
      <c r="BH23" s="24"/>
      <c r="BJ23" s="169" t="s">
        <v>334</v>
      </c>
      <c r="BL23" s="24"/>
      <c r="BN23" s="169" t="s">
        <v>336</v>
      </c>
      <c r="BP23" s="25" t="s">
        <v>454</v>
      </c>
      <c r="BR23" s="14"/>
      <c r="BT23" s="24"/>
      <c r="BU23" s="171" t="s">
        <v>338</v>
      </c>
      <c r="BW23" s="24"/>
      <c r="BX23" s="169" t="s">
        <v>340</v>
      </c>
      <c r="BZ23" s="24"/>
      <c r="CA23" s="169" t="s">
        <v>342</v>
      </c>
      <c r="CC23" s="24"/>
      <c r="CE23" s="169" t="s">
        <v>344</v>
      </c>
      <c r="CG23" s="24"/>
      <c r="CI23" s="14"/>
      <c r="CK23" s="24"/>
      <c r="CL23" s="169" t="s">
        <v>346</v>
      </c>
      <c r="CN23" s="24"/>
      <c r="CP23" s="171" t="s">
        <v>348</v>
      </c>
      <c r="CR23" s="24"/>
      <c r="CS23" s="171" t="s">
        <v>350</v>
      </c>
      <c r="CU23" s="24"/>
      <c r="CV23" s="171" t="s">
        <v>352</v>
      </c>
      <c r="CX23" s="24"/>
      <c r="CY23" s="171" t="s">
        <v>354</v>
      </c>
      <c r="DA23" s="24"/>
      <c r="DB23" s="171" t="s">
        <v>356</v>
      </c>
      <c r="DD23" s="24"/>
      <c r="DE23" s="171" t="s">
        <v>358</v>
      </c>
      <c r="DG23" s="24"/>
      <c r="DH23" s="171" t="s">
        <v>359</v>
      </c>
      <c r="DJ23" s="24"/>
      <c r="DK23" s="171" t="s">
        <v>359</v>
      </c>
      <c r="DM23" s="24"/>
      <c r="DN23" s="171" t="s">
        <v>360</v>
      </c>
      <c r="DP23" s="24"/>
      <c r="DQ23" s="171" t="s">
        <v>361</v>
      </c>
      <c r="DS23" s="24"/>
      <c r="DT23" s="171" t="s">
        <v>362</v>
      </c>
      <c r="DV23" s="24"/>
      <c r="DW23" s="171" t="s">
        <v>363</v>
      </c>
      <c r="DY23" s="24"/>
      <c r="DZ23" s="171" t="s">
        <v>371</v>
      </c>
      <c r="EB23" s="24"/>
      <c r="EC23" s="171" t="s">
        <v>372</v>
      </c>
      <c r="EE23" s="24"/>
      <c r="EF23" s="171" t="s">
        <v>373</v>
      </c>
      <c r="EH23" s="24"/>
      <c r="EI23" s="171" t="s">
        <v>374</v>
      </c>
      <c r="EK23" s="24"/>
      <c r="EL23" s="171" t="s">
        <v>375</v>
      </c>
      <c r="EN23" s="24"/>
      <c r="EO23" s="171" t="s">
        <v>376</v>
      </c>
      <c r="EQ23" s="24"/>
      <c r="ER23" s="171" t="s">
        <v>377</v>
      </c>
      <c r="ET23" s="24"/>
      <c r="EU23" s="115" t="s">
        <v>232</v>
      </c>
      <c r="EW23" s="24"/>
    </row>
    <row r="24" spans="1:171" ht="18" x14ac:dyDescent="0.2">
      <c r="A24" s="57">
        <v>21.63</v>
      </c>
      <c r="B24" s="57">
        <v>76.34</v>
      </c>
      <c r="C24" s="57"/>
      <c r="D24" s="57">
        <v>68.540000000000006</v>
      </c>
      <c r="E24" s="57">
        <v>161.94</v>
      </c>
      <c r="F24" s="57"/>
      <c r="G24" s="57">
        <v>32.869999999999997</v>
      </c>
      <c r="H24" s="57">
        <v>92.36</v>
      </c>
      <c r="M24" s="6"/>
      <c r="N24" s="57"/>
      <c r="Q24" s="57"/>
      <c r="R24" s="83"/>
      <c r="U24" s="57"/>
      <c r="V24" s="57"/>
      <c r="X24" s="6"/>
      <c r="Y24" s="57"/>
      <c r="AA24" s="6"/>
      <c r="AB24" s="57"/>
      <c r="AD24" s="6"/>
      <c r="AE24" s="217" t="s">
        <v>127</v>
      </c>
      <c r="AF24" s="217"/>
      <c r="AG24" s="6"/>
      <c r="AH24" s="217" t="s">
        <v>131</v>
      </c>
      <c r="AI24" s="217"/>
      <c r="AJ24" s="6"/>
      <c r="AK24" s="6"/>
      <c r="AL24" s="57"/>
      <c r="AN24" s="6"/>
      <c r="AO24" s="57"/>
      <c r="AQ24" s="6"/>
      <c r="AR24" s="57"/>
      <c r="AX24" s="170" t="s">
        <v>329</v>
      </c>
      <c r="AY24" s="17"/>
      <c r="AZ24" s="30"/>
      <c r="BB24" s="170" t="s">
        <v>331</v>
      </c>
      <c r="BC24" s="17"/>
      <c r="BD24" s="30"/>
      <c r="BF24" s="170" t="s">
        <v>333</v>
      </c>
      <c r="BG24" s="17"/>
      <c r="BH24" s="30"/>
      <c r="BJ24" s="170" t="s">
        <v>335</v>
      </c>
      <c r="BK24" s="17"/>
      <c r="BL24" s="30"/>
      <c r="BN24" s="170" t="s">
        <v>337</v>
      </c>
      <c r="BO24" s="17"/>
      <c r="BP24" s="30"/>
      <c r="BR24" s="16"/>
      <c r="BS24" s="17"/>
      <c r="BT24" s="30"/>
      <c r="BU24" s="172" t="s">
        <v>339</v>
      </c>
      <c r="BV24" s="17"/>
      <c r="BW24" s="30"/>
      <c r="BX24" s="170" t="s">
        <v>341</v>
      </c>
      <c r="BY24" s="17"/>
      <c r="BZ24" s="30"/>
      <c r="CA24" s="170" t="s">
        <v>343</v>
      </c>
      <c r="CB24" s="17"/>
      <c r="CC24" s="30"/>
      <c r="CE24" s="170" t="s">
        <v>345</v>
      </c>
      <c r="CF24" s="17"/>
      <c r="CG24" s="30"/>
      <c r="CI24" s="16"/>
      <c r="CJ24" s="17"/>
      <c r="CK24" s="30"/>
      <c r="CL24" s="170" t="s">
        <v>347</v>
      </c>
      <c r="CM24" s="17"/>
      <c r="CN24" s="30"/>
      <c r="CP24" s="172" t="s">
        <v>349</v>
      </c>
      <c r="CQ24" s="17"/>
      <c r="CR24" s="30"/>
      <c r="CS24" s="172" t="s">
        <v>351</v>
      </c>
      <c r="CT24" s="17"/>
      <c r="CU24" s="30"/>
      <c r="CV24" s="172" t="s">
        <v>353</v>
      </c>
      <c r="CW24" s="17"/>
      <c r="CX24" s="30"/>
      <c r="CY24" s="172" t="s">
        <v>355</v>
      </c>
      <c r="CZ24" s="17"/>
      <c r="DA24" s="30"/>
      <c r="DB24" s="172" t="s">
        <v>357</v>
      </c>
      <c r="DC24" s="17"/>
      <c r="DD24" s="30"/>
      <c r="DE24" s="172" t="s">
        <v>364</v>
      </c>
      <c r="DF24" s="17"/>
      <c r="DG24" s="30"/>
      <c r="DH24" s="172" t="s">
        <v>365</v>
      </c>
      <c r="DI24" s="17"/>
      <c r="DJ24" s="30"/>
      <c r="DK24" s="172" t="s">
        <v>366</v>
      </c>
      <c r="DL24" s="17"/>
      <c r="DM24" s="30"/>
      <c r="DN24" s="172" t="s">
        <v>367</v>
      </c>
      <c r="DO24" s="17"/>
      <c r="DP24" s="30"/>
      <c r="DQ24" s="172" t="s">
        <v>368</v>
      </c>
      <c r="DR24" s="17"/>
      <c r="DS24" s="30"/>
      <c r="DT24" s="172" t="s">
        <v>369</v>
      </c>
      <c r="DU24" s="17"/>
      <c r="DV24" s="30"/>
      <c r="DW24" s="172" t="s">
        <v>370</v>
      </c>
      <c r="DX24" s="17"/>
      <c r="DY24" s="30"/>
      <c r="DZ24" s="172" t="s">
        <v>378</v>
      </c>
      <c r="EA24" s="17"/>
      <c r="EB24" s="30"/>
      <c r="EC24" s="172" t="s">
        <v>379</v>
      </c>
      <c r="ED24" s="17"/>
      <c r="EE24" s="30"/>
      <c r="EF24" s="172" t="s">
        <v>380</v>
      </c>
      <c r="EG24" s="17"/>
      <c r="EH24" s="30"/>
      <c r="EI24" s="172" t="s">
        <v>381</v>
      </c>
      <c r="EJ24" s="17"/>
      <c r="EK24" s="30"/>
      <c r="EL24" s="172" t="s">
        <v>382</v>
      </c>
      <c r="EM24" s="17"/>
      <c r="EN24" s="30"/>
      <c r="EO24" s="172" t="s">
        <v>383</v>
      </c>
      <c r="EP24" s="17"/>
      <c r="EQ24" s="30"/>
      <c r="ER24" s="172" t="s">
        <v>384</v>
      </c>
      <c r="ES24" s="17"/>
      <c r="ET24" s="30"/>
      <c r="EU24" s="116" t="s">
        <v>233</v>
      </c>
      <c r="EV24" s="17"/>
      <c r="EW24" s="30"/>
    </row>
    <row r="25" spans="1:171" x14ac:dyDescent="0.2">
      <c r="A25" s="57">
        <v>15.24</v>
      </c>
      <c r="B25" s="57">
        <v>56.61</v>
      </c>
      <c r="C25" s="57"/>
      <c r="D25" s="57">
        <v>63.5</v>
      </c>
      <c r="E25" s="57">
        <v>42.33</v>
      </c>
      <c r="F25" s="57"/>
      <c r="G25" s="57">
        <v>5.41</v>
      </c>
      <c r="H25" s="57">
        <v>73.319999999999993</v>
      </c>
      <c r="M25" s="6"/>
      <c r="N25" s="57"/>
      <c r="Q25" s="57"/>
      <c r="R25" s="1"/>
      <c r="U25" s="57"/>
      <c r="V25" s="57"/>
      <c r="X25" s="6"/>
      <c r="Y25" s="57"/>
      <c r="AA25" s="6"/>
      <c r="AB25" s="57"/>
      <c r="AD25" s="6"/>
      <c r="AE25" s="57" t="s">
        <v>57</v>
      </c>
      <c r="AF25" s="57" t="s">
        <v>47</v>
      </c>
      <c r="AG25" s="6"/>
      <c r="AH25" s="57" t="s">
        <v>57</v>
      </c>
      <c r="AI25" s="57" t="s">
        <v>47</v>
      </c>
      <c r="AJ25" s="6"/>
      <c r="AK25" s="6"/>
      <c r="AL25" s="57"/>
      <c r="AN25" s="6"/>
      <c r="AO25" s="57"/>
      <c r="AQ25" s="6"/>
      <c r="AR25" s="57"/>
      <c r="EY25" s="6"/>
      <c r="EZ25" s="57"/>
    </row>
    <row r="26" spans="1:171" x14ac:dyDescent="0.2">
      <c r="A26" s="57">
        <v>21.79</v>
      </c>
      <c r="B26" s="57">
        <v>40.56</v>
      </c>
      <c r="C26" s="57"/>
      <c r="D26" s="57">
        <v>109.1</v>
      </c>
      <c r="E26" s="57">
        <v>91.84</v>
      </c>
      <c r="F26" s="57"/>
      <c r="G26" s="57">
        <v>18.100000000000001</v>
      </c>
      <c r="H26" s="57">
        <v>89.24</v>
      </c>
      <c r="L26" s="57"/>
      <c r="M26" s="6"/>
      <c r="N26" s="57"/>
      <c r="Q26" s="57"/>
      <c r="R26" s="57"/>
      <c r="U26" s="57"/>
      <c r="V26" s="57"/>
      <c r="X26" s="6"/>
      <c r="Y26" s="57"/>
      <c r="AA26" s="6"/>
      <c r="AB26" s="57"/>
      <c r="AD26" s="6"/>
      <c r="AE26" s="57">
        <v>0</v>
      </c>
      <c r="AF26" s="54">
        <v>45.88</v>
      </c>
      <c r="AG26" s="6"/>
      <c r="AH26" s="54">
        <v>0.51</v>
      </c>
      <c r="AI26" s="54">
        <v>4.88</v>
      </c>
      <c r="AJ26" s="6"/>
      <c r="AK26" s="6"/>
      <c r="AL26" s="57"/>
      <c r="AN26" s="6"/>
      <c r="AO26" s="57"/>
      <c r="AQ26" s="6"/>
      <c r="AR26" s="57"/>
      <c r="BN26" t="s">
        <v>156</v>
      </c>
      <c r="EY26" s="6"/>
      <c r="EZ26" s="57"/>
      <c r="FE26" s="6"/>
      <c r="FF26" s="57"/>
      <c r="FK26" s="6"/>
      <c r="FL26" s="57"/>
    </row>
    <row r="27" spans="1:171" x14ac:dyDescent="0.2">
      <c r="A27" s="57">
        <v>34.32</v>
      </c>
      <c r="B27" s="57">
        <v>64.900000000000006</v>
      </c>
      <c r="C27" s="57"/>
      <c r="D27" s="57">
        <v>43.64</v>
      </c>
      <c r="E27" s="57">
        <v>113.89</v>
      </c>
      <c r="F27" s="57"/>
      <c r="G27" s="57">
        <v>20.8</v>
      </c>
      <c r="H27" s="57">
        <v>116.9</v>
      </c>
      <c r="L27" s="57"/>
      <c r="M27" s="6"/>
      <c r="N27" s="57"/>
      <c r="Q27" s="57"/>
      <c r="R27" s="57"/>
      <c r="U27" s="57"/>
      <c r="V27" s="57"/>
      <c r="X27" s="6"/>
      <c r="Y27" s="57"/>
      <c r="AA27" s="6"/>
      <c r="AB27" s="57"/>
      <c r="AD27" s="6"/>
      <c r="AE27" s="57">
        <v>0</v>
      </c>
      <c r="AF27" s="54">
        <v>14.4</v>
      </c>
      <c r="AH27" s="54">
        <v>2.19</v>
      </c>
      <c r="AI27" s="54">
        <v>1.52</v>
      </c>
      <c r="AK27" s="6"/>
      <c r="AL27" s="57"/>
      <c r="AN27" s="6"/>
      <c r="AO27" s="57"/>
      <c r="AQ27" s="6"/>
      <c r="AR27" s="57"/>
      <c r="EY27" s="6"/>
      <c r="EZ27" s="57"/>
      <c r="FE27" s="6"/>
      <c r="FF27" s="57"/>
      <c r="FK27" s="6"/>
      <c r="FL27" s="57"/>
    </row>
    <row r="28" spans="1:171" x14ac:dyDescent="0.2">
      <c r="A28" s="57">
        <v>13.26</v>
      </c>
      <c r="B28" s="57">
        <v>74.16</v>
      </c>
      <c r="C28" s="57"/>
      <c r="D28" s="57">
        <v>57.62</v>
      </c>
      <c r="E28" s="57">
        <v>35.15</v>
      </c>
      <c r="F28" s="57"/>
      <c r="G28" s="57">
        <v>10.51</v>
      </c>
      <c r="H28" s="57">
        <v>70.2</v>
      </c>
      <c r="L28" s="57"/>
      <c r="M28" s="6"/>
      <c r="N28" s="57"/>
      <c r="Q28" s="57"/>
      <c r="R28" s="57"/>
      <c r="U28" s="57"/>
      <c r="V28" s="57"/>
      <c r="X28" s="6"/>
      <c r="Y28" s="57"/>
      <c r="AA28" s="6"/>
      <c r="AB28" s="57"/>
      <c r="AD28" s="6"/>
      <c r="AE28" s="57">
        <v>0</v>
      </c>
      <c r="AF28" s="54">
        <v>30.96</v>
      </c>
      <c r="AG28" s="6"/>
      <c r="AH28" s="54">
        <v>0.32</v>
      </c>
      <c r="AI28" s="54">
        <v>2.2400000000000002</v>
      </c>
      <c r="AJ28" s="6"/>
      <c r="AK28" s="6"/>
      <c r="AL28" s="57"/>
      <c r="AN28" s="6"/>
      <c r="AO28" s="57"/>
      <c r="AQ28" s="6"/>
      <c r="AR28" s="57"/>
      <c r="EY28" s="6"/>
      <c r="EZ28" s="57"/>
      <c r="FE28" s="6"/>
      <c r="FF28" s="57"/>
      <c r="FK28" s="6"/>
      <c r="FL28" s="57"/>
    </row>
    <row r="29" spans="1:171" x14ac:dyDescent="0.2">
      <c r="A29" s="57">
        <v>14.39</v>
      </c>
      <c r="B29" s="57">
        <v>19.760000000000002</v>
      </c>
      <c r="C29" s="57"/>
      <c r="D29" s="57">
        <v>17.89</v>
      </c>
      <c r="E29" s="57">
        <v>124.5</v>
      </c>
      <c r="F29" s="57"/>
      <c r="G29" s="57">
        <v>5.2</v>
      </c>
      <c r="H29" s="57">
        <v>87.37</v>
      </c>
      <c r="M29" s="6"/>
      <c r="N29" s="57"/>
      <c r="Q29" s="57"/>
      <c r="R29" s="57"/>
      <c r="U29" s="57"/>
      <c r="V29" s="57"/>
      <c r="X29" s="6"/>
      <c r="Y29" s="57"/>
      <c r="AA29" s="6"/>
      <c r="AB29" s="57"/>
      <c r="AD29" s="6"/>
      <c r="AE29" s="57">
        <v>0</v>
      </c>
      <c r="AF29" s="54">
        <v>15.3</v>
      </c>
      <c r="AG29" s="6"/>
      <c r="AH29" s="54">
        <v>0.49</v>
      </c>
      <c r="AI29" s="54">
        <v>3.68</v>
      </c>
      <c r="AJ29" s="6"/>
      <c r="AK29" s="6"/>
      <c r="AL29" s="57"/>
      <c r="AN29" s="6"/>
      <c r="AO29" s="57"/>
      <c r="AQ29" s="6"/>
      <c r="AR29" s="57"/>
      <c r="BS29" s="47"/>
      <c r="BT29" s="47"/>
      <c r="BU29" s="47"/>
      <c r="BW29" s="47"/>
      <c r="BX29" s="47"/>
      <c r="BY29" s="47"/>
      <c r="BZ29" s="47"/>
      <c r="CA29" s="47"/>
      <c r="CB29" s="47"/>
      <c r="EY29" s="6"/>
      <c r="EZ29" s="57"/>
      <c r="FE29" s="6"/>
      <c r="FF29" s="57"/>
      <c r="FK29" s="6"/>
      <c r="FL29" s="57"/>
    </row>
    <row r="30" spans="1:171" x14ac:dyDescent="0.2">
      <c r="A30" s="57">
        <v>42.77</v>
      </c>
      <c r="B30" s="57">
        <v>56.13</v>
      </c>
      <c r="C30" s="57"/>
      <c r="D30" s="57">
        <v>34.950000000000003</v>
      </c>
      <c r="E30" s="57">
        <v>50.03</v>
      </c>
      <c r="F30" s="57"/>
      <c r="G30" s="57">
        <v>14.46</v>
      </c>
      <c r="H30" s="57">
        <v>75.47</v>
      </c>
      <c r="M30" s="6"/>
      <c r="N30" s="57"/>
      <c r="Q30" s="57"/>
      <c r="R30" s="57"/>
      <c r="U30" s="57"/>
      <c r="V30" s="57"/>
      <c r="X30" s="6"/>
      <c r="Y30" s="57"/>
      <c r="AA30" s="6"/>
      <c r="AB30" s="57"/>
      <c r="AD30" s="6"/>
      <c r="AE30" s="57">
        <v>0</v>
      </c>
      <c r="AF30" s="54">
        <v>40.119999999999997</v>
      </c>
      <c r="AG30" s="6"/>
      <c r="AH30" s="54">
        <v>0.09</v>
      </c>
      <c r="AI30" s="54">
        <v>2.23</v>
      </c>
      <c r="AJ30" s="6"/>
      <c r="AK30" s="6"/>
      <c r="AL30" s="57"/>
      <c r="AN30" s="6"/>
      <c r="AO30" s="57"/>
      <c r="AQ30" s="6"/>
      <c r="AR30" s="57"/>
      <c r="BS30" s="11"/>
      <c r="BT30" s="11"/>
      <c r="BU30" s="11"/>
      <c r="BW30" s="11"/>
      <c r="BX30" s="11"/>
      <c r="BY30" s="11"/>
      <c r="BZ30" s="11"/>
      <c r="CA30" s="11"/>
      <c r="CB30" s="11"/>
      <c r="EY30" s="6"/>
      <c r="EZ30" s="57"/>
      <c r="FE30" s="6"/>
      <c r="FF30" s="57"/>
      <c r="FK30" s="6"/>
      <c r="FL30" s="57"/>
    </row>
    <row r="31" spans="1:171" x14ac:dyDescent="0.2">
      <c r="A31" s="57">
        <v>32.549999999999997</v>
      </c>
      <c r="B31" s="57">
        <v>60.32</v>
      </c>
      <c r="C31" s="57"/>
      <c r="D31" s="57">
        <v>43.68</v>
      </c>
      <c r="E31" s="57">
        <v>252.32</v>
      </c>
      <c r="F31" s="57"/>
      <c r="G31" s="57">
        <v>36.299999999999997</v>
      </c>
      <c r="H31" s="57">
        <v>50.86</v>
      </c>
      <c r="M31" s="6"/>
      <c r="N31" s="57"/>
      <c r="Q31" s="57"/>
      <c r="R31" s="57"/>
      <c r="U31" s="57"/>
      <c r="V31" s="57"/>
      <c r="X31" s="6"/>
      <c r="Y31" s="57"/>
      <c r="AA31" s="6"/>
      <c r="AB31" s="57"/>
      <c r="AD31" s="6"/>
      <c r="AE31" s="57"/>
      <c r="AF31" s="54">
        <v>33.340000000000003</v>
      </c>
      <c r="AG31" s="6"/>
      <c r="AH31" s="54"/>
      <c r="AI31" s="54">
        <v>1</v>
      </c>
      <c r="AJ31" s="6"/>
      <c r="AK31" s="6"/>
      <c r="AL31" s="57"/>
      <c r="AN31" s="6"/>
      <c r="AO31" s="57"/>
      <c r="AQ31" s="6"/>
      <c r="AR31" s="57"/>
      <c r="BS31" s="88"/>
      <c r="BT31" s="88"/>
      <c r="BU31" s="88"/>
      <c r="BW31" s="88"/>
      <c r="BX31" s="88"/>
      <c r="BY31" s="88"/>
      <c r="BZ31" s="88"/>
      <c r="CA31" s="88"/>
      <c r="CB31" s="88"/>
      <c r="EY31" s="6"/>
      <c r="EZ31" s="57"/>
      <c r="FE31" s="6"/>
      <c r="FF31" s="57"/>
      <c r="FK31" s="6"/>
      <c r="FL31" s="57"/>
    </row>
    <row r="32" spans="1:171" x14ac:dyDescent="0.2">
      <c r="A32" s="57">
        <v>15.08</v>
      </c>
      <c r="B32" s="57">
        <v>62.4</v>
      </c>
      <c r="C32" s="57"/>
      <c r="D32" s="57">
        <v>12.43</v>
      </c>
      <c r="E32" s="57">
        <v>466.26</v>
      </c>
      <c r="F32" s="57"/>
      <c r="G32" s="57">
        <v>28.91</v>
      </c>
      <c r="H32" s="57">
        <v>64.69</v>
      </c>
      <c r="M32" s="6"/>
      <c r="N32" s="57"/>
      <c r="Q32" s="57"/>
      <c r="R32" s="57"/>
      <c r="V32" s="57"/>
      <c r="X32" s="6"/>
      <c r="Y32" s="57"/>
      <c r="AA32" s="6"/>
      <c r="AD32" s="6"/>
      <c r="AE32" s="57"/>
      <c r="AF32" s="54">
        <v>80.73</v>
      </c>
      <c r="AG32" s="6"/>
      <c r="AH32" s="54"/>
      <c r="AI32" s="54">
        <v>0.32</v>
      </c>
      <c r="AJ32" s="6"/>
      <c r="AK32" s="6"/>
      <c r="AL32" s="57"/>
      <c r="AN32" s="6"/>
      <c r="AO32" s="57"/>
      <c r="AQ32" s="6"/>
      <c r="AR32" s="57"/>
      <c r="BS32" s="147"/>
      <c r="BT32" s="147"/>
      <c r="BU32" s="147"/>
      <c r="BW32" s="147"/>
      <c r="BX32" s="147"/>
      <c r="BY32" s="147"/>
      <c r="BZ32" s="147"/>
      <c r="CA32" s="147"/>
      <c r="CB32" s="147"/>
      <c r="EY32" s="6"/>
      <c r="EZ32" s="57"/>
      <c r="FE32" s="6"/>
      <c r="FF32" s="57"/>
      <c r="FK32" s="6"/>
      <c r="FL32" s="57"/>
    </row>
    <row r="33" spans="1:171" x14ac:dyDescent="0.2">
      <c r="A33" s="57">
        <v>15.39</v>
      </c>
      <c r="B33" s="57">
        <v>72.28</v>
      </c>
      <c r="C33" s="57"/>
      <c r="D33" s="57">
        <v>8.43</v>
      </c>
      <c r="E33" s="57">
        <v>107.75</v>
      </c>
      <c r="F33" s="57"/>
      <c r="G33" s="57">
        <v>16.43</v>
      </c>
      <c r="H33" s="57">
        <v>77.849999999999994</v>
      </c>
      <c r="M33" s="6"/>
      <c r="N33" s="57"/>
      <c r="Q33" s="57"/>
      <c r="U33" s="57"/>
      <c r="V33" s="57"/>
      <c r="X33" s="6"/>
      <c r="Y33" s="57"/>
      <c r="AA33" s="6"/>
      <c r="AD33" s="6"/>
      <c r="AE33" s="6"/>
      <c r="AF33" s="149"/>
      <c r="AG33" s="6"/>
      <c r="AH33" s="54"/>
      <c r="AI33" s="54">
        <v>2.0699999999999998</v>
      </c>
      <c r="AJ33" s="6"/>
      <c r="AK33" s="6"/>
      <c r="AL33" s="57"/>
      <c r="AN33" s="6"/>
      <c r="AO33" s="57"/>
      <c r="AQ33" s="6"/>
      <c r="AR33" s="57"/>
      <c r="BS33" s="147"/>
      <c r="BT33" s="147"/>
      <c r="BU33" s="147"/>
      <c r="BW33" s="147"/>
      <c r="BX33" s="147"/>
      <c r="BY33" s="147"/>
      <c r="BZ33" s="147"/>
      <c r="CA33" s="147"/>
      <c r="CB33" s="147"/>
      <c r="EY33" s="6"/>
      <c r="EZ33" s="57"/>
      <c r="FE33" s="6"/>
      <c r="FF33" s="57"/>
      <c r="FK33" s="6"/>
      <c r="FL33" s="57"/>
    </row>
    <row r="34" spans="1:171" x14ac:dyDescent="0.2">
      <c r="A34" s="57">
        <v>16.64</v>
      </c>
      <c r="B34" s="57">
        <v>52.21</v>
      </c>
      <c r="C34" s="57"/>
      <c r="D34" s="57">
        <v>9.4700000000000006</v>
      </c>
      <c r="E34" s="57">
        <v>68.75</v>
      </c>
      <c r="F34" s="57"/>
      <c r="G34" s="57">
        <v>16.75</v>
      </c>
      <c r="H34" s="57">
        <v>72.8</v>
      </c>
      <c r="M34" s="6"/>
      <c r="N34" s="57"/>
      <c r="Q34" s="57"/>
      <c r="U34" s="57"/>
      <c r="V34" s="57"/>
      <c r="X34" s="6"/>
      <c r="Y34" s="57"/>
      <c r="AA34" s="6"/>
      <c r="AB34" s="57"/>
      <c r="AD34" s="6"/>
      <c r="AG34" s="6"/>
      <c r="AH34" s="54"/>
      <c r="AI34" s="54">
        <v>0.98</v>
      </c>
      <c r="AJ34" s="6"/>
      <c r="AK34" s="6"/>
      <c r="AL34" s="57"/>
      <c r="AN34" s="6"/>
      <c r="AO34" s="57"/>
      <c r="AQ34" s="6"/>
      <c r="AR34" s="57"/>
      <c r="BS34" s="147"/>
      <c r="BT34" s="147"/>
      <c r="BU34" s="147"/>
      <c r="BW34" s="147"/>
      <c r="BX34" s="147"/>
      <c r="BY34" s="147"/>
      <c r="BZ34" s="147"/>
      <c r="CA34" s="147"/>
      <c r="CB34" s="147"/>
      <c r="EY34" s="6"/>
      <c r="EZ34" s="57"/>
      <c r="FE34" s="6"/>
      <c r="FF34" s="57"/>
      <c r="FK34" s="6"/>
      <c r="FL34" s="57"/>
    </row>
    <row r="35" spans="1:171" x14ac:dyDescent="0.2">
      <c r="A35" s="57">
        <v>16.329999999999998</v>
      </c>
      <c r="B35" s="57">
        <v>42.64</v>
      </c>
      <c r="C35" s="57"/>
      <c r="D35" s="57">
        <v>4.8899999999999997</v>
      </c>
      <c r="E35" s="57">
        <v>108.38</v>
      </c>
      <c r="F35" s="57"/>
      <c r="G35" s="57">
        <v>11.96</v>
      </c>
      <c r="H35" s="57">
        <v>68.64</v>
      </c>
      <c r="N35" s="12"/>
      <c r="Q35" s="57"/>
      <c r="U35" s="57"/>
      <c r="V35" s="57"/>
      <c r="AB35" s="12"/>
      <c r="AH35" s="54"/>
      <c r="AI35" s="54">
        <v>0.64</v>
      </c>
      <c r="AK35" s="6"/>
      <c r="AL35" s="57"/>
      <c r="AN35" s="6"/>
      <c r="AO35" s="57"/>
      <c r="AQ35" s="6"/>
      <c r="AR35" s="57"/>
      <c r="BS35" s="147"/>
      <c r="BT35" s="147"/>
      <c r="BU35" s="147"/>
      <c r="BW35" s="147"/>
      <c r="BX35" s="147"/>
      <c r="BY35" s="147"/>
      <c r="BZ35" s="147"/>
      <c r="CA35" s="147"/>
      <c r="CB35" s="147"/>
      <c r="EY35" s="6"/>
      <c r="EZ35" s="57"/>
      <c r="FB35" s="6"/>
      <c r="FC35" s="57"/>
      <c r="FE35" s="6"/>
      <c r="FF35" s="57"/>
      <c r="FH35" s="6"/>
      <c r="FI35" s="57"/>
      <c r="FK35" s="6"/>
      <c r="FL35" s="57"/>
      <c r="FN35" s="6"/>
      <c r="FO35" s="57"/>
    </row>
    <row r="36" spans="1:171" x14ac:dyDescent="0.2">
      <c r="A36" s="57">
        <v>37.75</v>
      </c>
      <c r="B36" s="57">
        <v>70.2</v>
      </c>
      <c r="C36" s="57"/>
      <c r="D36" s="57">
        <v>14.98</v>
      </c>
      <c r="E36" s="57">
        <v>221.74</v>
      </c>
      <c r="F36" s="57"/>
      <c r="G36" s="57">
        <v>5.93</v>
      </c>
      <c r="H36" s="57">
        <v>94.33</v>
      </c>
      <c r="J36" s="12"/>
      <c r="K36" s="12"/>
      <c r="N36" s="57"/>
      <c r="Q36" s="57"/>
      <c r="U36" s="57"/>
      <c r="V36" s="57"/>
      <c r="AE36" s="6"/>
      <c r="AF36" s="6"/>
      <c r="AH36" s="54"/>
      <c r="AI36" s="54">
        <v>2.56</v>
      </c>
      <c r="BS36" s="147"/>
      <c r="BT36" s="147"/>
      <c r="BU36" s="147"/>
      <c r="BW36" s="147"/>
      <c r="BX36" s="147"/>
      <c r="BY36" s="147"/>
      <c r="BZ36" s="147"/>
      <c r="CA36" s="147"/>
      <c r="CB36" s="147"/>
      <c r="EY36" s="6"/>
      <c r="EZ36" s="57"/>
      <c r="FB36" s="6"/>
      <c r="FC36" s="57"/>
      <c r="FE36" s="6"/>
      <c r="FF36" s="57"/>
      <c r="FH36" s="6"/>
      <c r="FI36" s="57"/>
      <c r="FK36" s="6"/>
      <c r="FL36" s="57"/>
      <c r="FN36" s="6"/>
      <c r="FO36" s="57"/>
    </row>
    <row r="37" spans="1:171" x14ac:dyDescent="0.2">
      <c r="A37" s="57">
        <v>37.549999999999997</v>
      </c>
      <c r="B37" s="57">
        <v>58.09</v>
      </c>
      <c r="C37" s="57"/>
      <c r="D37" s="57">
        <v>10.71</v>
      </c>
      <c r="E37" s="57">
        <v>343.12</v>
      </c>
      <c r="F37" s="57"/>
      <c r="G37" s="57">
        <v>29.02</v>
      </c>
      <c r="H37" s="57">
        <v>92.36</v>
      </c>
      <c r="M37" s="57"/>
      <c r="N37" s="57"/>
      <c r="Q37" s="57"/>
      <c r="U37" s="57"/>
      <c r="V37" s="57"/>
      <c r="X37" s="150"/>
      <c r="Y37" s="21"/>
      <c r="Z37" s="21"/>
      <c r="AA37" s="150"/>
      <c r="AB37" s="151"/>
      <c r="AC37" s="21"/>
      <c r="AD37" s="150"/>
      <c r="AE37" s="150"/>
      <c r="AF37" s="150"/>
      <c r="AG37" s="150"/>
      <c r="AH37" s="54"/>
      <c r="AI37" s="54">
        <v>0.74</v>
      </c>
      <c r="AJ37" s="150"/>
      <c r="AK37" s="151"/>
      <c r="AL37" s="57"/>
      <c r="AM37" s="6"/>
      <c r="AN37" s="57"/>
      <c r="AP37" s="6"/>
      <c r="BS37" s="147"/>
      <c r="BT37" s="147"/>
      <c r="BU37" s="147"/>
      <c r="BW37" s="147"/>
      <c r="BX37" s="147"/>
      <c r="BY37" s="147"/>
      <c r="BZ37" s="147"/>
      <c r="CA37" s="147"/>
      <c r="CB37" s="147"/>
      <c r="EY37" s="6"/>
      <c r="EZ37" s="57"/>
      <c r="FB37" s="6"/>
      <c r="FC37" s="57"/>
      <c r="FE37" s="6"/>
      <c r="FF37" s="57"/>
      <c r="FH37" s="6"/>
      <c r="FI37" s="57"/>
      <c r="FK37" s="6"/>
      <c r="FL37" s="57"/>
      <c r="FN37" s="6"/>
      <c r="FO37" s="57"/>
    </row>
    <row r="38" spans="1:171" x14ac:dyDescent="0.2">
      <c r="A38" s="57">
        <v>31.31</v>
      </c>
      <c r="B38" s="57">
        <v>57.62</v>
      </c>
      <c r="C38" s="57"/>
      <c r="D38" s="57">
        <v>8.11</v>
      </c>
      <c r="E38" s="57">
        <v>96.15</v>
      </c>
      <c r="F38" s="57"/>
      <c r="G38" s="57">
        <v>17.89</v>
      </c>
      <c r="H38" s="57">
        <v>73.739999999999995</v>
      </c>
      <c r="M38" s="57"/>
      <c r="N38" s="57"/>
      <c r="Q38" s="57"/>
      <c r="U38" s="57"/>
      <c r="V38" s="57"/>
      <c r="X38" s="152"/>
      <c r="Y38" s="151"/>
      <c r="Z38" s="21"/>
      <c r="AA38" s="152"/>
      <c r="AB38" s="151"/>
      <c r="AC38" s="21"/>
      <c r="AD38" s="152"/>
      <c r="AE38" s="152"/>
      <c r="AF38" s="152"/>
      <c r="AG38" s="152"/>
      <c r="AH38" s="54"/>
      <c r="AI38" s="54">
        <v>0.88</v>
      </c>
      <c r="AJ38" s="152"/>
      <c r="AK38" s="151"/>
      <c r="AL38" s="57"/>
      <c r="AM38" s="6"/>
      <c r="AN38" s="57"/>
      <c r="AP38" s="6"/>
      <c r="AQ38" s="57"/>
      <c r="BS38" s="147"/>
      <c r="BT38" s="147"/>
      <c r="BU38" s="147"/>
      <c r="BW38" s="147"/>
      <c r="BX38" s="147"/>
      <c r="BY38" s="147"/>
      <c r="BZ38" s="147"/>
      <c r="CA38" s="147"/>
      <c r="CB38" s="147"/>
      <c r="EY38" s="6"/>
      <c r="EZ38" s="57"/>
      <c r="FB38" s="6"/>
      <c r="FC38" s="57"/>
      <c r="FE38" s="6"/>
      <c r="FF38" s="57"/>
      <c r="FH38" s="6"/>
      <c r="FI38" s="57"/>
      <c r="FK38" s="6"/>
      <c r="FL38" s="57"/>
      <c r="FN38" s="6"/>
      <c r="FO38" s="57"/>
    </row>
    <row r="39" spans="1:171" x14ac:dyDescent="0.2">
      <c r="A39" s="57">
        <v>17.21</v>
      </c>
      <c r="B39" s="57">
        <v>86.74</v>
      </c>
      <c r="C39" s="57"/>
      <c r="D39" s="57">
        <v>35.57</v>
      </c>
      <c r="E39" s="57">
        <v>149.32</v>
      </c>
      <c r="F39" s="57"/>
      <c r="G39" s="57">
        <v>8.01</v>
      </c>
      <c r="H39" s="57">
        <v>63.03</v>
      </c>
      <c r="M39" s="57"/>
      <c r="N39" s="57"/>
      <c r="Q39" s="57"/>
      <c r="U39" s="57"/>
      <c r="V39" s="57"/>
      <c r="X39" s="152"/>
      <c r="Y39" s="151"/>
      <c r="Z39" s="21"/>
      <c r="AA39" s="152"/>
      <c r="AB39" s="151"/>
      <c r="AC39" s="21"/>
      <c r="AD39" s="152"/>
      <c r="AE39" s="152"/>
      <c r="AF39" s="152"/>
      <c r="AG39" s="152"/>
      <c r="AH39" s="152"/>
      <c r="AI39" s="152"/>
      <c r="AJ39" s="152"/>
      <c r="AK39" s="151"/>
      <c r="AL39" s="57"/>
      <c r="AM39" s="6"/>
      <c r="AN39" s="57"/>
      <c r="AP39" s="6"/>
      <c r="AQ39" s="57"/>
      <c r="BS39" s="147"/>
      <c r="BT39" s="147"/>
      <c r="BU39" s="147"/>
      <c r="BW39" s="147"/>
      <c r="BX39" s="147"/>
      <c r="BY39" s="147"/>
      <c r="BZ39" s="147"/>
      <c r="CA39" s="147"/>
      <c r="CB39" s="147"/>
      <c r="EY39" s="6"/>
      <c r="EZ39" s="57"/>
      <c r="FB39" s="6"/>
      <c r="FC39" s="57"/>
      <c r="FE39" s="6"/>
      <c r="FF39" s="57"/>
      <c r="FH39" s="6"/>
      <c r="FI39" s="57"/>
      <c r="FK39" s="6"/>
      <c r="FL39" s="57"/>
      <c r="FN39" s="6"/>
      <c r="FO39" s="57"/>
    </row>
    <row r="40" spans="1:171" x14ac:dyDescent="0.2">
      <c r="A40" s="57">
        <v>8.43</v>
      </c>
      <c r="B40" s="57">
        <v>45.87</v>
      </c>
      <c r="C40" s="57"/>
      <c r="D40" s="57">
        <v>47.74</v>
      </c>
      <c r="E40" s="57">
        <v>125.35</v>
      </c>
      <c r="F40" s="57"/>
      <c r="G40" s="57">
        <v>3.33</v>
      </c>
      <c r="H40" s="57">
        <v>78.84</v>
      </c>
      <c r="M40" s="57"/>
      <c r="N40" s="57"/>
      <c r="Q40" s="57"/>
      <c r="U40" s="57"/>
      <c r="V40" s="57"/>
      <c r="X40" s="152"/>
      <c r="Y40" s="151"/>
      <c r="Z40" s="21"/>
      <c r="AA40" s="152"/>
      <c r="AB40" s="151"/>
      <c r="AC40" s="21"/>
      <c r="AD40" s="152"/>
      <c r="AE40" s="152"/>
      <c r="AF40" s="152"/>
      <c r="AG40" s="152"/>
      <c r="AH40" s="152"/>
      <c r="AI40" s="152"/>
      <c r="AJ40" s="152"/>
      <c r="AK40" s="151"/>
      <c r="AL40" s="57"/>
      <c r="AM40" s="6"/>
      <c r="AN40" s="57"/>
      <c r="AP40" s="6"/>
      <c r="AQ40" s="57"/>
      <c r="BS40" s="147"/>
      <c r="BT40" s="147"/>
      <c r="BU40" s="147"/>
      <c r="BW40" s="147"/>
      <c r="BX40" s="147"/>
      <c r="BY40" s="147"/>
      <c r="BZ40" s="147"/>
      <c r="CA40" s="147"/>
      <c r="CB40" s="147"/>
      <c r="EY40" s="6"/>
      <c r="EZ40" s="57"/>
      <c r="FB40" s="6"/>
      <c r="FC40" s="57"/>
      <c r="FE40" s="6"/>
      <c r="FF40" s="57"/>
      <c r="FH40" s="6"/>
      <c r="FI40" s="57"/>
      <c r="FK40" s="6"/>
      <c r="FL40" s="57"/>
      <c r="FN40" s="6"/>
      <c r="FO40" s="57"/>
    </row>
    <row r="41" spans="1:171" x14ac:dyDescent="0.2">
      <c r="A41" s="57">
        <v>9.99</v>
      </c>
      <c r="B41" s="57">
        <v>39.11</v>
      </c>
      <c r="C41" s="57"/>
      <c r="D41" s="57">
        <v>33.49</v>
      </c>
      <c r="E41" s="57">
        <v>176.98</v>
      </c>
      <c r="F41" s="57"/>
      <c r="G41" s="57">
        <v>7.38</v>
      </c>
      <c r="H41" s="57">
        <v>61.88</v>
      </c>
      <c r="M41" s="57"/>
      <c r="N41" s="57"/>
      <c r="Q41" s="57"/>
      <c r="U41" s="57"/>
      <c r="V41" s="57"/>
      <c r="X41" s="152"/>
      <c r="Y41" s="151"/>
      <c r="AA41" s="152"/>
      <c r="AB41" s="151"/>
      <c r="AC41" s="21"/>
      <c r="AD41" s="152"/>
      <c r="AE41" s="62" t="s">
        <v>59</v>
      </c>
      <c r="AF41" s="70"/>
      <c r="AG41" s="152"/>
      <c r="AH41" s="62" t="s">
        <v>130</v>
      </c>
      <c r="AI41" s="70"/>
      <c r="AJ41" s="152"/>
      <c r="AK41" s="151"/>
      <c r="AL41" s="57"/>
      <c r="AM41" s="6"/>
      <c r="AN41" s="57"/>
      <c r="AP41" s="6"/>
      <c r="AQ41" s="57"/>
      <c r="BS41" s="112"/>
      <c r="BT41" s="112"/>
      <c r="BU41" s="112"/>
      <c r="BZ41" s="101"/>
      <c r="CA41" s="101"/>
      <c r="CB41" s="101"/>
      <c r="EY41" s="6"/>
      <c r="EZ41" s="57"/>
      <c r="FB41" s="6"/>
      <c r="FC41" s="57"/>
      <c r="FE41" s="6"/>
      <c r="FF41" s="57"/>
      <c r="FH41" s="6"/>
      <c r="FI41" s="57"/>
      <c r="FK41" s="6"/>
      <c r="FL41" s="57"/>
      <c r="FN41" s="6"/>
      <c r="FO41" s="57"/>
    </row>
    <row r="42" spans="1:171" x14ac:dyDescent="0.2">
      <c r="A42" s="57">
        <v>38.270000000000003</v>
      </c>
      <c r="B42" s="57">
        <v>57.93</v>
      </c>
      <c r="C42" s="57"/>
      <c r="D42" s="57">
        <v>12.59</v>
      </c>
      <c r="E42" s="57">
        <v>179.15</v>
      </c>
      <c r="F42" s="57"/>
      <c r="G42" s="57">
        <v>14.35</v>
      </c>
      <c r="H42" s="57">
        <v>73.22</v>
      </c>
      <c r="M42" s="57"/>
      <c r="N42" s="57"/>
      <c r="Q42" s="57"/>
      <c r="R42" s="57"/>
      <c r="U42" s="57"/>
      <c r="V42" s="57"/>
      <c r="X42" s="152"/>
      <c r="Y42" s="151"/>
      <c r="Z42" s="21"/>
      <c r="AA42" s="152"/>
      <c r="AB42" s="151"/>
      <c r="AC42" s="21"/>
      <c r="AD42" s="152"/>
      <c r="AE42" s="31" t="s">
        <v>439</v>
      </c>
      <c r="AF42" s="38">
        <v>2.5000000000000001E-3</v>
      </c>
      <c r="AG42" s="152"/>
      <c r="AH42" s="31" t="s">
        <v>445</v>
      </c>
      <c r="AI42" s="105">
        <v>2.7400000000000001E-2</v>
      </c>
      <c r="AJ42" s="152"/>
      <c r="AK42" s="151"/>
      <c r="AL42" s="57"/>
      <c r="AM42" s="6"/>
      <c r="AN42" s="57"/>
      <c r="AP42" s="6"/>
      <c r="AQ42" s="57"/>
      <c r="BS42" s="68"/>
      <c r="BW42" s="68"/>
      <c r="BX42" s="68"/>
      <c r="BY42" s="68"/>
      <c r="BZ42" s="68"/>
      <c r="EY42" s="6"/>
      <c r="EZ42" s="57"/>
      <c r="FB42" s="6"/>
      <c r="FC42" s="57"/>
      <c r="FE42" s="6"/>
      <c r="FF42" s="57"/>
      <c r="FH42" s="6"/>
      <c r="FI42" s="57"/>
      <c r="FK42" s="6"/>
      <c r="FL42" s="57"/>
      <c r="FN42" s="6"/>
      <c r="FO42" s="57"/>
    </row>
    <row r="43" spans="1:171" x14ac:dyDescent="0.2">
      <c r="A43" s="57">
        <v>26.63</v>
      </c>
      <c r="B43" s="57">
        <v>27.46</v>
      </c>
      <c r="C43" s="57"/>
      <c r="D43" s="57">
        <v>13.28</v>
      </c>
      <c r="E43" s="57">
        <v>547.28099999999995</v>
      </c>
      <c r="F43" s="57"/>
      <c r="G43" s="57">
        <v>15.71</v>
      </c>
      <c r="H43" s="57">
        <v>44.62</v>
      </c>
      <c r="M43" s="57"/>
      <c r="N43" s="57"/>
      <c r="Q43" s="57"/>
      <c r="U43" s="57"/>
      <c r="V43" s="57"/>
      <c r="X43" s="152"/>
      <c r="Y43" s="151"/>
      <c r="Z43" s="21"/>
      <c r="AA43" s="152"/>
      <c r="AB43" s="151"/>
      <c r="AC43" s="21"/>
      <c r="AD43" s="152"/>
      <c r="AE43" s="152"/>
      <c r="AF43" s="152"/>
      <c r="AG43" s="152"/>
      <c r="AH43" s="152"/>
      <c r="AI43" s="152"/>
      <c r="AJ43" s="152"/>
      <c r="AK43" s="151"/>
      <c r="AL43" s="57"/>
      <c r="AM43" s="6"/>
      <c r="AN43" s="57"/>
      <c r="AP43" s="6"/>
      <c r="AQ43" s="57"/>
      <c r="EY43" s="6"/>
      <c r="EZ43" s="57"/>
      <c r="FB43" s="6"/>
      <c r="FC43" s="57"/>
      <c r="FE43" s="6"/>
      <c r="FF43" s="57"/>
      <c r="FH43" s="6"/>
      <c r="FI43" s="57"/>
      <c r="FK43" s="6"/>
      <c r="FL43" s="57"/>
      <c r="FN43" s="6"/>
      <c r="FO43" s="57"/>
    </row>
    <row r="44" spans="1:171" x14ac:dyDescent="0.2">
      <c r="A44" s="57">
        <v>23.51</v>
      </c>
      <c r="B44" s="57">
        <v>96.83</v>
      </c>
      <c r="C44" s="57"/>
      <c r="D44" s="57">
        <v>30.37</v>
      </c>
      <c r="E44" s="57">
        <v>153.72</v>
      </c>
      <c r="F44" s="57"/>
      <c r="G44" s="57">
        <v>12.07</v>
      </c>
      <c r="H44" s="57">
        <v>51.28</v>
      </c>
      <c r="M44" s="57"/>
      <c r="N44" s="6"/>
      <c r="Q44" s="57"/>
      <c r="U44" s="57"/>
      <c r="V44" s="57"/>
      <c r="X44" s="152"/>
      <c r="Y44" s="151"/>
      <c r="Z44" s="21"/>
      <c r="AA44" s="152"/>
      <c r="AB44" s="151"/>
      <c r="AC44" s="21"/>
      <c r="AD44" s="152"/>
      <c r="AE44" s="152"/>
      <c r="AF44" s="152"/>
      <c r="AG44" s="152"/>
      <c r="AJ44" s="152"/>
      <c r="AK44" s="151"/>
      <c r="AL44" s="57"/>
      <c r="AM44" s="6"/>
      <c r="AN44" s="57"/>
      <c r="AP44" s="6"/>
      <c r="AQ44" s="57"/>
      <c r="EY44" s="6"/>
      <c r="EZ44" s="57"/>
      <c r="FB44" s="6"/>
      <c r="FC44" s="57"/>
      <c r="FE44" s="6"/>
      <c r="FF44" s="57"/>
      <c r="FH44" s="6"/>
      <c r="FI44" s="57"/>
      <c r="FK44" s="6"/>
      <c r="FL44" s="57"/>
      <c r="FN44" s="6"/>
      <c r="FO44" s="57"/>
    </row>
    <row r="45" spans="1:171" x14ac:dyDescent="0.2">
      <c r="A45" s="57"/>
      <c r="B45" s="57">
        <v>88.93</v>
      </c>
      <c r="C45" s="57"/>
      <c r="D45" s="57">
        <v>16.64</v>
      </c>
      <c r="E45" s="57">
        <v>212.28</v>
      </c>
      <c r="F45" s="57"/>
      <c r="G45" s="57">
        <v>24.49</v>
      </c>
      <c r="H45" s="57">
        <v>89.43</v>
      </c>
      <c r="M45" s="57"/>
      <c r="N45" s="57"/>
      <c r="Q45" s="57"/>
      <c r="U45" s="57"/>
      <c r="V45" s="57"/>
      <c r="X45" s="152"/>
      <c r="Y45" s="151"/>
      <c r="Z45" s="21"/>
      <c r="AA45" s="152"/>
      <c r="AB45" s="151"/>
      <c r="AC45" s="21"/>
      <c r="AD45" s="152"/>
      <c r="AE45" s="152"/>
      <c r="AF45" s="152"/>
      <c r="AG45" s="152"/>
      <c r="AJ45" s="152"/>
      <c r="AK45" s="151"/>
      <c r="AL45" s="57"/>
      <c r="BS45" s="68"/>
      <c r="BZ45" s="68"/>
      <c r="EZ45" s="12"/>
      <c r="FC45" s="12"/>
      <c r="FF45" s="12"/>
      <c r="FO45" s="12"/>
    </row>
    <row r="46" spans="1:171" x14ac:dyDescent="0.2">
      <c r="A46" s="57"/>
      <c r="B46" s="57">
        <v>77.28</v>
      </c>
      <c r="C46" s="57"/>
      <c r="D46" s="57">
        <v>8.01</v>
      </c>
      <c r="E46" s="57">
        <v>283.73</v>
      </c>
      <c r="F46" s="57"/>
      <c r="G46" s="57">
        <v>26.42</v>
      </c>
      <c r="H46" s="57">
        <v>87.99</v>
      </c>
      <c r="M46" s="57"/>
      <c r="N46" s="57"/>
      <c r="Q46" s="57"/>
      <c r="U46" s="57"/>
      <c r="V46" s="57"/>
      <c r="X46" s="152"/>
      <c r="Y46" s="151"/>
      <c r="Z46" s="21"/>
      <c r="AA46" s="152"/>
      <c r="AB46" s="151"/>
      <c r="AC46" s="21"/>
      <c r="AD46" s="152"/>
      <c r="AE46" s="152"/>
      <c r="AF46" s="152"/>
      <c r="AG46" s="152"/>
      <c r="AH46" s="152"/>
      <c r="AI46" s="152"/>
      <c r="AJ46" s="152"/>
      <c r="AK46" s="151"/>
      <c r="AL46" s="57"/>
      <c r="AM46" s="7"/>
      <c r="AN46" s="1"/>
      <c r="BS46" s="171"/>
      <c r="BZ46" s="171"/>
      <c r="FF46" s="12"/>
      <c r="FO46" s="12"/>
    </row>
    <row r="47" spans="1:171" x14ac:dyDescent="0.2">
      <c r="C47" s="57"/>
      <c r="D47" s="57">
        <v>9.36</v>
      </c>
      <c r="E47" s="57">
        <v>103.28</v>
      </c>
      <c r="F47" s="57"/>
      <c r="G47" s="57">
        <v>27.27</v>
      </c>
      <c r="H47" s="57">
        <v>47.84</v>
      </c>
      <c r="M47" s="57"/>
      <c r="N47" s="57"/>
      <c r="U47" s="57"/>
      <c r="V47" s="57"/>
      <c r="X47" s="152"/>
      <c r="Y47" s="151"/>
      <c r="Z47" s="21"/>
      <c r="AA47" s="152"/>
      <c r="AB47" s="151"/>
      <c r="AC47" s="21"/>
      <c r="AD47" s="152"/>
      <c r="AE47" s="152"/>
      <c r="AF47" s="152"/>
      <c r="AG47" s="152"/>
      <c r="AH47" s="152"/>
      <c r="AI47" s="152"/>
      <c r="AJ47" s="152"/>
      <c r="AK47" s="151"/>
      <c r="AL47" s="57"/>
      <c r="AM47" s="6"/>
      <c r="AN47" s="57"/>
      <c r="BS47" s="171"/>
      <c r="BZ47" s="171"/>
      <c r="FO47" s="12"/>
    </row>
    <row r="48" spans="1:171" x14ac:dyDescent="0.2">
      <c r="C48" s="57"/>
      <c r="D48" s="57">
        <v>31.76</v>
      </c>
      <c r="E48" s="57">
        <v>103.9</v>
      </c>
      <c r="F48" s="57"/>
      <c r="G48" s="57"/>
      <c r="H48" s="57">
        <v>49.92</v>
      </c>
      <c r="M48" s="57"/>
      <c r="N48" s="57"/>
      <c r="U48" s="57"/>
      <c r="V48" s="57"/>
      <c r="X48" s="152"/>
      <c r="Y48" s="151"/>
      <c r="Z48" s="21"/>
      <c r="AA48" s="152"/>
      <c r="AB48" s="151"/>
      <c r="AC48" s="21"/>
      <c r="AD48" s="152"/>
      <c r="AE48" s="152"/>
      <c r="AF48" s="152"/>
      <c r="AG48" s="152"/>
      <c r="AH48" s="152"/>
      <c r="AI48" s="152"/>
      <c r="AJ48" s="152"/>
      <c r="AK48" s="151"/>
      <c r="AL48" s="57"/>
      <c r="AM48" s="6"/>
      <c r="AN48" s="57"/>
      <c r="FO48" s="12"/>
    </row>
    <row r="49" spans="3:40" x14ac:dyDescent="0.2">
      <c r="C49" s="57"/>
      <c r="D49" s="57">
        <v>25.27</v>
      </c>
      <c r="E49" s="57">
        <v>158.82</v>
      </c>
      <c r="F49" s="57"/>
      <c r="G49" s="57"/>
      <c r="H49" s="57">
        <v>58.48</v>
      </c>
      <c r="M49" s="57"/>
      <c r="N49" s="57"/>
      <c r="U49" s="57"/>
      <c r="V49" s="57"/>
      <c r="X49" s="152"/>
      <c r="Y49" s="151"/>
      <c r="Z49" s="21"/>
      <c r="AA49" s="152"/>
      <c r="AB49" s="151"/>
      <c r="AC49" s="21"/>
      <c r="AD49" s="152"/>
      <c r="AE49" s="152"/>
      <c r="AF49" s="152"/>
      <c r="AG49" s="152"/>
      <c r="AH49" s="152"/>
      <c r="AI49" s="152"/>
      <c r="AJ49" s="152"/>
      <c r="AK49" s="151"/>
      <c r="AL49" s="57"/>
      <c r="AM49" s="6"/>
      <c r="AN49" s="57"/>
    </row>
    <row r="50" spans="3:40" x14ac:dyDescent="0.2">
      <c r="C50" s="57"/>
      <c r="D50" s="57">
        <v>25.9</v>
      </c>
      <c r="E50" s="57">
        <v>186.69</v>
      </c>
      <c r="F50" s="57"/>
      <c r="G50" s="57"/>
      <c r="H50" s="57">
        <v>47.06</v>
      </c>
      <c r="M50" s="57"/>
      <c r="N50" s="57"/>
      <c r="U50" s="57"/>
      <c r="V50" s="57"/>
      <c r="Y50" s="151"/>
      <c r="Z50" s="21"/>
      <c r="AA50" s="152"/>
      <c r="AB50" s="151"/>
      <c r="AC50" s="21"/>
      <c r="AD50" s="152"/>
      <c r="AE50" s="152"/>
      <c r="AF50" s="152"/>
      <c r="AG50" s="152"/>
      <c r="AH50" s="152"/>
      <c r="AI50" s="152"/>
      <c r="AJ50" s="152"/>
      <c r="AK50" s="151"/>
      <c r="AL50" s="57"/>
      <c r="AM50" s="6"/>
      <c r="AN50" s="57"/>
    </row>
    <row r="51" spans="3:40" x14ac:dyDescent="0.2">
      <c r="C51" s="57"/>
      <c r="D51" s="57">
        <v>41.91</v>
      </c>
      <c r="E51" s="57">
        <v>119.66</v>
      </c>
      <c r="F51" s="57"/>
      <c r="G51" s="57"/>
      <c r="H51" s="57">
        <v>74.91</v>
      </c>
      <c r="M51" s="57"/>
      <c r="N51" s="57"/>
      <c r="U51" s="57"/>
      <c r="V51" s="57"/>
      <c r="AM51" s="6"/>
      <c r="AN51" s="57"/>
    </row>
    <row r="52" spans="3:40" x14ac:dyDescent="0.2">
      <c r="C52" s="57"/>
      <c r="D52" s="57">
        <v>39.729999999999997</v>
      </c>
      <c r="E52" s="57">
        <v>106.29</v>
      </c>
      <c r="F52" s="57"/>
      <c r="G52" s="57"/>
      <c r="H52" s="57">
        <v>55.96</v>
      </c>
      <c r="M52" s="57"/>
      <c r="N52" s="57"/>
      <c r="U52" s="57"/>
      <c r="V52" s="57"/>
      <c r="AM52" s="6"/>
      <c r="AN52" s="57"/>
    </row>
    <row r="53" spans="3:40" x14ac:dyDescent="0.2">
      <c r="C53" s="57"/>
      <c r="D53" s="57">
        <v>47.43</v>
      </c>
      <c r="E53" s="57">
        <v>157.99</v>
      </c>
      <c r="F53" s="57"/>
      <c r="G53" s="57"/>
      <c r="H53" s="57">
        <v>69.27</v>
      </c>
      <c r="M53" s="57"/>
      <c r="N53" s="57"/>
      <c r="U53" s="57"/>
      <c r="V53" s="57"/>
      <c r="AM53" s="6"/>
      <c r="AN53" s="57"/>
    </row>
    <row r="54" spans="3:40" x14ac:dyDescent="0.2">
      <c r="C54" s="57"/>
      <c r="D54" s="57">
        <v>45.56</v>
      </c>
      <c r="E54" s="57">
        <v>180.3</v>
      </c>
      <c r="F54" s="57"/>
      <c r="G54" s="57"/>
      <c r="H54" s="57">
        <v>70.2</v>
      </c>
      <c r="M54" s="57"/>
      <c r="N54" s="57"/>
      <c r="U54" s="57"/>
      <c r="V54" s="57"/>
      <c r="AM54" s="6"/>
      <c r="AN54" s="57"/>
    </row>
    <row r="55" spans="3:40" x14ac:dyDescent="0.2">
      <c r="C55" s="57"/>
      <c r="D55" s="57">
        <v>43.84</v>
      </c>
      <c r="E55" s="57">
        <v>106.5</v>
      </c>
      <c r="F55" s="57"/>
      <c r="G55" s="57"/>
      <c r="H55" s="57">
        <v>53.56</v>
      </c>
      <c r="M55" s="57"/>
      <c r="N55" s="57"/>
      <c r="U55" s="57"/>
      <c r="V55" s="57"/>
      <c r="AM55" s="6"/>
      <c r="AN55" s="57"/>
    </row>
    <row r="56" spans="3:40" x14ac:dyDescent="0.2">
      <c r="C56" s="57"/>
      <c r="D56" s="57">
        <v>56.13</v>
      </c>
      <c r="E56" s="57">
        <v>117.94</v>
      </c>
      <c r="F56" s="57"/>
      <c r="G56" s="57"/>
      <c r="H56" s="57">
        <v>64.069999999999993</v>
      </c>
      <c r="M56" s="57"/>
      <c r="N56" s="57"/>
      <c r="U56" s="57"/>
      <c r="V56" s="57"/>
      <c r="AM56" s="6"/>
      <c r="AN56" s="57"/>
    </row>
    <row r="57" spans="3:40" x14ac:dyDescent="0.2">
      <c r="C57" s="57"/>
      <c r="D57" s="57">
        <v>47.43</v>
      </c>
      <c r="E57" s="57">
        <v>152.06</v>
      </c>
      <c r="F57" s="57"/>
      <c r="G57" s="57"/>
      <c r="H57" s="57">
        <v>119.61</v>
      </c>
      <c r="M57" s="57"/>
      <c r="N57" s="57"/>
      <c r="U57" s="57"/>
      <c r="V57" s="57"/>
      <c r="AM57" s="6"/>
      <c r="AN57" s="57"/>
    </row>
    <row r="58" spans="3:40" x14ac:dyDescent="0.2">
      <c r="C58" s="57"/>
      <c r="D58" s="57">
        <v>24.44</v>
      </c>
      <c r="E58" s="57">
        <v>252.01</v>
      </c>
      <c r="F58" s="57"/>
      <c r="G58" s="57"/>
      <c r="H58" s="57">
        <v>86.53</v>
      </c>
      <c r="M58" s="57"/>
      <c r="N58" s="57"/>
      <c r="U58" s="57"/>
      <c r="V58" s="57"/>
      <c r="AM58" s="6"/>
      <c r="AN58" s="57"/>
    </row>
    <row r="59" spans="3:40" x14ac:dyDescent="0.2">
      <c r="C59" s="57"/>
      <c r="D59" s="57">
        <v>39.729999999999997</v>
      </c>
      <c r="E59" s="57">
        <v>160.9</v>
      </c>
      <c r="F59" s="57"/>
      <c r="G59" s="57"/>
      <c r="H59" s="57">
        <v>91.21</v>
      </c>
      <c r="M59" s="57"/>
      <c r="N59" s="57"/>
      <c r="U59" s="57"/>
      <c r="V59" s="57"/>
      <c r="AM59" s="6"/>
      <c r="AN59" s="57"/>
    </row>
    <row r="60" spans="3:40" x14ac:dyDescent="0.2">
      <c r="C60" s="57"/>
      <c r="D60" s="57">
        <v>61.88</v>
      </c>
      <c r="E60" s="57">
        <v>94.33</v>
      </c>
      <c r="F60" s="57"/>
      <c r="G60" s="57"/>
      <c r="H60" s="57">
        <v>57.41</v>
      </c>
      <c r="M60" s="57"/>
      <c r="N60" s="57"/>
      <c r="U60" s="57"/>
      <c r="V60" s="57"/>
      <c r="AN60" s="12"/>
    </row>
    <row r="61" spans="3:40" x14ac:dyDescent="0.2">
      <c r="C61" s="57"/>
      <c r="D61" s="57">
        <v>68.02</v>
      </c>
      <c r="E61" s="57">
        <v>109.75</v>
      </c>
      <c r="F61" s="57"/>
      <c r="G61" s="57"/>
      <c r="H61" s="57">
        <v>84.04</v>
      </c>
      <c r="M61" s="57"/>
      <c r="N61" s="57"/>
      <c r="U61" s="57"/>
      <c r="V61" s="57"/>
      <c r="AN61" s="12"/>
    </row>
    <row r="62" spans="3:40" x14ac:dyDescent="0.2">
      <c r="C62" s="57"/>
      <c r="D62" s="57">
        <v>58.97</v>
      </c>
      <c r="E62" s="57">
        <v>134.69</v>
      </c>
      <c r="F62" s="57"/>
      <c r="G62" s="57"/>
      <c r="H62" s="57">
        <v>47.84</v>
      </c>
      <c r="M62" s="57"/>
      <c r="N62" s="57"/>
      <c r="U62" s="57"/>
      <c r="V62" s="57"/>
    </row>
    <row r="63" spans="3:40" x14ac:dyDescent="0.2">
      <c r="C63" s="57"/>
      <c r="D63" s="57">
        <v>32.76</v>
      </c>
      <c r="E63" s="57">
        <v>115.11</v>
      </c>
      <c r="F63" s="57"/>
      <c r="G63" s="57"/>
      <c r="H63" s="57">
        <v>52.42</v>
      </c>
      <c r="M63" s="57"/>
      <c r="N63" s="57"/>
      <c r="U63" s="57"/>
      <c r="V63" s="57"/>
    </row>
    <row r="64" spans="3:40" x14ac:dyDescent="0.2">
      <c r="C64" s="57"/>
      <c r="D64" s="57">
        <v>47.01</v>
      </c>
      <c r="E64" s="57">
        <v>116.33</v>
      </c>
      <c r="F64" s="57"/>
      <c r="G64" s="57"/>
      <c r="H64" s="57">
        <v>50.44</v>
      </c>
      <c r="M64" s="57"/>
      <c r="N64" s="57"/>
      <c r="U64" s="57"/>
      <c r="V64" s="57"/>
    </row>
    <row r="65" spans="1:22" x14ac:dyDescent="0.2">
      <c r="D65" s="57">
        <v>52.68</v>
      </c>
      <c r="G65" s="57"/>
      <c r="H65" s="57">
        <v>31.86</v>
      </c>
      <c r="M65" s="57"/>
      <c r="U65" s="57"/>
      <c r="V65" s="57"/>
    </row>
    <row r="66" spans="1:22" x14ac:dyDescent="0.2">
      <c r="C66" s="57"/>
      <c r="D66" s="57">
        <v>87.57</v>
      </c>
      <c r="E66" s="57"/>
      <c r="F66" s="57"/>
      <c r="G66" s="57"/>
      <c r="H66" s="57">
        <v>136.91999999999999</v>
      </c>
      <c r="M66" s="57"/>
      <c r="N66" s="57"/>
      <c r="U66" s="57"/>
      <c r="V66" s="57"/>
    </row>
    <row r="67" spans="1:22" x14ac:dyDescent="0.2">
      <c r="C67" s="57"/>
      <c r="D67" s="57">
        <v>27.25</v>
      </c>
      <c r="E67" s="57"/>
      <c r="F67" s="57"/>
      <c r="M67" s="57"/>
      <c r="N67" s="57"/>
    </row>
    <row r="68" spans="1:22" x14ac:dyDescent="0.2">
      <c r="C68" s="57"/>
      <c r="D68" s="57">
        <v>62</v>
      </c>
      <c r="E68" s="57"/>
      <c r="F68" s="57"/>
      <c r="M68" s="57"/>
      <c r="N68" s="57"/>
    </row>
    <row r="69" spans="1:22" x14ac:dyDescent="0.2">
      <c r="C69" s="57"/>
      <c r="D69" s="57">
        <v>28.91</v>
      </c>
      <c r="E69" s="57"/>
      <c r="F69" s="57"/>
      <c r="M69" s="57"/>
      <c r="N69" s="57"/>
    </row>
    <row r="70" spans="1:22" x14ac:dyDescent="0.2">
      <c r="C70" s="57"/>
      <c r="D70" s="57">
        <v>27.98</v>
      </c>
      <c r="E70" s="57"/>
      <c r="F70" s="57"/>
      <c r="M70" s="57"/>
      <c r="N70" s="57"/>
    </row>
    <row r="71" spans="1:22" x14ac:dyDescent="0.2">
      <c r="C71" s="57"/>
      <c r="D71" s="57">
        <v>56.58</v>
      </c>
      <c r="E71" s="57"/>
      <c r="F71" s="57"/>
      <c r="M71" s="57"/>
      <c r="N71" s="57"/>
    </row>
    <row r="72" spans="1:22" x14ac:dyDescent="0.2">
      <c r="C72" s="57"/>
      <c r="D72" s="57">
        <v>28.81</v>
      </c>
      <c r="E72" s="57"/>
      <c r="F72" s="57"/>
      <c r="M72" s="57"/>
      <c r="N72" s="57"/>
    </row>
    <row r="73" spans="1:22" x14ac:dyDescent="0.2">
      <c r="C73" s="57"/>
      <c r="D73" s="57">
        <v>34.53</v>
      </c>
      <c r="E73" s="57"/>
      <c r="F73" s="57"/>
      <c r="M73" s="57"/>
      <c r="N73" s="57"/>
    </row>
    <row r="74" spans="1:22" x14ac:dyDescent="0.2">
      <c r="C74" s="57"/>
      <c r="D74" s="57">
        <v>67.08</v>
      </c>
      <c r="E74" s="57"/>
      <c r="F74" s="57"/>
      <c r="M74" s="57"/>
      <c r="N74" s="57"/>
    </row>
    <row r="75" spans="1:22" x14ac:dyDescent="0.2">
      <c r="C75" s="57"/>
      <c r="D75" s="57">
        <v>34.22</v>
      </c>
      <c r="E75" s="57"/>
      <c r="F75" s="57"/>
      <c r="M75" s="57"/>
      <c r="N75" s="57"/>
    </row>
    <row r="76" spans="1:22" x14ac:dyDescent="0.2">
      <c r="C76" s="57"/>
      <c r="D76" s="57">
        <v>49.2</v>
      </c>
      <c r="E76" s="57"/>
      <c r="F76" s="57"/>
      <c r="M76" s="57"/>
      <c r="N76" s="57"/>
    </row>
    <row r="77" spans="1:22" x14ac:dyDescent="0.2">
      <c r="C77" s="57"/>
      <c r="D77" s="57">
        <v>81.849999999999994</v>
      </c>
      <c r="E77" s="57"/>
      <c r="F77" s="57"/>
      <c r="M77" s="57"/>
      <c r="N77" s="57"/>
    </row>
    <row r="78" spans="1:22" x14ac:dyDescent="0.2">
      <c r="C78" s="12"/>
      <c r="D78" s="12"/>
      <c r="E78" s="12"/>
      <c r="F78" s="12"/>
      <c r="M78" s="12"/>
      <c r="N78" s="12"/>
    </row>
    <row r="80" spans="1:22" x14ac:dyDescent="0.2">
      <c r="A80" s="62" t="s">
        <v>61</v>
      </c>
      <c r="B80" s="69"/>
      <c r="C80" s="70"/>
      <c r="D80" s="71" t="s">
        <v>61</v>
      </c>
      <c r="E80" s="69"/>
      <c r="F80" s="70"/>
      <c r="G80" s="62" t="s">
        <v>61</v>
      </c>
      <c r="H80" s="69"/>
      <c r="I80" s="41"/>
      <c r="M80" s="7"/>
      <c r="N80" s="57"/>
      <c r="Q80" s="7"/>
      <c r="R80" s="1"/>
      <c r="U80" s="7"/>
      <c r="V80" s="1"/>
    </row>
    <row r="81" spans="1:22" x14ac:dyDescent="0.2">
      <c r="A81" s="31" t="s">
        <v>444</v>
      </c>
      <c r="B81" s="34" t="s">
        <v>11</v>
      </c>
      <c r="C81" s="38"/>
      <c r="D81" s="36" t="s">
        <v>443</v>
      </c>
      <c r="E81" s="34" t="s">
        <v>11</v>
      </c>
      <c r="F81" s="38"/>
      <c r="G81" s="31" t="s">
        <v>443</v>
      </c>
      <c r="H81" s="34" t="s">
        <v>11</v>
      </c>
      <c r="I81" s="30"/>
      <c r="M81" s="6"/>
      <c r="N81" s="57"/>
      <c r="Q81" s="6"/>
      <c r="R81" s="57"/>
      <c r="U81" s="6"/>
      <c r="V81" s="57"/>
    </row>
    <row r="82" spans="1:22" x14ac:dyDescent="0.2">
      <c r="C82" s="57"/>
      <c r="D82" s="6"/>
      <c r="E82" s="57"/>
      <c r="F82" s="57"/>
      <c r="M82" s="6"/>
      <c r="N82" s="57"/>
      <c r="Q82" s="6"/>
      <c r="R82" s="57"/>
      <c r="U82" s="6"/>
      <c r="V82" s="57"/>
    </row>
    <row r="83" spans="1:22" x14ac:dyDescent="0.2">
      <c r="C83" s="57"/>
      <c r="D83" s="6"/>
      <c r="E83" s="57"/>
      <c r="F83" s="57"/>
      <c r="M83" s="6"/>
      <c r="N83" s="57"/>
      <c r="Q83" s="6"/>
      <c r="R83" s="57"/>
      <c r="U83" s="6"/>
      <c r="V83" s="57"/>
    </row>
    <row r="84" spans="1:22" x14ac:dyDescent="0.2">
      <c r="C84" s="57"/>
      <c r="D84" s="6"/>
      <c r="E84" s="57"/>
      <c r="F84" s="57"/>
      <c r="M84" s="6"/>
      <c r="N84" s="57"/>
      <c r="Q84" s="6"/>
      <c r="R84" s="57"/>
      <c r="U84" s="6"/>
      <c r="V84" s="57"/>
    </row>
    <row r="85" spans="1:22" x14ac:dyDescent="0.2">
      <c r="C85" s="57"/>
      <c r="D85" s="6"/>
      <c r="E85" s="57"/>
      <c r="F85" s="57"/>
      <c r="M85" s="6"/>
      <c r="N85" s="57"/>
      <c r="Q85" s="6"/>
      <c r="R85" s="57"/>
      <c r="U85" s="6"/>
      <c r="V85" s="57"/>
    </row>
    <row r="86" spans="1:22" x14ac:dyDescent="0.2">
      <c r="C86" s="57"/>
      <c r="D86" s="6"/>
      <c r="E86" s="57"/>
      <c r="F86" s="57"/>
      <c r="M86" s="6"/>
      <c r="N86" s="57"/>
      <c r="Q86" s="6"/>
      <c r="R86" s="57"/>
      <c r="U86" s="6"/>
      <c r="V86" s="57"/>
    </row>
    <row r="87" spans="1:22" x14ac:dyDescent="0.2">
      <c r="C87" s="57"/>
      <c r="D87" s="6"/>
      <c r="E87" s="57"/>
      <c r="F87" s="57"/>
      <c r="M87" s="6"/>
      <c r="N87" s="57"/>
      <c r="Q87" s="6"/>
      <c r="R87" s="57"/>
      <c r="U87" s="6"/>
      <c r="V87" s="57"/>
    </row>
    <row r="88" spans="1:22" x14ac:dyDescent="0.2">
      <c r="C88" s="57"/>
      <c r="D88" s="6"/>
      <c r="E88" s="57"/>
      <c r="F88" s="57"/>
      <c r="M88" s="6"/>
      <c r="N88" s="57"/>
      <c r="Q88" s="6"/>
      <c r="R88" s="57"/>
      <c r="U88" s="6"/>
      <c r="V88" s="57"/>
    </row>
    <row r="89" spans="1:22" x14ac:dyDescent="0.2">
      <c r="C89" s="57"/>
      <c r="D89" s="6"/>
      <c r="E89" s="57"/>
      <c r="F89" s="57"/>
      <c r="M89" s="6"/>
      <c r="N89" s="57"/>
      <c r="Q89" s="6"/>
      <c r="R89" s="57"/>
      <c r="U89" s="6"/>
      <c r="V89" s="57"/>
    </row>
    <row r="90" spans="1:22" x14ac:dyDescent="0.2">
      <c r="C90" s="57"/>
      <c r="D90" s="6"/>
      <c r="E90" s="57"/>
      <c r="F90" s="57"/>
      <c r="M90" s="6"/>
      <c r="N90" s="57"/>
      <c r="Q90" s="6"/>
      <c r="R90" s="57"/>
      <c r="U90" s="6"/>
      <c r="V90" s="57"/>
    </row>
    <row r="91" spans="1:22" x14ac:dyDescent="0.2">
      <c r="C91" s="57"/>
      <c r="D91" s="6"/>
      <c r="E91" s="57"/>
      <c r="F91" s="57"/>
      <c r="M91" s="6"/>
      <c r="N91" s="57"/>
      <c r="Q91" s="6"/>
      <c r="R91" s="57"/>
      <c r="U91" s="6"/>
      <c r="V91" s="57"/>
    </row>
    <row r="92" spans="1:22" x14ac:dyDescent="0.2">
      <c r="C92" s="57"/>
      <c r="D92" s="6"/>
      <c r="E92" s="57"/>
      <c r="F92" s="57"/>
      <c r="M92" s="6"/>
      <c r="N92" s="57"/>
      <c r="Q92" s="6"/>
      <c r="R92" s="57"/>
      <c r="U92" s="6"/>
      <c r="V92" s="57"/>
    </row>
    <row r="93" spans="1:22" x14ac:dyDescent="0.2">
      <c r="C93" s="57"/>
      <c r="D93" s="6"/>
      <c r="E93" s="57"/>
      <c r="F93" s="57"/>
      <c r="M93" s="6"/>
      <c r="N93" s="57"/>
      <c r="Q93" s="6"/>
      <c r="R93" s="57"/>
      <c r="U93" s="6"/>
      <c r="V93" s="57"/>
    </row>
    <row r="94" spans="1:22" x14ac:dyDescent="0.2">
      <c r="C94" s="57"/>
      <c r="D94" s="6"/>
      <c r="E94" s="57"/>
      <c r="F94" s="57"/>
      <c r="M94" s="6"/>
      <c r="N94" s="57"/>
      <c r="Q94" s="6"/>
      <c r="R94" s="57"/>
      <c r="U94" s="6"/>
      <c r="V94" s="57"/>
    </row>
    <row r="95" spans="1:22" x14ac:dyDescent="0.2">
      <c r="C95" s="57"/>
      <c r="D95" s="6"/>
      <c r="E95" s="57"/>
      <c r="F95" s="57"/>
      <c r="M95" s="6"/>
      <c r="N95" s="57"/>
      <c r="Q95" s="6"/>
      <c r="R95" s="57"/>
      <c r="U95" s="6"/>
      <c r="V95" s="1"/>
    </row>
    <row r="96" spans="1:22" x14ac:dyDescent="0.2">
      <c r="C96" s="57"/>
      <c r="D96" s="6"/>
      <c r="E96" s="57"/>
      <c r="F96" s="57"/>
      <c r="M96" s="6"/>
      <c r="N96" s="57"/>
      <c r="Q96" s="6"/>
      <c r="R96" s="57"/>
      <c r="U96" s="6"/>
      <c r="V96" s="1"/>
    </row>
    <row r="97" spans="3:22" x14ac:dyDescent="0.2">
      <c r="C97" s="57"/>
      <c r="D97" s="6"/>
      <c r="E97" s="57"/>
      <c r="F97" s="57"/>
      <c r="M97" s="6"/>
      <c r="N97" s="57"/>
      <c r="Q97" s="6"/>
      <c r="R97" s="57"/>
      <c r="U97" s="6"/>
      <c r="V97" s="1"/>
    </row>
    <row r="98" spans="3:22" x14ac:dyDescent="0.2">
      <c r="C98" s="57"/>
      <c r="D98" s="6"/>
      <c r="E98" s="57"/>
      <c r="F98" s="57"/>
      <c r="M98" s="6"/>
      <c r="N98" s="57"/>
      <c r="Q98" s="6"/>
      <c r="R98" s="57"/>
      <c r="U98" s="6"/>
      <c r="V98" s="1"/>
    </row>
    <row r="99" spans="3:22" x14ac:dyDescent="0.2">
      <c r="M99" s="6"/>
      <c r="N99" s="57"/>
      <c r="Q99" s="6"/>
      <c r="R99" s="57"/>
      <c r="U99" s="6"/>
      <c r="V99" s="1"/>
    </row>
    <row r="100" spans="3:22" x14ac:dyDescent="0.2">
      <c r="M100" s="6"/>
      <c r="N100" s="57"/>
      <c r="Q100" s="6"/>
      <c r="R100" s="57"/>
      <c r="U100" s="6"/>
      <c r="V100" s="1"/>
    </row>
    <row r="101" spans="3:22" x14ac:dyDescent="0.2">
      <c r="M101" s="6"/>
      <c r="N101" s="57"/>
      <c r="Q101" s="6"/>
      <c r="R101" s="57"/>
      <c r="U101" s="6"/>
      <c r="V101" s="1"/>
    </row>
    <row r="102" spans="3:22" x14ac:dyDescent="0.2">
      <c r="M102" s="6"/>
      <c r="N102" s="57"/>
      <c r="Q102" s="6"/>
      <c r="R102" s="57"/>
      <c r="U102" s="6"/>
      <c r="V102" s="1"/>
    </row>
  </sheetData>
  <mergeCells count="74">
    <mergeCell ref="CP3:CR3"/>
    <mergeCell ref="CS3:CU3"/>
    <mergeCell ref="J1:K1"/>
    <mergeCell ref="CP1:EW1"/>
    <mergeCell ref="EY1:FF1"/>
    <mergeCell ref="DK3:DM3"/>
    <mergeCell ref="CP2:EW2"/>
    <mergeCell ref="CE3:CG3"/>
    <mergeCell ref="CE2:CG2"/>
    <mergeCell ref="CI2:CN2"/>
    <mergeCell ref="CI3:CK3"/>
    <mergeCell ref="CL3:CN3"/>
    <mergeCell ref="DN3:DP3"/>
    <mergeCell ref="DQ3:DS3"/>
    <mergeCell ref="DT3:DV3"/>
    <mergeCell ref="DW3:DY3"/>
    <mergeCell ref="DZ3:EB3"/>
    <mergeCell ref="DE3:DG3"/>
    <mergeCell ref="DH3:DJ3"/>
    <mergeCell ref="BJ2:BL3"/>
    <mergeCell ref="BR1:CN1"/>
    <mergeCell ref="BR2:CC2"/>
    <mergeCell ref="BR3:BT3"/>
    <mergeCell ref="BU3:BW3"/>
    <mergeCell ref="BX3:BZ3"/>
    <mergeCell ref="CA3:CC3"/>
    <mergeCell ref="CY3:DA3"/>
    <mergeCell ref="DB3:DD3"/>
    <mergeCell ref="CV3:CX3"/>
    <mergeCell ref="BN2:BP2"/>
    <mergeCell ref="BN3:BP3"/>
    <mergeCell ref="BJ1:BP1"/>
    <mergeCell ref="FH1:FO1"/>
    <mergeCell ref="EC3:EE3"/>
    <mergeCell ref="EF3:EH3"/>
    <mergeCell ref="EI3:EK3"/>
    <mergeCell ref="EL3:EN3"/>
    <mergeCell ref="EO3:EQ3"/>
    <mergeCell ref="EY2:EZ2"/>
    <mergeCell ref="FN2:FO2"/>
    <mergeCell ref="FH2:FI2"/>
    <mergeCell ref="FB2:FC2"/>
    <mergeCell ref="FK2:FL2"/>
    <mergeCell ref="FE2:FF2"/>
    <mergeCell ref="ER3:ET3"/>
    <mergeCell ref="EU3:EW3"/>
    <mergeCell ref="A1:H1"/>
    <mergeCell ref="G2:H2"/>
    <mergeCell ref="D2:E2"/>
    <mergeCell ref="A2:B2"/>
    <mergeCell ref="N2:O2"/>
    <mergeCell ref="J2:K2"/>
    <mergeCell ref="N1:AA1"/>
    <mergeCell ref="R2:S2"/>
    <mergeCell ref="Z2:AA2"/>
    <mergeCell ref="AE24:AF24"/>
    <mergeCell ref="AH1:AI1"/>
    <mergeCell ref="AH2:AI2"/>
    <mergeCell ref="AH24:AI24"/>
    <mergeCell ref="AN2:AO2"/>
    <mergeCell ref="AE2:AF2"/>
    <mergeCell ref="AE1:AF1"/>
    <mergeCell ref="AK1:AR1"/>
    <mergeCell ref="AK2:AL2"/>
    <mergeCell ref="AQ2:AR2"/>
    <mergeCell ref="AX3:AZ3"/>
    <mergeCell ref="BB1:BH1"/>
    <mergeCell ref="BF2:BH2"/>
    <mergeCell ref="BF3:BH3"/>
    <mergeCell ref="AT2:AV2"/>
    <mergeCell ref="AX2:AZ2"/>
    <mergeCell ref="AT1:AZ1"/>
    <mergeCell ref="BB2:BD3"/>
    <mergeCell ref="AT3:AV3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DE4549-639D-DB49-A88F-833862F57198}">
  <dimension ref="A1:AK60"/>
  <sheetViews>
    <sheetView topLeftCell="Q13" zoomScale="130" zoomScaleNormal="130" workbookViewId="0">
      <selection activeCell="Y37" sqref="Y37"/>
    </sheetView>
  </sheetViews>
  <sheetFormatPr baseColWidth="10" defaultColWidth="11.5703125" defaultRowHeight="16" x14ac:dyDescent="0.2"/>
  <cols>
    <col min="1" max="1" width="14.42578125" customWidth="1"/>
    <col min="2" max="2" width="7.85546875" bestFit="1" customWidth="1"/>
    <col min="3" max="3" width="15.42578125" bestFit="1" customWidth="1"/>
    <col min="4" max="4" width="7.140625" customWidth="1"/>
    <col min="5" max="5" width="10.85546875" customWidth="1"/>
    <col min="8" max="8" width="15.42578125" bestFit="1" customWidth="1"/>
    <col min="9" max="9" width="6.7109375" customWidth="1"/>
    <col min="13" max="13" width="15.42578125" bestFit="1" customWidth="1"/>
    <col min="14" max="14" width="7" customWidth="1"/>
    <col min="18" max="18" width="15.42578125" bestFit="1" customWidth="1"/>
    <col min="19" max="19" width="6.7109375" customWidth="1"/>
    <col min="23" max="23" width="15.42578125" bestFit="1" customWidth="1"/>
    <col min="24" max="24" width="6.28515625" customWidth="1"/>
    <col min="30" max="30" width="7.7109375" style="12" customWidth="1"/>
    <col min="35" max="35" width="6.42578125" customWidth="1"/>
  </cols>
  <sheetData>
    <row r="1" spans="1:34" x14ac:dyDescent="0.2">
      <c r="A1" s="202" t="s">
        <v>3</v>
      </c>
      <c r="B1" s="202"/>
      <c r="C1" s="202"/>
      <c r="F1" s="202" t="s">
        <v>15</v>
      </c>
      <c r="G1" s="202"/>
      <c r="H1" s="202"/>
      <c r="K1" s="202" t="s">
        <v>19</v>
      </c>
      <c r="L1" s="202"/>
      <c r="M1" s="202"/>
      <c r="P1" s="202" t="s">
        <v>20</v>
      </c>
      <c r="Q1" s="202"/>
      <c r="R1" s="202"/>
      <c r="U1" s="202" t="s">
        <v>21</v>
      </c>
      <c r="V1" s="202"/>
      <c r="W1" s="202"/>
      <c r="Z1" s="202" t="s">
        <v>22</v>
      </c>
      <c r="AA1" s="202"/>
      <c r="AB1" s="202"/>
      <c r="AC1" s="202"/>
      <c r="AD1" s="202"/>
      <c r="AE1" s="202"/>
      <c r="AF1" s="202"/>
      <c r="AG1" s="202"/>
      <c r="AH1" s="202"/>
    </row>
    <row r="2" spans="1:34" ht="16" customHeight="1" x14ac:dyDescent="0.2">
      <c r="A2" s="217" t="s">
        <v>178</v>
      </c>
      <c r="B2" s="217"/>
      <c r="C2" s="217"/>
      <c r="F2" s="217" t="s">
        <v>110</v>
      </c>
      <c r="G2" s="217"/>
      <c r="H2" s="217"/>
      <c r="K2" s="217" t="s">
        <v>111</v>
      </c>
      <c r="L2" s="217"/>
      <c r="M2" s="217"/>
      <c r="P2" s="217" t="s">
        <v>112</v>
      </c>
      <c r="Q2" s="217"/>
      <c r="R2" s="217"/>
      <c r="U2" s="217" t="s">
        <v>113</v>
      </c>
      <c r="V2" s="217"/>
      <c r="W2" s="217"/>
      <c r="AA2" s="231" t="s">
        <v>100</v>
      </c>
      <c r="AB2" s="231"/>
      <c r="AF2" s="231" t="s">
        <v>23</v>
      </c>
      <c r="AG2" s="231"/>
    </row>
    <row r="3" spans="1:34" x14ac:dyDescent="0.2">
      <c r="A3" s="51" t="s">
        <v>0</v>
      </c>
      <c r="B3" s="51" t="s">
        <v>1</v>
      </c>
      <c r="C3" s="51" t="s">
        <v>2</v>
      </c>
      <c r="F3" s="51" t="s">
        <v>0</v>
      </c>
      <c r="G3" s="51" t="s">
        <v>1</v>
      </c>
      <c r="H3" s="51" t="s">
        <v>2</v>
      </c>
      <c r="K3" s="51" t="s">
        <v>0</v>
      </c>
      <c r="L3" s="51" t="s">
        <v>1</v>
      </c>
      <c r="M3" s="51" t="s">
        <v>2</v>
      </c>
      <c r="P3" s="51" t="s">
        <v>0</v>
      </c>
      <c r="Q3" s="51" t="s">
        <v>1</v>
      </c>
      <c r="R3" s="51" t="s">
        <v>2</v>
      </c>
      <c r="U3" s="51" t="s">
        <v>0</v>
      </c>
      <c r="V3" s="51" t="s">
        <v>1</v>
      </c>
      <c r="W3" s="51" t="s">
        <v>2</v>
      </c>
      <c r="Z3" s="1"/>
      <c r="AA3" s="51" t="s">
        <v>0</v>
      </c>
      <c r="AB3" s="51" t="s">
        <v>2</v>
      </c>
      <c r="AF3" s="51" t="s">
        <v>0</v>
      </c>
      <c r="AG3" s="51" t="s">
        <v>2</v>
      </c>
    </row>
    <row r="4" spans="1:34" x14ac:dyDescent="0.2">
      <c r="A4" s="54">
        <v>13.003220000000001</v>
      </c>
      <c r="B4" s="54">
        <v>9.5853999999999999</v>
      </c>
      <c r="C4" s="54">
        <v>23.943359999999998</v>
      </c>
      <c r="F4" s="55">
        <v>2.3799545499999999</v>
      </c>
      <c r="G4" s="55">
        <v>1.69129167</v>
      </c>
      <c r="H4" s="55">
        <v>4.3608461500000004</v>
      </c>
      <c r="K4" s="54">
        <v>12.600949999999999</v>
      </c>
      <c r="L4" s="54">
        <v>13.787940000000001</v>
      </c>
      <c r="M4" s="37">
        <v>31.113050000000001</v>
      </c>
      <c r="P4" s="54">
        <v>0.83899999999999997</v>
      </c>
      <c r="Q4" s="54">
        <v>2.0298333300000002</v>
      </c>
      <c r="R4" s="54">
        <v>2.4735</v>
      </c>
      <c r="U4" s="55">
        <v>1.3448125</v>
      </c>
      <c r="V4" s="55">
        <v>2.99</v>
      </c>
      <c r="W4" s="55">
        <v>5.2770000000000001</v>
      </c>
      <c r="AA4" s="55">
        <v>2.1004709999999999E-2</v>
      </c>
      <c r="AB4" s="55">
        <v>1.2678E-2</v>
      </c>
      <c r="AF4" s="1">
        <v>5.0179999999999999E-3</v>
      </c>
      <c r="AG4" s="1">
        <v>8.6940000000000003E-3</v>
      </c>
    </row>
    <row r="5" spans="1:34" x14ac:dyDescent="0.2">
      <c r="A5" s="54">
        <v>9.4141670000000008</v>
      </c>
      <c r="B5" s="54">
        <v>8.2317079999999994</v>
      </c>
      <c r="C5" s="54">
        <v>25.538460000000001</v>
      </c>
      <c r="F5" s="55">
        <v>0.82450000000000001</v>
      </c>
      <c r="G5" s="55">
        <v>1.43521429</v>
      </c>
      <c r="H5" s="55">
        <v>1.59690909</v>
      </c>
      <c r="J5" s="6"/>
      <c r="K5" s="54">
        <v>13.22814</v>
      </c>
      <c r="L5" s="54">
        <v>17.267330000000001</v>
      </c>
      <c r="M5" s="37">
        <v>34.517040000000001</v>
      </c>
      <c r="O5" s="6"/>
      <c r="P5" s="54">
        <v>1.1015333300000001</v>
      </c>
      <c r="Q5" s="54">
        <v>0.99618182</v>
      </c>
      <c r="R5" s="54">
        <v>1.7098181800000001</v>
      </c>
      <c r="T5" s="6"/>
      <c r="U5" s="55">
        <v>1.61136364</v>
      </c>
      <c r="V5" s="55">
        <v>1.88218182</v>
      </c>
      <c r="W5" s="55">
        <v>5.7993750000000004</v>
      </c>
      <c r="Y5" s="6"/>
      <c r="AA5" s="55">
        <v>2.46527E-2</v>
      </c>
      <c r="AB5" s="55">
        <v>1.4171E-2</v>
      </c>
      <c r="AF5" s="1">
        <v>2.0240000000000002E-3</v>
      </c>
      <c r="AG5" s="1">
        <v>7.6959999999999997E-3</v>
      </c>
    </row>
    <row r="6" spans="1:34" x14ac:dyDescent="0.2">
      <c r="A6" s="54">
        <v>5.0827999999999998</v>
      </c>
      <c r="B6" s="54">
        <v>13.063599999999999</v>
      </c>
      <c r="C6" s="54">
        <v>25.425750000000001</v>
      </c>
      <c r="F6" s="55">
        <v>0.18819231</v>
      </c>
      <c r="G6" s="55">
        <v>0.43440909</v>
      </c>
      <c r="H6" s="55">
        <v>2.85765</v>
      </c>
      <c r="J6" s="6"/>
      <c r="K6" s="54">
        <v>9.1742729999999995</v>
      </c>
      <c r="L6" s="54">
        <v>17.250209999999999</v>
      </c>
      <c r="M6" s="54">
        <v>39.069470000000003</v>
      </c>
      <c r="O6" s="6"/>
      <c r="P6" s="54">
        <v>1.6042727299999999</v>
      </c>
      <c r="Q6" s="54">
        <v>2.4178000000000002</v>
      </c>
      <c r="R6" s="54">
        <v>3.9316</v>
      </c>
      <c r="T6" s="6"/>
      <c r="U6" s="55">
        <v>1.8125</v>
      </c>
      <c r="V6" s="55">
        <v>2.4365000000000001</v>
      </c>
      <c r="W6" s="55">
        <v>8.7608750000000004</v>
      </c>
      <c r="Y6" s="6"/>
      <c r="AA6" s="55">
        <v>2.6711450000000001E-2</v>
      </c>
      <c r="AB6" s="55">
        <v>1.2760000000000001E-2</v>
      </c>
      <c r="AF6" s="1">
        <v>2.8159999999999999E-3</v>
      </c>
      <c r="AG6" s="1">
        <v>7.5399999999999998E-3</v>
      </c>
    </row>
    <row r="7" spans="1:34" x14ac:dyDescent="0.2">
      <c r="A7" s="54">
        <v>5.0205000000000002</v>
      </c>
      <c r="B7" s="54">
        <v>10.160959999999999</v>
      </c>
      <c r="C7" s="54">
        <v>20.6052</v>
      </c>
      <c r="F7" s="55">
        <v>0.69168182</v>
      </c>
      <c r="G7" s="55">
        <v>0.49030000000000001</v>
      </c>
      <c r="H7" s="55">
        <v>3.49333333</v>
      </c>
      <c r="J7" s="6"/>
      <c r="K7" s="54">
        <v>1.0620000000000001</v>
      </c>
      <c r="L7" s="54">
        <v>20.857769999999999</v>
      </c>
      <c r="M7" s="54">
        <v>37.631329999999998</v>
      </c>
      <c r="O7" s="6"/>
      <c r="P7" s="54">
        <v>0.69074999999999998</v>
      </c>
      <c r="Q7" s="54">
        <v>1.62175</v>
      </c>
      <c r="R7" s="54">
        <v>3.6792727300000001</v>
      </c>
      <c r="T7" s="6"/>
      <c r="U7" s="55">
        <v>1.66988889</v>
      </c>
      <c r="V7" s="55">
        <v>2.5068181799999998</v>
      </c>
      <c r="W7" s="55">
        <v>3.9204166699999998</v>
      </c>
      <c r="Y7" s="6"/>
      <c r="AA7" s="55">
        <v>2.5068279999999998E-2</v>
      </c>
      <c r="AB7" s="55">
        <v>1.1958E-2</v>
      </c>
      <c r="AF7" s="1">
        <v>2.931E-3</v>
      </c>
      <c r="AG7" s="1">
        <v>6.8950000000000001E-3</v>
      </c>
    </row>
    <row r="8" spans="1:34" ht="16" customHeight="1" x14ac:dyDescent="0.2">
      <c r="A8" s="54">
        <v>12.456099999999999</v>
      </c>
      <c r="B8" s="54">
        <v>13.19788</v>
      </c>
      <c r="C8" s="54">
        <v>12.325329999999999</v>
      </c>
      <c r="F8" s="55">
        <v>0.45736364000000002</v>
      </c>
      <c r="G8" s="55">
        <v>0.35007692000000001</v>
      </c>
      <c r="H8" s="55">
        <v>1.894625</v>
      </c>
      <c r="J8" s="6"/>
      <c r="K8" s="54">
        <v>9.2311820000000004</v>
      </c>
      <c r="L8" s="54">
        <v>16.928000000000001</v>
      </c>
      <c r="M8" s="54">
        <v>27.906690000000001</v>
      </c>
      <c r="O8" s="6"/>
      <c r="P8" s="54">
        <v>0.82607691999999999</v>
      </c>
      <c r="Q8" s="54">
        <v>1.0369999999999999</v>
      </c>
      <c r="R8" s="54">
        <v>1.9455333299999999</v>
      </c>
      <c r="T8" s="6"/>
      <c r="U8" s="55">
        <v>1.5983000000000001</v>
      </c>
      <c r="V8" s="55">
        <v>2.2608888899999999</v>
      </c>
      <c r="W8" s="55">
        <v>5.7373000000000003</v>
      </c>
      <c r="Y8" s="6"/>
      <c r="AA8" s="55"/>
      <c r="AB8" s="55">
        <v>1.0869E-2</v>
      </c>
      <c r="AF8" s="1"/>
      <c r="AG8" s="1">
        <v>4.6670000000000001E-3</v>
      </c>
    </row>
    <row r="9" spans="1:34" ht="16" customHeight="1" x14ac:dyDescent="0.2">
      <c r="A9" s="54">
        <v>5.5865999999999998</v>
      </c>
      <c r="B9" s="54">
        <v>7.6710909999999997</v>
      </c>
      <c r="C9" s="54">
        <v>21.308869999999999</v>
      </c>
      <c r="F9" s="55">
        <v>0.14888462</v>
      </c>
      <c r="G9" s="55">
        <v>0.56029167000000002</v>
      </c>
      <c r="H9" s="55">
        <v>2.6121111099999998</v>
      </c>
      <c r="J9" s="57"/>
      <c r="K9" s="54">
        <v>11.27671</v>
      </c>
      <c r="L9" s="54">
        <v>22.075589999999998</v>
      </c>
      <c r="M9" s="54">
        <v>28.126049999999999</v>
      </c>
      <c r="O9" s="57"/>
      <c r="P9" s="54">
        <v>1.2788999999999999</v>
      </c>
      <c r="Q9" s="54">
        <v>1.59209091</v>
      </c>
      <c r="R9" s="54">
        <v>2.8356875000000001</v>
      </c>
      <c r="T9" s="57"/>
      <c r="U9" s="55">
        <v>2.4304000000000001</v>
      </c>
      <c r="V9" s="55">
        <v>2.2352941199999998</v>
      </c>
      <c r="W9" s="55">
        <v>5.4443333300000001</v>
      </c>
      <c r="Y9" s="57"/>
      <c r="AA9" s="55"/>
      <c r="AB9" s="55">
        <v>1.0897E-2</v>
      </c>
      <c r="AF9" s="1"/>
      <c r="AG9" s="1">
        <v>4.7889999999999999E-3</v>
      </c>
    </row>
    <row r="10" spans="1:34" x14ac:dyDescent="0.2">
      <c r="A10" s="54">
        <v>8.2360000000000007</v>
      </c>
      <c r="B10" s="54">
        <v>15.881790000000001</v>
      </c>
      <c r="C10" s="54">
        <v>31.56062</v>
      </c>
      <c r="F10" s="55">
        <v>0.64480000000000004</v>
      </c>
      <c r="G10" s="55">
        <v>0.41168181999999998</v>
      </c>
      <c r="H10" s="55">
        <v>2.58104545</v>
      </c>
      <c r="K10" s="54">
        <v>6.264583</v>
      </c>
      <c r="L10" s="54">
        <v>16.634129999999999</v>
      </c>
      <c r="M10" s="54">
        <v>24.34037</v>
      </c>
      <c r="P10" s="54">
        <v>1.37633333</v>
      </c>
      <c r="Q10" s="54">
        <v>1.3411</v>
      </c>
      <c r="R10" s="54">
        <v>2.84566667</v>
      </c>
      <c r="U10" s="55">
        <v>1.5092000000000001</v>
      </c>
      <c r="V10" s="55">
        <v>4.2714166699999998</v>
      </c>
      <c r="W10" s="55">
        <v>4.5741111099999996</v>
      </c>
      <c r="AA10" s="77"/>
      <c r="AB10" s="77"/>
    </row>
    <row r="11" spans="1:34" x14ac:dyDescent="0.2">
      <c r="A11" s="54">
        <v>7.492083</v>
      </c>
      <c r="B11" s="54">
        <v>9.5457920000000005</v>
      </c>
      <c r="C11" s="54">
        <v>15.295400000000001</v>
      </c>
      <c r="F11" s="55">
        <v>0.63200000000000001</v>
      </c>
      <c r="G11" s="55">
        <v>0.49540000000000001</v>
      </c>
      <c r="H11" s="55">
        <v>2.2642500000000001</v>
      </c>
      <c r="K11" s="54">
        <v>5.3265330000000004</v>
      </c>
      <c r="L11" s="54">
        <v>18.306090000000001</v>
      </c>
      <c r="M11" s="54">
        <v>29.047000000000001</v>
      </c>
      <c r="P11" s="54">
        <v>1.67</v>
      </c>
      <c r="Q11" s="54">
        <v>1.65230769</v>
      </c>
      <c r="R11" s="54">
        <v>2.9070999999999998</v>
      </c>
      <c r="U11" s="61"/>
      <c r="V11" s="61"/>
      <c r="W11" s="55">
        <v>5.3353636399999997</v>
      </c>
      <c r="AB11" s="78"/>
    </row>
    <row r="12" spans="1:34" x14ac:dyDescent="0.2">
      <c r="A12" s="54"/>
      <c r="B12" s="58"/>
      <c r="C12" s="54">
        <v>17.717860000000002</v>
      </c>
      <c r="F12" s="61"/>
      <c r="G12" s="61"/>
      <c r="H12" s="55">
        <v>0.95263635999999996</v>
      </c>
      <c r="K12" s="58"/>
      <c r="L12" s="58"/>
      <c r="M12" s="54">
        <v>26.729320000000001</v>
      </c>
      <c r="P12" s="58"/>
      <c r="Q12" s="58"/>
      <c r="R12" s="54">
        <v>2.99544444</v>
      </c>
      <c r="U12" s="61"/>
      <c r="V12" s="61"/>
      <c r="W12" s="55">
        <v>5.2378125000000004</v>
      </c>
      <c r="AA12" s="40" t="s">
        <v>61</v>
      </c>
      <c r="AB12" s="85"/>
      <c r="AC12" s="41"/>
      <c r="AF12" s="40" t="s">
        <v>61</v>
      </c>
      <c r="AG12" s="63"/>
      <c r="AH12" s="41"/>
    </row>
    <row r="13" spans="1:34" x14ac:dyDescent="0.2">
      <c r="A13" s="54"/>
      <c r="B13" s="58"/>
      <c r="C13" s="54">
        <v>13.66573</v>
      </c>
      <c r="F13" s="61"/>
      <c r="G13" s="61"/>
      <c r="H13" s="55">
        <v>0.17436363999999999</v>
      </c>
      <c r="K13" s="58"/>
      <c r="L13" s="58"/>
      <c r="M13" s="37">
        <v>31.146190000000001</v>
      </c>
      <c r="P13" s="58"/>
      <c r="Q13" s="58"/>
      <c r="R13" s="54">
        <v>1.7246999999999999</v>
      </c>
      <c r="U13" s="61"/>
      <c r="V13" s="61"/>
      <c r="W13" s="55">
        <v>3.363</v>
      </c>
      <c r="AA13" s="16" t="s">
        <v>447</v>
      </c>
      <c r="AB13" s="32">
        <v>6.9999999999999999E-4</v>
      </c>
      <c r="AC13" s="30"/>
      <c r="AF13" s="16" t="s">
        <v>447</v>
      </c>
      <c r="AG13" s="34">
        <v>5.7000000000000002E-3</v>
      </c>
      <c r="AH13" s="30"/>
    </row>
    <row r="14" spans="1:34" x14ac:dyDescent="0.2">
      <c r="A14" s="58"/>
      <c r="B14" s="58"/>
      <c r="C14" s="37">
        <v>19.929120000000001</v>
      </c>
      <c r="F14" s="61"/>
      <c r="G14" s="61"/>
      <c r="H14" s="55">
        <v>2.4546666699999999</v>
      </c>
      <c r="K14" s="58"/>
      <c r="L14" s="58"/>
      <c r="M14" s="54">
        <v>29.784790000000001</v>
      </c>
      <c r="P14" s="58"/>
      <c r="Q14" s="58"/>
      <c r="R14" s="54">
        <v>1.2885</v>
      </c>
      <c r="U14" s="61"/>
      <c r="V14" s="61"/>
      <c r="W14" s="55">
        <v>3.0251999999999999</v>
      </c>
      <c r="AB14" s="12"/>
      <c r="AF14" s="79"/>
    </row>
    <row r="15" spans="1:34" x14ac:dyDescent="0.2">
      <c r="A15" s="80"/>
      <c r="B15" s="80"/>
      <c r="C15" s="37"/>
      <c r="F15" s="81"/>
      <c r="G15" s="81"/>
      <c r="H15" s="81"/>
      <c r="K15" s="80"/>
      <c r="L15" s="80"/>
      <c r="M15" s="80"/>
      <c r="U15" s="81"/>
      <c r="V15" s="81"/>
      <c r="W15" s="81"/>
      <c r="AB15" s="12"/>
    </row>
    <row r="16" spans="1:34" x14ac:dyDescent="0.2">
      <c r="AB16" s="12"/>
    </row>
    <row r="17" spans="1:37" x14ac:dyDescent="0.2">
      <c r="C17" s="57"/>
      <c r="D17" s="57"/>
      <c r="H17" s="1"/>
      <c r="I17" s="1"/>
      <c r="J17" s="1"/>
      <c r="AB17" t="s">
        <v>459</v>
      </c>
    </row>
    <row r="18" spans="1:37" x14ac:dyDescent="0.2">
      <c r="C18" s="57"/>
      <c r="D18" s="57"/>
      <c r="H18" s="57"/>
      <c r="I18" s="57"/>
      <c r="J18" s="57"/>
      <c r="M18" s="57"/>
      <c r="N18" s="57"/>
      <c r="O18" s="57"/>
      <c r="R18" s="57"/>
      <c r="S18" s="57"/>
      <c r="T18" s="57"/>
      <c r="W18" s="57"/>
      <c r="X18" s="57"/>
      <c r="Y18" s="57"/>
    </row>
    <row r="19" spans="1:37" ht="16" customHeight="1" x14ac:dyDescent="0.2">
      <c r="A19" s="62" t="s">
        <v>14</v>
      </c>
      <c r="B19" s="63"/>
      <c r="C19" s="84"/>
      <c r="D19" s="57"/>
      <c r="F19" s="62" t="s">
        <v>14</v>
      </c>
      <c r="G19" s="63"/>
      <c r="H19" s="84"/>
      <c r="I19" s="57"/>
      <c r="J19" s="57"/>
      <c r="K19" s="62" t="s">
        <v>14</v>
      </c>
      <c r="L19" s="63"/>
      <c r="M19" s="84"/>
      <c r="N19" s="57"/>
      <c r="O19" s="57"/>
      <c r="P19" s="62" t="s">
        <v>14</v>
      </c>
      <c r="Q19" s="63"/>
      <c r="R19" s="84"/>
      <c r="S19" s="57"/>
      <c r="T19" s="57"/>
      <c r="U19" s="62" t="s">
        <v>14</v>
      </c>
      <c r="V19" s="63"/>
      <c r="W19" s="84"/>
      <c r="X19" s="57"/>
      <c r="Y19" s="57"/>
    </row>
    <row r="20" spans="1:37" ht="16" customHeight="1" x14ac:dyDescent="0.2">
      <c r="A20" s="29" t="s">
        <v>16</v>
      </c>
      <c r="B20" s="57"/>
      <c r="C20" s="25"/>
      <c r="D20" s="57"/>
      <c r="F20" s="29" t="s">
        <v>16</v>
      </c>
      <c r="G20" s="1"/>
      <c r="H20" s="25"/>
      <c r="I20" s="57"/>
      <c r="J20" s="57"/>
      <c r="K20" s="29" t="s">
        <v>16</v>
      </c>
      <c r="M20" s="25"/>
      <c r="N20" s="57"/>
      <c r="O20" s="57"/>
      <c r="P20" s="29" t="s">
        <v>16</v>
      </c>
      <c r="R20" s="25"/>
      <c r="S20" s="57"/>
      <c r="T20" s="57"/>
      <c r="U20" s="29" t="s">
        <v>16</v>
      </c>
      <c r="W20" s="25"/>
      <c r="X20" s="57"/>
      <c r="Y20" s="57"/>
    </row>
    <row r="21" spans="1:37" x14ac:dyDescent="0.2">
      <c r="A21" s="29" t="s">
        <v>17</v>
      </c>
      <c r="B21" s="57">
        <v>21.58</v>
      </c>
      <c r="C21" s="25"/>
      <c r="D21" s="57"/>
      <c r="F21" s="29" t="s">
        <v>17</v>
      </c>
      <c r="G21" s="57">
        <v>10.210000000000001</v>
      </c>
      <c r="H21" s="25"/>
      <c r="I21" s="57"/>
      <c r="J21" s="57"/>
      <c r="K21" s="29" t="s">
        <v>17</v>
      </c>
      <c r="L21" s="57">
        <v>76.87</v>
      </c>
      <c r="M21" s="25"/>
      <c r="N21" s="57"/>
      <c r="O21" s="57"/>
      <c r="P21" s="29" t="s">
        <v>17</v>
      </c>
      <c r="Q21" s="57">
        <v>12.54</v>
      </c>
      <c r="R21" s="25"/>
      <c r="S21" s="57"/>
      <c r="T21" s="57"/>
      <c r="U21" s="29" t="s">
        <v>17</v>
      </c>
      <c r="V21" s="57">
        <v>22.34</v>
      </c>
      <c r="W21" s="25"/>
      <c r="X21" s="57"/>
      <c r="Y21" s="57"/>
    </row>
    <row r="22" spans="1:37" x14ac:dyDescent="0.2">
      <c r="A22" s="29" t="s">
        <v>439</v>
      </c>
      <c r="B22" s="57" t="s">
        <v>11</v>
      </c>
      <c r="C22" s="25"/>
      <c r="D22" s="57"/>
      <c r="F22" s="29" t="s">
        <v>439</v>
      </c>
      <c r="G22" s="57">
        <v>5.9999999999999995E-4</v>
      </c>
      <c r="H22" s="25"/>
      <c r="I22" s="57"/>
      <c r="J22" s="57"/>
      <c r="K22" s="29" t="s">
        <v>439</v>
      </c>
      <c r="L22" s="57" t="s">
        <v>11</v>
      </c>
      <c r="M22" s="25"/>
      <c r="N22" s="57"/>
      <c r="O22" s="57"/>
      <c r="P22" s="29" t="s">
        <v>439</v>
      </c>
      <c r="Q22" s="57">
        <v>2.0000000000000001E-4</v>
      </c>
      <c r="R22" s="25"/>
      <c r="S22" s="57"/>
      <c r="T22" s="57"/>
      <c r="U22" s="29" t="s">
        <v>439</v>
      </c>
      <c r="V22" s="57" t="s">
        <v>11</v>
      </c>
      <c r="W22" s="25"/>
      <c r="X22" s="57"/>
      <c r="Y22" s="57"/>
      <c r="AB22" s="78"/>
    </row>
    <row r="23" spans="1:37" x14ac:dyDescent="0.2">
      <c r="A23" s="14"/>
      <c r="C23" s="25"/>
      <c r="D23" s="57"/>
      <c r="F23" s="14"/>
      <c r="H23" s="25"/>
      <c r="I23" s="57"/>
      <c r="J23" s="57"/>
      <c r="K23" s="29"/>
      <c r="L23" s="57"/>
      <c r="M23" s="25"/>
      <c r="N23" s="57"/>
      <c r="O23" s="57"/>
      <c r="P23" s="29"/>
      <c r="Q23" s="57"/>
      <c r="R23" s="25"/>
      <c r="S23" s="57"/>
      <c r="T23" s="57"/>
      <c r="U23" s="29"/>
      <c r="V23" s="57"/>
      <c r="W23" s="25"/>
      <c r="X23" s="57"/>
      <c r="Y23" s="57"/>
      <c r="AJ23" s="22"/>
      <c r="AK23" s="23"/>
    </row>
    <row r="24" spans="1:37" x14ac:dyDescent="0.2">
      <c r="A24" s="29"/>
      <c r="B24" s="57"/>
      <c r="C24" s="25"/>
      <c r="D24" s="57"/>
      <c r="F24" s="29"/>
      <c r="G24" s="57"/>
      <c r="H24" s="25"/>
      <c r="I24" s="57"/>
      <c r="J24" s="57"/>
      <c r="K24" s="29"/>
      <c r="L24" s="57"/>
      <c r="M24" s="25"/>
      <c r="N24" s="57"/>
      <c r="O24" s="57"/>
      <c r="P24" s="29"/>
      <c r="Q24" s="57"/>
      <c r="R24" s="25"/>
      <c r="S24" s="57"/>
      <c r="T24" s="57"/>
      <c r="U24" s="29"/>
      <c r="V24" s="57"/>
      <c r="W24" s="25"/>
      <c r="X24" s="57"/>
      <c r="Y24" s="57"/>
      <c r="AJ24" s="22"/>
      <c r="AK24" s="23"/>
    </row>
    <row r="25" spans="1:37" x14ac:dyDescent="0.2">
      <c r="A25" s="28" t="s">
        <v>5</v>
      </c>
      <c r="B25" s="6"/>
      <c r="C25" s="26"/>
      <c r="D25" s="57"/>
      <c r="F25" s="28" t="s">
        <v>5</v>
      </c>
      <c r="G25" s="57"/>
      <c r="H25" s="25"/>
      <c r="I25" s="57"/>
      <c r="J25" s="57"/>
      <c r="K25" s="28" t="s">
        <v>5</v>
      </c>
      <c r="L25" s="57"/>
      <c r="M25" s="25"/>
      <c r="N25" s="57"/>
      <c r="O25" s="57"/>
      <c r="P25" s="28" t="s">
        <v>5</v>
      </c>
      <c r="Q25" s="57"/>
      <c r="R25" s="25"/>
      <c r="S25" s="57"/>
      <c r="T25" s="57"/>
      <c r="U25" s="28" t="s">
        <v>5</v>
      </c>
      <c r="V25" s="57"/>
      <c r="W25" s="25"/>
      <c r="X25" s="57"/>
      <c r="Y25" s="57"/>
      <c r="AJ25" s="22"/>
      <c r="AK25" s="23"/>
    </row>
    <row r="26" spans="1:37" x14ac:dyDescent="0.2">
      <c r="A26" s="14"/>
      <c r="B26" s="6" t="s">
        <v>6</v>
      </c>
      <c r="C26" s="26" t="s">
        <v>441</v>
      </c>
      <c r="D26" s="57"/>
      <c r="F26" s="14"/>
      <c r="G26" s="6" t="s">
        <v>6</v>
      </c>
      <c r="H26" s="26" t="s">
        <v>441</v>
      </c>
      <c r="I26" s="57"/>
      <c r="J26" s="57"/>
      <c r="K26" s="14"/>
      <c r="L26" s="57" t="s">
        <v>6</v>
      </c>
      <c r="M26" s="25" t="s">
        <v>441</v>
      </c>
      <c r="N26" s="57"/>
      <c r="O26" s="57"/>
      <c r="P26" s="14"/>
      <c r="Q26" s="57" t="s">
        <v>6</v>
      </c>
      <c r="R26" s="26" t="s">
        <v>441</v>
      </c>
      <c r="S26" s="57"/>
      <c r="T26" s="57"/>
      <c r="U26" s="14"/>
      <c r="V26" s="57" t="s">
        <v>6</v>
      </c>
      <c r="W26" s="26" t="s">
        <v>441</v>
      </c>
      <c r="X26" s="57"/>
      <c r="Y26" s="57"/>
      <c r="AJ26" s="22"/>
      <c r="AK26" s="23"/>
    </row>
    <row r="27" spans="1:37" x14ac:dyDescent="0.2">
      <c r="A27" s="29" t="s">
        <v>7</v>
      </c>
      <c r="B27" s="6" t="s">
        <v>8</v>
      </c>
      <c r="C27" s="26">
        <v>0.46289999999999998</v>
      </c>
      <c r="D27" s="57"/>
      <c r="F27" s="29" t="s">
        <v>7</v>
      </c>
      <c r="G27" s="57" t="s">
        <v>8</v>
      </c>
      <c r="H27" s="25">
        <v>0.99960000000000004</v>
      </c>
      <c r="I27" s="57"/>
      <c r="J27" s="57"/>
      <c r="K27" s="29" t="s">
        <v>7</v>
      </c>
      <c r="L27" s="57" t="s">
        <v>13</v>
      </c>
      <c r="M27" s="25">
        <v>2.0000000000000001E-4</v>
      </c>
      <c r="N27" s="57"/>
      <c r="O27" s="57"/>
      <c r="P27" s="29" t="s">
        <v>7</v>
      </c>
      <c r="Q27" s="57" t="s">
        <v>8</v>
      </c>
      <c r="R27" s="25">
        <v>0.40550000000000003</v>
      </c>
      <c r="S27" s="57"/>
      <c r="T27" s="57"/>
      <c r="U27" s="29" t="s">
        <v>7</v>
      </c>
      <c r="V27" s="57" t="s">
        <v>8</v>
      </c>
      <c r="W27" s="25">
        <v>0.28079999999999999</v>
      </c>
      <c r="X27" s="57"/>
      <c r="Y27" s="57"/>
      <c r="AJ27" s="22"/>
      <c r="AK27" s="23"/>
    </row>
    <row r="28" spans="1:37" x14ac:dyDescent="0.2">
      <c r="A28" s="29" t="s">
        <v>9</v>
      </c>
      <c r="B28" s="6" t="s">
        <v>10</v>
      </c>
      <c r="C28" s="26" t="s">
        <v>11</v>
      </c>
      <c r="D28" s="57"/>
      <c r="F28" s="29" t="s">
        <v>9</v>
      </c>
      <c r="G28" s="57" t="s">
        <v>18</v>
      </c>
      <c r="H28" s="25">
        <v>2.5000000000000001E-3</v>
      </c>
      <c r="I28" s="57"/>
      <c r="J28" s="57"/>
      <c r="K28" s="29" t="s">
        <v>9</v>
      </c>
      <c r="L28" s="57" t="s">
        <v>10</v>
      </c>
      <c r="M28" s="25" t="s">
        <v>11</v>
      </c>
      <c r="N28" s="57"/>
      <c r="O28" s="57"/>
      <c r="P28" s="29" t="s">
        <v>9</v>
      </c>
      <c r="Q28" s="57" t="s">
        <v>13</v>
      </c>
      <c r="R28" s="25">
        <v>2.0000000000000001E-4</v>
      </c>
      <c r="S28" s="57"/>
      <c r="T28" s="57"/>
      <c r="U28" s="29" t="s">
        <v>9</v>
      </c>
      <c r="V28" s="57" t="s">
        <v>10</v>
      </c>
      <c r="W28" s="25" t="s">
        <v>11</v>
      </c>
      <c r="X28" s="57"/>
      <c r="Y28" s="57"/>
      <c r="AJ28" s="22"/>
      <c r="AK28" s="23"/>
    </row>
    <row r="29" spans="1:37" x14ac:dyDescent="0.2">
      <c r="A29" s="31" t="s">
        <v>12</v>
      </c>
      <c r="B29" s="36" t="s">
        <v>13</v>
      </c>
      <c r="C29" s="33">
        <v>2.0000000000000001E-4</v>
      </c>
      <c r="D29" s="57"/>
      <c r="F29" s="31" t="s">
        <v>12</v>
      </c>
      <c r="G29" s="34" t="s">
        <v>18</v>
      </c>
      <c r="H29" s="38">
        <v>2.3E-3</v>
      </c>
      <c r="I29" s="57"/>
      <c r="J29" s="57"/>
      <c r="K29" s="31" t="s">
        <v>12</v>
      </c>
      <c r="L29" s="34" t="s">
        <v>10</v>
      </c>
      <c r="M29" s="38" t="s">
        <v>11</v>
      </c>
      <c r="N29" s="57"/>
      <c r="O29" s="57"/>
      <c r="P29" s="31" t="s">
        <v>12</v>
      </c>
      <c r="Q29" s="34" t="s">
        <v>18</v>
      </c>
      <c r="R29" s="38">
        <v>6.8999999999999999E-3</v>
      </c>
      <c r="S29" s="57"/>
      <c r="T29" s="57"/>
      <c r="U29" s="31" t="s">
        <v>12</v>
      </c>
      <c r="V29" s="34" t="s">
        <v>13</v>
      </c>
      <c r="W29" s="38">
        <v>4.0000000000000002E-4</v>
      </c>
      <c r="X29" s="57"/>
      <c r="Y29" s="57"/>
      <c r="AK29" s="12"/>
    </row>
    <row r="30" spans="1:37" x14ac:dyDescent="0.2">
      <c r="A30" s="6"/>
      <c r="B30" s="57"/>
      <c r="C30" s="57"/>
      <c r="D30" s="57"/>
      <c r="F30" s="6"/>
      <c r="I30" s="57"/>
      <c r="J30" s="57"/>
      <c r="K30" s="6"/>
      <c r="L30" s="57"/>
      <c r="M30" s="57"/>
      <c r="N30" s="57"/>
      <c r="O30" s="57"/>
      <c r="P30" s="6"/>
      <c r="Q30" s="57"/>
      <c r="R30" s="57"/>
      <c r="S30" s="57"/>
      <c r="T30" s="57"/>
      <c r="U30" s="6"/>
      <c r="V30" s="57"/>
      <c r="W30" s="57"/>
      <c r="X30" s="57"/>
      <c r="Y30" s="57"/>
      <c r="AH30" s="82"/>
      <c r="AI30" s="82"/>
      <c r="AK30" s="12"/>
    </row>
    <row r="31" spans="1:37" x14ac:dyDescent="0.2">
      <c r="A31" s="6"/>
      <c r="B31" s="57"/>
      <c r="C31" s="57"/>
      <c r="D31" s="57"/>
      <c r="F31" s="6"/>
      <c r="G31" s="57"/>
      <c r="H31" s="57"/>
      <c r="I31" s="57"/>
      <c r="J31" s="57"/>
      <c r="K31" s="6"/>
      <c r="L31" s="57"/>
      <c r="M31" s="57"/>
      <c r="N31" s="57"/>
      <c r="O31" s="57"/>
      <c r="P31" s="6"/>
      <c r="Q31" s="57"/>
      <c r="R31" s="57"/>
      <c r="S31" s="57"/>
      <c r="T31" s="57"/>
      <c r="U31" s="6"/>
      <c r="V31" s="57"/>
      <c r="W31" s="57"/>
      <c r="X31" s="57"/>
      <c r="Y31" s="57"/>
    </row>
    <row r="32" spans="1:37" x14ac:dyDescent="0.2">
      <c r="A32" s="6"/>
      <c r="B32" s="57"/>
      <c r="C32" s="57"/>
      <c r="D32" s="57"/>
      <c r="F32" s="6"/>
      <c r="G32" s="57"/>
      <c r="H32" s="57"/>
      <c r="I32" s="57"/>
      <c r="J32" s="57"/>
      <c r="K32" s="6"/>
      <c r="L32" s="57"/>
      <c r="M32" s="57"/>
      <c r="N32" s="57"/>
      <c r="O32" s="57"/>
      <c r="P32" s="6"/>
      <c r="Q32" s="57"/>
      <c r="R32" s="57"/>
      <c r="S32" s="57"/>
      <c r="T32" s="57"/>
      <c r="U32" s="6"/>
      <c r="V32" s="57"/>
      <c r="W32" s="57"/>
      <c r="X32" s="57"/>
      <c r="Y32" s="57"/>
    </row>
    <row r="33" spans="1:28" x14ac:dyDescent="0.2">
      <c r="A33" s="6"/>
      <c r="B33" s="57"/>
      <c r="C33" s="57"/>
      <c r="D33" s="57"/>
      <c r="F33" s="6"/>
      <c r="G33" s="57"/>
      <c r="H33" s="57"/>
      <c r="I33" s="57"/>
      <c r="J33" s="57"/>
      <c r="K33" s="6"/>
      <c r="L33" s="57"/>
      <c r="M33" s="57"/>
      <c r="N33" s="57"/>
      <c r="O33" s="57"/>
      <c r="P33" s="6"/>
      <c r="Q33" s="57"/>
      <c r="R33" s="57"/>
      <c r="S33" s="57"/>
      <c r="T33" s="57"/>
      <c r="U33" s="6"/>
      <c r="V33" s="57"/>
      <c r="W33" s="57"/>
      <c r="X33" s="57"/>
      <c r="Y33" s="57"/>
    </row>
    <row r="34" spans="1:28" x14ac:dyDescent="0.2">
      <c r="A34" s="6"/>
      <c r="B34" s="57"/>
      <c r="C34" s="57"/>
      <c r="D34" s="57"/>
      <c r="F34" s="6"/>
      <c r="G34" s="57"/>
      <c r="H34" s="57"/>
      <c r="I34" s="57"/>
      <c r="J34" s="57"/>
      <c r="K34" s="6"/>
      <c r="L34" s="57"/>
      <c r="M34" s="57"/>
      <c r="N34" s="57"/>
      <c r="O34" s="57"/>
      <c r="P34" s="6"/>
      <c r="Q34" s="57"/>
      <c r="R34" s="57"/>
      <c r="S34" s="57"/>
      <c r="T34" s="57"/>
      <c r="U34" s="6"/>
      <c r="V34" s="57"/>
      <c r="W34" s="57"/>
      <c r="X34" s="57"/>
      <c r="Y34" s="57"/>
    </row>
    <row r="35" spans="1:28" x14ac:dyDescent="0.2">
      <c r="A35" s="6"/>
      <c r="B35" s="57"/>
      <c r="C35" s="57"/>
      <c r="D35" s="57"/>
      <c r="F35" s="6"/>
      <c r="G35" s="57"/>
      <c r="H35" s="57"/>
      <c r="I35" s="57"/>
      <c r="J35" s="57"/>
      <c r="K35" s="6"/>
      <c r="L35" s="57"/>
      <c r="M35" s="57"/>
      <c r="N35" s="57"/>
      <c r="O35" s="57"/>
      <c r="P35" s="6"/>
      <c r="Q35" s="57"/>
      <c r="R35" s="57"/>
      <c r="S35" s="57"/>
      <c r="T35" s="57"/>
      <c r="U35" s="6"/>
      <c r="V35" s="57"/>
      <c r="W35" s="57"/>
      <c r="X35" s="57"/>
      <c r="Y35" s="57"/>
    </row>
    <row r="36" spans="1:28" x14ac:dyDescent="0.2">
      <c r="A36" s="6"/>
      <c r="B36" s="57"/>
      <c r="C36" s="57"/>
      <c r="D36" s="57"/>
      <c r="F36" s="6"/>
      <c r="G36" s="57"/>
      <c r="H36" s="57"/>
      <c r="I36" s="57"/>
      <c r="J36" s="57"/>
      <c r="K36" s="6"/>
      <c r="L36" s="57"/>
      <c r="M36" s="57"/>
      <c r="N36" s="57"/>
      <c r="O36" s="57"/>
      <c r="P36" s="6"/>
      <c r="Q36" s="57"/>
      <c r="R36" s="57"/>
      <c r="S36" s="57"/>
      <c r="T36" s="57"/>
      <c r="U36" s="6"/>
      <c r="V36" s="57"/>
      <c r="W36" s="57"/>
      <c r="X36" s="57"/>
      <c r="Y36" s="57"/>
    </row>
    <row r="37" spans="1:28" x14ac:dyDescent="0.2">
      <c r="A37" s="6"/>
      <c r="B37" s="57"/>
      <c r="C37" s="57"/>
      <c r="D37" s="57"/>
      <c r="F37" s="6"/>
      <c r="G37" s="57"/>
      <c r="H37" s="57"/>
      <c r="I37" s="57"/>
      <c r="J37" s="57"/>
      <c r="K37" s="6"/>
      <c r="L37" s="57"/>
      <c r="M37" s="57"/>
      <c r="N37" s="57"/>
      <c r="O37" s="57"/>
      <c r="P37" s="6"/>
      <c r="Q37" s="57"/>
      <c r="R37" s="57"/>
      <c r="S37" s="57"/>
      <c r="T37" s="57"/>
      <c r="U37" s="6"/>
      <c r="V37" s="57"/>
      <c r="W37" s="57"/>
      <c r="X37" s="57"/>
      <c r="Y37" s="57"/>
      <c r="AB37" t="s">
        <v>460</v>
      </c>
    </row>
    <row r="38" spans="1:28" x14ac:dyDescent="0.2">
      <c r="A38" s="6"/>
      <c r="B38" s="57"/>
      <c r="C38" s="57"/>
      <c r="D38" s="57"/>
      <c r="F38" s="6"/>
      <c r="G38" s="57"/>
      <c r="H38" s="57"/>
      <c r="I38" s="57"/>
      <c r="J38" s="57"/>
      <c r="K38" s="6"/>
      <c r="L38" s="57"/>
      <c r="M38" s="57"/>
      <c r="N38" s="57"/>
      <c r="O38" s="57"/>
      <c r="P38" s="6"/>
      <c r="Q38" s="57"/>
      <c r="R38" s="57"/>
      <c r="S38" s="57"/>
      <c r="T38" s="57"/>
      <c r="U38" s="6"/>
      <c r="V38" s="57"/>
      <c r="W38" s="57"/>
      <c r="X38" s="57"/>
      <c r="Y38" s="57"/>
    </row>
    <row r="39" spans="1:28" x14ac:dyDescent="0.2">
      <c r="A39" s="6"/>
      <c r="B39" s="57"/>
      <c r="C39" s="57"/>
      <c r="D39" s="57"/>
      <c r="F39" s="6"/>
      <c r="G39" s="57"/>
      <c r="H39" s="57"/>
      <c r="I39" s="57"/>
      <c r="J39" s="57"/>
      <c r="K39" s="6"/>
      <c r="L39" s="57"/>
      <c r="M39" s="57"/>
      <c r="N39" s="57"/>
      <c r="O39" s="57"/>
      <c r="P39" s="6"/>
      <c r="Q39" s="57"/>
      <c r="R39" s="57"/>
      <c r="S39" s="57"/>
      <c r="T39" s="57"/>
      <c r="U39" s="6"/>
      <c r="V39" s="57"/>
      <c r="W39" s="57"/>
      <c r="X39" s="57"/>
      <c r="Y39" s="57"/>
    </row>
    <row r="40" spans="1:28" x14ac:dyDescent="0.2">
      <c r="A40" s="6"/>
      <c r="B40" s="57"/>
      <c r="C40" s="57"/>
      <c r="D40" s="57"/>
      <c r="F40" s="6"/>
      <c r="G40" s="57"/>
      <c r="H40" s="57"/>
      <c r="I40" s="57"/>
      <c r="J40" s="57"/>
      <c r="K40" s="6"/>
      <c r="L40" s="57"/>
      <c r="M40" s="57"/>
      <c r="N40" s="57"/>
      <c r="O40" s="57"/>
      <c r="P40" s="6"/>
      <c r="Q40" s="57"/>
      <c r="R40" s="57"/>
      <c r="S40" s="57"/>
      <c r="T40" s="57"/>
      <c r="U40" s="6"/>
      <c r="V40" s="57"/>
      <c r="W40" s="57"/>
      <c r="X40" s="57"/>
      <c r="Y40" s="57"/>
    </row>
    <row r="41" spans="1:28" x14ac:dyDescent="0.2">
      <c r="A41" s="6"/>
      <c r="B41" s="57"/>
      <c r="C41" s="57"/>
      <c r="D41" s="57"/>
      <c r="F41" s="6"/>
      <c r="G41" s="57"/>
      <c r="H41" s="57"/>
      <c r="I41" s="57"/>
      <c r="J41" s="57"/>
      <c r="K41" s="6"/>
      <c r="L41" s="57"/>
      <c r="M41" s="57"/>
      <c r="N41" s="57"/>
      <c r="O41" s="57"/>
      <c r="P41" s="6"/>
      <c r="Q41" s="57"/>
      <c r="R41" s="57"/>
      <c r="S41" s="57"/>
      <c r="T41" s="57"/>
      <c r="U41" s="6"/>
      <c r="V41" s="57"/>
      <c r="W41" s="57"/>
      <c r="X41" s="57"/>
      <c r="Y41" s="57"/>
    </row>
    <row r="42" spans="1:28" x14ac:dyDescent="0.2">
      <c r="A42" s="6"/>
      <c r="B42" s="57"/>
      <c r="C42" s="57"/>
      <c r="D42" s="57"/>
      <c r="F42" s="6"/>
      <c r="G42" s="57"/>
      <c r="H42" s="57"/>
      <c r="I42" s="57"/>
      <c r="J42" s="57"/>
      <c r="K42" s="6"/>
      <c r="L42" s="57"/>
      <c r="M42" s="57"/>
      <c r="N42" s="57"/>
      <c r="O42" s="57"/>
      <c r="P42" s="6"/>
      <c r="Q42" s="57"/>
      <c r="R42" s="57"/>
      <c r="S42" s="57"/>
      <c r="T42" s="57"/>
      <c r="U42" s="6"/>
      <c r="V42" s="57"/>
      <c r="W42" s="57"/>
      <c r="X42" s="57"/>
      <c r="Y42" s="57"/>
    </row>
    <row r="43" spans="1:28" x14ac:dyDescent="0.2">
      <c r="A43" s="6"/>
      <c r="B43" s="57"/>
      <c r="C43" s="57"/>
      <c r="D43" s="57"/>
      <c r="F43" s="6"/>
      <c r="G43" s="57"/>
      <c r="H43" s="57"/>
      <c r="I43" s="57"/>
      <c r="J43" s="57"/>
      <c r="K43" s="6"/>
      <c r="L43" s="57"/>
      <c r="M43" s="57"/>
      <c r="N43" s="57"/>
      <c r="O43" s="57"/>
      <c r="P43" s="6"/>
      <c r="Q43" s="57"/>
      <c r="R43" s="57"/>
      <c r="S43" s="57"/>
      <c r="T43" s="57"/>
      <c r="U43" s="6"/>
      <c r="V43" s="57"/>
      <c r="W43" s="57"/>
      <c r="X43" s="57"/>
      <c r="Y43" s="57"/>
    </row>
    <row r="44" spans="1:28" x14ac:dyDescent="0.2">
      <c r="B44" s="12"/>
      <c r="C44" s="12"/>
      <c r="D44" s="12"/>
      <c r="G44" s="12"/>
      <c r="H44" s="12"/>
      <c r="I44" s="12"/>
      <c r="J44" s="12"/>
      <c r="L44" s="12"/>
      <c r="M44" s="12"/>
      <c r="N44" s="12"/>
      <c r="O44" s="12"/>
      <c r="Q44" s="12"/>
      <c r="R44" s="12"/>
      <c r="S44" s="12"/>
      <c r="T44" s="12"/>
      <c r="V44" s="12"/>
      <c r="W44" s="12"/>
      <c r="X44" s="12"/>
      <c r="Y44" s="12"/>
    </row>
    <row r="45" spans="1:28" x14ac:dyDescent="0.2">
      <c r="A45" s="83"/>
      <c r="B45" s="12"/>
      <c r="C45" s="57"/>
      <c r="D45" s="57"/>
      <c r="F45" s="83"/>
      <c r="G45" s="12"/>
      <c r="H45" s="12"/>
      <c r="I45" s="12"/>
      <c r="J45" s="12"/>
      <c r="K45" s="83"/>
      <c r="P45" s="83"/>
      <c r="Q45" s="12"/>
      <c r="R45" s="12"/>
      <c r="S45" s="12"/>
      <c r="T45" s="12"/>
      <c r="U45" s="83"/>
      <c r="V45" s="12"/>
      <c r="W45" s="12"/>
      <c r="X45" s="12"/>
      <c r="Y45" s="12"/>
    </row>
    <row r="46" spans="1:28" x14ac:dyDescent="0.2">
      <c r="A46" s="6"/>
      <c r="B46" s="57"/>
      <c r="C46" s="57"/>
      <c r="D46" s="57"/>
      <c r="F46" s="6"/>
      <c r="G46" s="57"/>
      <c r="H46" s="57"/>
      <c r="I46" s="57"/>
      <c r="J46" s="57"/>
      <c r="K46" s="6"/>
      <c r="L46" s="1"/>
      <c r="P46" s="6"/>
      <c r="Q46" s="57"/>
      <c r="R46" s="57"/>
      <c r="S46" s="57"/>
      <c r="T46" s="57"/>
      <c r="U46" s="6"/>
      <c r="V46" s="57"/>
      <c r="W46" s="57"/>
      <c r="X46" s="57"/>
      <c r="Y46" s="57"/>
    </row>
    <row r="47" spans="1:28" x14ac:dyDescent="0.2">
      <c r="A47" s="6"/>
      <c r="B47" s="57"/>
      <c r="C47" s="57"/>
      <c r="D47" s="57"/>
      <c r="F47" s="6"/>
      <c r="G47" s="57"/>
      <c r="H47" s="57"/>
      <c r="I47" s="57"/>
      <c r="J47" s="57"/>
      <c r="K47" s="6"/>
      <c r="L47" s="1"/>
      <c r="P47" s="6"/>
      <c r="Q47" s="57"/>
      <c r="R47" s="57"/>
      <c r="S47" s="57"/>
      <c r="T47" s="57"/>
      <c r="U47" s="6"/>
      <c r="V47" s="57"/>
      <c r="W47" s="57"/>
      <c r="X47" s="57"/>
      <c r="Y47" s="57"/>
    </row>
    <row r="48" spans="1:28" x14ac:dyDescent="0.2">
      <c r="A48" s="6"/>
      <c r="B48" s="57"/>
      <c r="C48" s="57"/>
      <c r="D48" s="57"/>
      <c r="F48" s="6"/>
      <c r="G48" s="57"/>
      <c r="H48" s="57"/>
      <c r="I48" s="57"/>
      <c r="J48" s="57"/>
      <c r="K48" s="6"/>
      <c r="L48" s="1"/>
      <c r="P48" s="6"/>
      <c r="Q48" s="57"/>
      <c r="R48" s="57"/>
      <c r="S48" s="57"/>
      <c r="T48" s="57"/>
      <c r="U48" s="6"/>
      <c r="V48" s="57"/>
      <c r="W48" s="57"/>
      <c r="X48" s="57"/>
      <c r="Y48" s="57"/>
    </row>
    <row r="49" spans="1:25" x14ac:dyDescent="0.2">
      <c r="B49" s="1"/>
      <c r="C49" s="1"/>
      <c r="D49" s="1"/>
      <c r="F49" s="6"/>
      <c r="G49" s="1"/>
      <c r="H49" s="1"/>
      <c r="I49" s="1"/>
      <c r="J49" s="1"/>
      <c r="P49" s="6"/>
      <c r="Q49" s="57"/>
      <c r="R49" s="57"/>
      <c r="S49" s="57"/>
      <c r="T49" s="57"/>
      <c r="U49" s="6"/>
      <c r="V49" s="57"/>
      <c r="W49" s="57"/>
      <c r="X49" s="57"/>
      <c r="Y49" s="57"/>
    </row>
    <row r="50" spans="1:25" x14ac:dyDescent="0.2">
      <c r="D50" s="6"/>
      <c r="G50" s="6"/>
      <c r="H50" s="6"/>
      <c r="I50" s="6"/>
      <c r="L50" s="6"/>
      <c r="M50" s="6"/>
      <c r="N50" s="6"/>
      <c r="O50" s="6"/>
      <c r="Q50" s="6"/>
      <c r="R50" s="6"/>
      <c r="S50" s="6"/>
      <c r="T50" s="6"/>
      <c r="V50" s="6"/>
      <c r="W50" s="6"/>
      <c r="X50" s="6"/>
      <c r="Y50" s="6"/>
    </row>
    <row r="51" spans="1:25" x14ac:dyDescent="0.2">
      <c r="D51" s="6"/>
      <c r="G51" s="6"/>
      <c r="H51" s="6"/>
      <c r="I51" s="6"/>
      <c r="L51" s="6"/>
      <c r="M51" s="6"/>
      <c r="N51" s="6"/>
      <c r="O51" s="6"/>
      <c r="Q51" s="6"/>
      <c r="R51" s="6"/>
      <c r="S51" s="6"/>
      <c r="T51" s="6"/>
      <c r="V51" s="6"/>
      <c r="W51" s="6"/>
      <c r="X51" s="6"/>
      <c r="Y51" s="6"/>
    </row>
    <row r="52" spans="1:25" x14ac:dyDescent="0.2">
      <c r="D52" s="6"/>
      <c r="G52" s="6"/>
      <c r="H52" s="6"/>
      <c r="I52" s="6"/>
      <c r="L52" s="6"/>
      <c r="M52" s="6"/>
      <c r="N52" s="6"/>
      <c r="O52" s="6"/>
      <c r="Q52" s="6"/>
      <c r="R52" s="6"/>
      <c r="S52" s="6"/>
      <c r="T52" s="6"/>
      <c r="V52" s="6"/>
      <c r="W52" s="6"/>
      <c r="X52" s="6"/>
      <c r="Y52" s="6"/>
    </row>
    <row r="53" spans="1:25" x14ac:dyDescent="0.2">
      <c r="D53" s="6"/>
      <c r="G53" s="6"/>
      <c r="H53" s="6"/>
      <c r="I53" s="6"/>
      <c r="L53" s="6"/>
      <c r="M53" s="6"/>
      <c r="N53" s="6"/>
      <c r="O53" s="6"/>
      <c r="Q53" s="6"/>
      <c r="R53" s="6"/>
      <c r="S53" s="6"/>
      <c r="T53" s="6"/>
      <c r="V53" s="6"/>
      <c r="W53" s="6"/>
      <c r="X53" s="6"/>
      <c r="Y53" s="6"/>
    </row>
    <row r="54" spans="1:25" x14ac:dyDescent="0.2">
      <c r="D54" s="6"/>
      <c r="F54" s="6"/>
      <c r="G54" s="6"/>
      <c r="H54" s="6"/>
      <c r="I54" s="6"/>
      <c r="J54" s="6"/>
      <c r="K54" s="6"/>
      <c r="L54" s="6"/>
      <c r="M54" s="6"/>
      <c r="N54" s="6"/>
      <c r="O54" s="6"/>
      <c r="P54" s="6"/>
      <c r="Q54" s="6"/>
      <c r="R54" s="6"/>
      <c r="S54" s="6"/>
      <c r="T54" s="6"/>
      <c r="U54" s="6"/>
      <c r="V54" s="6"/>
      <c r="W54" s="6"/>
      <c r="X54" s="6"/>
      <c r="Y54" s="6"/>
    </row>
    <row r="55" spans="1:25" x14ac:dyDescent="0.2">
      <c r="A55" s="6"/>
      <c r="B55" s="6"/>
      <c r="C55" s="6"/>
      <c r="D55" s="6"/>
      <c r="F55" s="6"/>
      <c r="G55" s="6"/>
      <c r="H55" s="6"/>
      <c r="I55" s="6"/>
      <c r="J55" s="6"/>
      <c r="K55" s="6"/>
      <c r="L55" s="6"/>
      <c r="M55" s="6"/>
      <c r="N55" s="6"/>
      <c r="O55" s="6"/>
      <c r="P55" s="6"/>
      <c r="Q55" s="6"/>
      <c r="R55" s="6"/>
      <c r="S55" s="6"/>
      <c r="T55" s="6"/>
      <c r="U55" s="6"/>
      <c r="V55" s="6"/>
      <c r="W55" s="6"/>
      <c r="X55" s="6"/>
      <c r="Y55" s="6"/>
    </row>
    <row r="56" spans="1:25" x14ac:dyDescent="0.2">
      <c r="A56" s="6"/>
      <c r="B56" s="6"/>
      <c r="C56" s="6"/>
      <c r="D56" s="6"/>
      <c r="F56" s="6"/>
      <c r="G56" s="6"/>
      <c r="H56" s="6"/>
      <c r="I56" s="6"/>
      <c r="J56" s="6"/>
      <c r="K56" s="6"/>
      <c r="L56" s="6"/>
      <c r="M56" s="6"/>
      <c r="N56" s="6"/>
      <c r="O56" s="6"/>
      <c r="P56" s="6"/>
      <c r="Q56" s="6"/>
      <c r="R56" s="6"/>
      <c r="S56" s="6"/>
      <c r="T56" s="6"/>
      <c r="U56" s="6"/>
      <c r="V56" s="6"/>
      <c r="W56" s="6"/>
      <c r="X56" s="6"/>
      <c r="Y56" s="6"/>
    </row>
    <row r="57" spans="1:25" x14ac:dyDescent="0.2">
      <c r="A57" s="6"/>
      <c r="B57" s="6"/>
      <c r="C57" s="6"/>
      <c r="D57" s="6"/>
      <c r="F57" s="6"/>
      <c r="G57" s="6"/>
      <c r="H57" s="6"/>
      <c r="I57" s="6"/>
      <c r="J57" s="6"/>
      <c r="K57" s="6"/>
      <c r="L57" s="6"/>
      <c r="M57" s="6"/>
      <c r="N57" s="6"/>
      <c r="O57" s="6"/>
      <c r="P57" s="6"/>
      <c r="Q57" s="6"/>
      <c r="R57" s="6"/>
      <c r="S57" s="6"/>
      <c r="T57" s="6"/>
      <c r="U57" s="6"/>
      <c r="V57" s="6"/>
      <c r="W57" s="6"/>
      <c r="X57" s="6"/>
      <c r="Y57" s="6"/>
    </row>
    <row r="58" spans="1:25" x14ac:dyDescent="0.2">
      <c r="A58" s="6"/>
      <c r="B58" s="6"/>
      <c r="C58" s="6"/>
      <c r="D58" s="6"/>
      <c r="F58" s="6"/>
      <c r="G58" s="6"/>
      <c r="H58" s="6"/>
      <c r="I58" s="6"/>
      <c r="J58" s="6"/>
      <c r="K58" s="6"/>
      <c r="L58" s="6"/>
      <c r="M58" s="6"/>
      <c r="N58" s="6"/>
      <c r="O58" s="6"/>
      <c r="P58" s="6"/>
      <c r="Q58" s="6"/>
      <c r="R58" s="6"/>
      <c r="S58" s="6"/>
      <c r="T58" s="6"/>
      <c r="U58" s="6"/>
      <c r="V58" s="6"/>
      <c r="W58" s="6"/>
      <c r="X58" s="6"/>
      <c r="Y58" s="6"/>
    </row>
    <row r="59" spans="1:25" x14ac:dyDescent="0.2">
      <c r="B59" s="13"/>
      <c r="C59" s="13"/>
      <c r="D59" s="13"/>
      <c r="F59" s="6"/>
      <c r="G59" s="6"/>
      <c r="H59" s="6"/>
      <c r="I59" s="6"/>
      <c r="J59" s="6"/>
      <c r="K59" s="6"/>
      <c r="L59" s="1"/>
      <c r="M59" s="1"/>
      <c r="N59" s="1"/>
      <c r="O59" s="1"/>
      <c r="V59" s="13"/>
      <c r="W59" s="13"/>
      <c r="X59" s="13"/>
      <c r="Y59" s="13"/>
    </row>
    <row r="60" spans="1:25" x14ac:dyDescent="0.2">
      <c r="B60" s="13"/>
      <c r="C60" s="13"/>
      <c r="D60" s="13"/>
      <c r="G60" s="13"/>
      <c r="H60" s="13"/>
      <c r="I60" s="13"/>
      <c r="J60" s="13"/>
    </row>
  </sheetData>
  <mergeCells count="13">
    <mergeCell ref="A1:C1"/>
    <mergeCell ref="A2:C2"/>
    <mergeCell ref="F1:H1"/>
    <mergeCell ref="F2:H2"/>
    <mergeCell ref="K1:M1"/>
    <mergeCell ref="K2:M2"/>
    <mergeCell ref="P1:R1"/>
    <mergeCell ref="P2:R2"/>
    <mergeCell ref="U1:W1"/>
    <mergeCell ref="U2:W2"/>
    <mergeCell ref="AA2:AB2"/>
    <mergeCell ref="Z1:AH1"/>
    <mergeCell ref="AF2:AG2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B63EA7-95C1-A24F-904A-FEA959C314AC}">
  <dimension ref="A1:BC73"/>
  <sheetViews>
    <sheetView topLeftCell="W1" zoomScale="56" zoomScaleNormal="70" workbookViewId="0">
      <selection activeCell="AQ38" sqref="AQ38"/>
    </sheetView>
  </sheetViews>
  <sheetFormatPr baseColWidth="10" defaultColWidth="11.5703125" defaultRowHeight="16" x14ac:dyDescent="0.2"/>
  <cols>
    <col min="1" max="1" width="11.140625" customWidth="1"/>
    <col min="2" max="2" width="10.42578125" customWidth="1"/>
    <col min="3" max="3" width="14.42578125" bestFit="1" customWidth="1"/>
    <col min="6" max="6" width="10.28515625" customWidth="1"/>
    <col min="7" max="7" width="9.7109375" customWidth="1"/>
    <col min="8" max="8" width="14.42578125" bestFit="1" customWidth="1"/>
    <col min="10" max="11" width="9.140625" customWidth="1"/>
    <col min="12" max="12" width="10.5703125" customWidth="1"/>
    <col min="13" max="13" width="11.28515625" customWidth="1"/>
    <col min="14" max="15" width="9.140625" customWidth="1"/>
    <col min="16" max="16" width="10.140625" customWidth="1"/>
    <col min="17" max="17" width="9.140625" customWidth="1"/>
    <col min="18" max="18" width="14.42578125" bestFit="1" customWidth="1"/>
    <col min="19" max="21" width="9.140625" customWidth="1"/>
    <col min="22" max="22" width="9.5703125" style="10" customWidth="1"/>
    <col min="23" max="23" width="13.5703125" style="10" customWidth="1"/>
    <col min="24" max="25" width="9.140625" customWidth="1"/>
    <col min="26" max="26" width="11.42578125" customWidth="1"/>
    <col min="27" max="27" width="11" customWidth="1"/>
    <col min="28" max="28" width="14.42578125" bestFit="1" customWidth="1"/>
    <col min="29" max="30" width="9.140625" customWidth="1"/>
    <col min="31" max="31" width="13.28515625" customWidth="1"/>
    <col min="33" max="33" width="14.42578125" bestFit="1" customWidth="1"/>
    <col min="36" max="36" width="9.140625" customWidth="1"/>
    <col min="37" max="37" width="9.42578125" customWidth="1"/>
    <col min="38" max="38" width="10.28515625" customWidth="1"/>
    <col min="39" max="39" width="6.5703125" customWidth="1"/>
    <col min="40" max="40" width="10" customWidth="1"/>
    <col min="41" max="41" width="10.85546875" customWidth="1"/>
    <col min="44" max="44" width="14.42578125" bestFit="1" customWidth="1"/>
    <col min="46" max="46" width="11.42578125" customWidth="1"/>
    <col min="49" max="49" width="14.42578125" bestFit="1" customWidth="1"/>
    <col min="50" max="50" width="15" customWidth="1"/>
    <col min="51" max="51" width="7.28515625" customWidth="1"/>
    <col min="52" max="52" width="10.85546875" customWidth="1"/>
    <col min="53" max="53" width="21.42578125" customWidth="1"/>
    <col min="54" max="54" width="9.42578125" customWidth="1"/>
    <col min="55" max="55" width="6.85546875" customWidth="1"/>
  </cols>
  <sheetData>
    <row r="1" spans="1:54" x14ac:dyDescent="0.2">
      <c r="A1" s="202" t="s">
        <v>101</v>
      </c>
      <c r="B1" s="202"/>
      <c r="C1" s="202"/>
      <c r="D1" s="68"/>
      <c r="F1" s="202" t="s">
        <v>102</v>
      </c>
      <c r="G1" s="202"/>
      <c r="H1" s="202"/>
      <c r="I1" s="68"/>
      <c r="K1" s="202" t="s">
        <v>103</v>
      </c>
      <c r="L1" s="202"/>
      <c r="M1" s="202"/>
      <c r="N1" s="68"/>
      <c r="P1" s="202" t="s">
        <v>104</v>
      </c>
      <c r="Q1" s="202"/>
      <c r="R1" s="202"/>
      <c r="S1" s="68"/>
      <c r="T1" s="5"/>
      <c r="U1" s="202" t="s">
        <v>105</v>
      </c>
      <c r="V1" s="202"/>
      <c r="W1" s="202"/>
      <c r="X1" s="68"/>
      <c r="Y1" s="5"/>
      <c r="Z1" s="202" t="s">
        <v>116</v>
      </c>
      <c r="AA1" s="202"/>
      <c r="AB1" s="202"/>
      <c r="AC1" s="68"/>
      <c r="AD1" s="12"/>
      <c r="AE1" s="202" t="s">
        <v>117</v>
      </c>
      <c r="AF1" s="202"/>
      <c r="AG1" s="202"/>
      <c r="AH1" s="68"/>
      <c r="AJ1" s="202" t="s">
        <v>120</v>
      </c>
      <c r="AK1" s="202"/>
      <c r="AL1" s="202"/>
      <c r="AM1" s="202"/>
      <c r="AN1" s="68"/>
      <c r="AP1" s="202" t="s">
        <v>121</v>
      </c>
      <c r="AQ1" s="202"/>
      <c r="AR1" s="202"/>
      <c r="AS1" s="68"/>
      <c r="AU1" s="202" t="s">
        <v>122</v>
      </c>
      <c r="AV1" s="202"/>
      <c r="AW1" s="202"/>
      <c r="AX1" s="68"/>
      <c r="AY1" s="202" t="s">
        <v>385</v>
      </c>
      <c r="AZ1" s="202"/>
      <c r="BA1" s="202"/>
      <c r="BB1" s="68"/>
    </row>
    <row r="2" spans="1:54" ht="31" customHeight="1" x14ac:dyDescent="0.2">
      <c r="A2" s="203" t="s">
        <v>114</v>
      </c>
      <c r="B2" s="203"/>
      <c r="C2" s="203"/>
      <c r="D2" s="203"/>
      <c r="F2" s="203" t="s">
        <v>115</v>
      </c>
      <c r="G2" s="203"/>
      <c r="H2" s="203"/>
      <c r="I2" s="48"/>
      <c r="K2" s="47"/>
      <c r="L2" s="46" t="s">
        <v>25</v>
      </c>
      <c r="M2" s="46" t="s">
        <v>115</v>
      </c>
      <c r="N2" s="47"/>
      <c r="O2" s="47"/>
      <c r="P2" s="203" t="s">
        <v>106</v>
      </c>
      <c r="Q2" s="203"/>
      <c r="R2" s="203"/>
      <c r="S2" s="48"/>
      <c r="T2" s="46"/>
      <c r="U2" s="48"/>
      <c r="V2" s="46" t="s">
        <v>25</v>
      </c>
      <c r="W2" s="46" t="s">
        <v>106</v>
      </c>
      <c r="X2" s="48"/>
      <c r="Y2" s="46"/>
      <c r="Z2" s="203" t="s">
        <v>118</v>
      </c>
      <c r="AA2" s="203"/>
      <c r="AB2" s="203"/>
      <c r="AC2" s="48"/>
      <c r="AE2" s="203" t="s">
        <v>119</v>
      </c>
      <c r="AF2" s="203"/>
      <c r="AG2" s="203"/>
      <c r="AH2" s="48"/>
      <c r="AI2" s="12"/>
      <c r="AJ2" s="11"/>
      <c r="AK2" s="46" t="s">
        <v>25</v>
      </c>
      <c r="AL2" s="46" t="s">
        <v>119</v>
      </c>
      <c r="AM2" s="11"/>
      <c r="AN2" s="11"/>
      <c r="AP2" s="203" t="s">
        <v>179</v>
      </c>
      <c r="AQ2" s="203"/>
      <c r="AR2" s="203"/>
      <c r="AU2" s="203" t="s">
        <v>180</v>
      </c>
      <c r="AV2" s="203"/>
      <c r="AW2" s="203"/>
      <c r="AZ2" s="46" t="s">
        <v>25</v>
      </c>
      <c r="BA2" s="46" t="s">
        <v>180</v>
      </c>
    </row>
    <row r="3" spans="1:54" x14ac:dyDescent="0.2">
      <c r="A3" s="50" t="s">
        <v>0</v>
      </c>
      <c r="B3" s="50" t="s">
        <v>1</v>
      </c>
      <c r="C3" s="50" t="s">
        <v>2</v>
      </c>
      <c r="F3" s="51" t="s">
        <v>0</v>
      </c>
      <c r="G3" s="51" t="s">
        <v>1</v>
      </c>
      <c r="H3" s="51" t="s">
        <v>2</v>
      </c>
      <c r="L3" s="5" t="s">
        <v>55</v>
      </c>
      <c r="M3" s="5" t="s">
        <v>56</v>
      </c>
      <c r="P3" s="51" t="s">
        <v>0</v>
      </c>
      <c r="Q3" s="51" t="s">
        <v>1</v>
      </c>
      <c r="R3" s="51" t="s">
        <v>2</v>
      </c>
      <c r="U3" s="52" t="s">
        <v>0</v>
      </c>
      <c r="V3" s="53">
        <v>0.23</v>
      </c>
      <c r="W3" s="53">
        <v>30.91290583</v>
      </c>
      <c r="Z3" s="51" t="s">
        <v>0</v>
      </c>
      <c r="AA3" s="51" t="s">
        <v>1</v>
      </c>
      <c r="AB3" s="51" t="s">
        <v>2</v>
      </c>
      <c r="AE3" s="51" t="s">
        <v>0</v>
      </c>
      <c r="AF3" s="51" t="s">
        <v>1</v>
      </c>
      <c r="AG3" s="51" t="s">
        <v>2</v>
      </c>
      <c r="AH3" s="49"/>
      <c r="AI3" s="49"/>
      <c r="AJ3" s="52" t="s">
        <v>0</v>
      </c>
      <c r="AK3" s="54">
        <v>0.23</v>
      </c>
      <c r="AL3" s="54">
        <v>0.99319999999999997</v>
      </c>
      <c r="AP3" s="51" t="s">
        <v>0</v>
      </c>
      <c r="AQ3" s="51" t="s">
        <v>1</v>
      </c>
      <c r="AR3" s="51" t="s">
        <v>2</v>
      </c>
      <c r="AU3" s="51" t="s">
        <v>0</v>
      </c>
      <c r="AV3" s="51" t="s">
        <v>1</v>
      </c>
      <c r="AW3" s="51" t="s">
        <v>2</v>
      </c>
      <c r="AY3" s="52" t="s">
        <v>0</v>
      </c>
      <c r="AZ3" s="54">
        <v>0.23</v>
      </c>
      <c r="BA3" s="54">
        <v>94.007050399999997</v>
      </c>
      <c r="BB3" s="57"/>
    </row>
    <row r="4" spans="1:54" x14ac:dyDescent="0.2">
      <c r="A4" s="39">
        <v>13.83</v>
      </c>
      <c r="B4" s="39">
        <v>11.18</v>
      </c>
      <c r="C4" s="39">
        <v>13.27</v>
      </c>
      <c r="F4" s="55">
        <v>2.0521669999999999</v>
      </c>
      <c r="G4" s="55">
        <v>2.4140769999999998</v>
      </c>
      <c r="H4" s="55">
        <v>5.3719999999999999</v>
      </c>
      <c r="K4" s="52" t="s">
        <v>0</v>
      </c>
      <c r="L4" s="56">
        <v>0.23</v>
      </c>
      <c r="M4" s="55">
        <v>2.0521669999999999</v>
      </c>
      <c r="P4" s="54">
        <v>30.912905800000001</v>
      </c>
      <c r="Q4" s="54">
        <v>75.965317999999996</v>
      </c>
      <c r="R4" s="54">
        <v>75.004016399999998</v>
      </c>
      <c r="U4" s="52" t="s">
        <v>0</v>
      </c>
      <c r="V4" s="53">
        <v>0.54</v>
      </c>
      <c r="W4" s="53">
        <v>39.358604999999997</v>
      </c>
      <c r="Z4" s="39">
        <v>9.3640000000000008</v>
      </c>
      <c r="AA4" s="39">
        <v>9.9169999999999998</v>
      </c>
      <c r="AB4" s="39">
        <v>19.3</v>
      </c>
      <c r="AE4" s="54">
        <v>0.99319999999999997</v>
      </c>
      <c r="AF4" s="54">
        <v>1.5224169999999999</v>
      </c>
      <c r="AG4" s="54">
        <v>2.9443000000000001</v>
      </c>
      <c r="AH4" s="51"/>
      <c r="AI4" s="51"/>
      <c r="AJ4" s="52" t="s">
        <v>0</v>
      </c>
      <c r="AK4" s="54">
        <v>0.17</v>
      </c>
      <c r="AL4" s="54">
        <v>0.71599999999999997</v>
      </c>
      <c r="AP4" s="54">
        <v>22.222222200000001</v>
      </c>
      <c r="AQ4" s="54">
        <v>30.252100800000001</v>
      </c>
      <c r="AR4" s="54">
        <v>21.395348800000001</v>
      </c>
      <c r="AU4" s="54">
        <v>94.007050399999997</v>
      </c>
      <c r="AV4" s="54">
        <v>52.158794499999999</v>
      </c>
      <c r="AW4" s="54">
        <v>31.007751899999999</v>
      </c>
      <c r="AY4" s="52" t="s">
        <v>0</v>
      </c>
      <c r="AZ4" s="54">
        <v>0.17</v>
      </c>
      <c r="BA4" s="54">
        <v>49.610205499999999</v>
      </c>
      <c r="BB4" s="57"/>
    </row>
    <row r="5" spans="1:54" x14ac:dyDescent="0.2">
      <c r="A5" s="39">
        <v>11.6</v>
      </c>
      <c r="B5" s="39">
        <v>12.78</v>
      </c>
      <c r="C5" s="39">
        <v>13.5</v>
      </c>
      <c r="F5" s="55">
        <v>1.8720000000000001</v>
      </c>
      <c r="G5" s="55">
        <v>1.7706999999999999</v>
      </c>
      <c r="H5" s="55">
        <v>5.8920000000000003</v>
      </c>
      <c r="K5" s="52" t="s">
        <v>0</v>
      </c>
      <c r="L5" s="56">
        <v>0.17</v>
      </c>
      <c r="M5" s="55">
        <v>1.8720000000000001</v>
      </c>
      <c r="P5" s="54">
        <v>39.358604999999997</v>
      </c>
      <c r="Q5" s="54">
        <v>53.242554400000003</v>
      </c>
      <c r="R5" s="54">
        <v>70.395245599999996</v>
      </c>
      <c r="U5" s="52" t="s">
        <v>0</v>
      </c>
      <c r="V5" s="53">
        <v>0.18</v>
      </c>
      <c r="W5" s="53">
        <v>40.768225000000001</v>
      </c>
      <c r="Z5" s="39">
        <v>14.8</v>
      </c>
      <c r="AA5" s="39">
        <v>10.3</v>
      </c>
      <c r="AB5" s="39">
        <v>15.8</v>
      </c>
      <c r="AE5" s="54">
        <v>0.71599999999999997</v>
      </c>
      <c r="AF5" s="54">
        <v>2.4386000000000001</v>
      </c>
      <c r="AG5" s="54">
        <v>3.4363329999999999</v>
      </c>
      <c r="AH5" s="1"/>
      <c r="AI5" s="6"/>
      <c r="AJ5" s="52" t="s">
        <v>0</v>
      </c>
      <c r="AK5" s="54">
        <v>0.25</v>
      </c>
      <c r="AL5" s="54">
        <v>1.2267779999999999</v>
      </c>
      <c r="AP5" s="54">
        <v>17.307692299999999</v>
      </c>
      <c r="AQ5" s="54">
        <v>13.592233</v>
      </c>
      <c r="AR5" s="54">
        <v>25.388601000000001</v>
      </c>
      <c r="AU5" s="54">
        <v>49.610205499999999</v>
      </c>
      <c r="AV5" s="54">
        <v>31.609844200000001</v>
      </c>
      <c r="AW5" s="54">
        <v>18.0061</v>
      </c>
      <c r="AY5" s="52" t="s">
        <v>0</v>
      </c>
      <c r="AZ5" s="54">
        <v>0.25</v>
      </c>
      <c r="BA5" s="54">
        <v>50.370370399999999</v>
      </c>
      <c r="BB5" s="57"/>
    </row>
    <row r="6" spans="1:54" x14ac:dyDescent="0.2">
      <c r="A6" s="39">
        <v>8.5</v>
      </c>
      <c r="B6" s="39">
        <v>11.88</v>
      </c>
      <c r="C6" s="39">
        <v>12.8</v>
      </c>
      <c r="F6" s="55">
        <v>0.94869999999999999</v>
      </c>
      <c r="G6" s="55">
        <v>1.7051000000000001</v>
      </c>
      <c r="H6" s="55">
        <v>5.3518330000000001</v>
      </c>
      <c r="K6" s="52" t="s">
        <v>0</v>
      </c>
      <c r="L6" s="56">
        <v>0.25</v>
      </c>
      <c r="M6" s="55">
        <v>0.94869999999999999</v>
      </c>
      <c r="P6" s="54">
        <v>20.172533300000001</v>
      </c>
      <c r="Q6" s="54">
        <v>44.29139</v>
      </c>
      <c r="R6" s="54">
        <v>117.48</v>
      </c>
      <c r="U6" s="52" t="s">
        <v>0</v>
      </c>
      <c r="V6" s="53">
        <v>0.49299999999999999</v>
      </c>
      <c r="W6" s="53">
        <v>36.228573300000001</v>
      </c>
      <c r="Z6" s="39">
        <v>8.3000000000000007</v>
      </c>
      <c r="AA6" s="39">
        <v>11.7</v>
      </c>
      <c r="AB6" s="39">
        <v>16.899999999999999</v>
      </c>
      <c r="AE6" s="54">
        <v>1.2267779999999999</v>
      </c>
      <c r="AF6" s="54">
        <v>1.9108890000000001</v>
      </c>
      <c r="AG6" s="54">
        <v>1.8498000000000001</v>
      </c>
      <c r="AH6" s="1"/>
      <c r="AI6" s="6"/>
      <c r="AJ6" s="52" t="s">
        <v>0</v>
      </c>
      <c r="AK6" s="54">
        <v>1.1000000000000001</v>
      </c>
      <c r="AL6" s="54">
        <v>1.2549999999999999</v>
      </c>
      <c r="AP6" s="54">
        <v>13.392857100000001</v>
      </c>
      <c r="AQ6" s="54">
        <v>16.239316200000001</v>
      </c>
      <c r="AR6" s="54">
        <v>37.341772200000001</v>
      </c>
      <c r="AU6" s="54">
        <v>50.370370399999999</v>
      </c>
      <c r="AV6" s="54">
        <v>33.831908800000001</v>
      </c>
      <c r="AW6" s="54">
        <v>22.095723199999998</v>
      </c>
      <c r="AY6" s="52" t="s">
        <v>0</v>
      </c>
      <c r="AZ6" s="54">
        <v>1.1000000000000001</v>
      </c>
      <c r="BA6" s="54">
        <v>15.8299412</v>
      </c>
      <c r="BB6" s="57"/>
    </row>
    <row r="7" spans="1:54" x14ac:dyDescent="0.2">
      <c r="A7" s="39">
        <v>13.5</v>
      </c>
      <c r="B7" s="39">
        <v>7.2</v>
      </c>
      <c r="C7" s="39">
        <v>13.4</v>
      </c>
      <c r="F7" s="55">
        <v>1.1935</v>
      </c>
      <c r="G7" s="55">
        <v>1.760667</v>
      </c>
      <c r="H7" s="55">
        <v>4.4475709999999999</v>
      </c>
      <c r="K7" s="52" t="s">
        <v>0</v>
      </c>
      <c r="L7" s="56">
        <v>1.1000000000000001</v>
      </c>
      <c r="M7" s="55">
        <v>1.1935</v>
      </c>
      <c r="P7" s="54">
        <v>40.768225000000001</v>
      </c>
      <c r="Q7" s="54">
        <v>54.0167778</v>
      </c>
      <c r="R7" s="54">
        <v>87.585513899999995</v>
      </c>
      <c r="U7" s="52" t="s">
        <v>0</v>
      </c>
      <c r="V7" s="53">
        <v>0.32</v>
      </c>
      <c r="W7" s="53">
        <v>20.17253333</v>
      </c>
      <c r="Z7" s="39">
        <v>13.5</v>
      </c>
      <c r="AA7" s="39">
        <v>26.2</v>
      </c>
      <c r="AB7" s="39">
        <v>18.899999999999999</v>
      </c>
      <c r="AE7" s="54">
        <v>1.2549999999999999</v>
      </c>
      <c r="AF7" s="54">
        <v>2.0831819999999999</v>
      </c>
      <c r="AG7" s="54">
        <v>2.7903129999999998</v>
      </c>
      <c r="AH7" s="1"/>
      <c r="AI7" s="6"/>
      <c r="AJ7" s="52" t="s">
        <v>0</v>
      </c>
      <c r="AK7" s="54">
        <v>0.3</v>
      </c>
      <c r="AL7" s="54">
        <v>0.76433300000000004</v>
      </c>
      <c r="AP7" s="54">
        <v>15.7142857</v>
      </c>
      <c r="AQ7" s="54">
        <v>6.4885496199999997</v>
      </c>
      <c r="AR7" s="54">
        <v>17.7514793</v>
      </c>
      <c r="AU7" s="54">
        <v>15.8299412</v>
      </c>
      <c r="AV7" s="54">
        <v>25.9541985</v>
      </c>
      <c r="AW7" s="54">
        <v>21.387324499999998</v>
      </c>
      <c r="AY7" s="52" t="s">
        <v>0</v>
      </c>
      <c r="AZ7" s="54">
        <v>0.3</v>
      </c>
      <c r="BA7" s="54">
        <v>45.267489699999999</v>
      </c>
      <c r="BB7" s="57"/>
    </row>
    <row r="8" spans="1:54" x14ac:dyDescent="0.2">
      <c r="A8" s="39">
        <v>11.16666667</v>
      </c>
      <c r="B8" s="39">
        <v>5.8</v>
      </c>
      <c r="C8" s="39">
        <v>19</v>
      </c>
      <c r="F8" s="55">
        <v>1.459667</v>
      </c>
      <c r="G8" s="55">
        <v>2.6694</v>
      </c>
      <c r="H8" s="55">
        <v>3.5026670000000002</v>
      </c>
      <c r="K8" s="52" t="s">
        <v>0</v>
      </c>
      <c r="L8" s="56">
        <v>0.3</v>
      </c>
      <c r="M8" s="55">
        <v>1.459667</v>
      </c>
      <c r="P8" s="54">
        <v>35.123421700000002</v>
      </c>
      <c r="Q8" s="54">
        <v>58.6522778</v>
      </c>
      <c r="R8" s="54">
        <v>92.224811299999999</v>
      </c>
      <c r="U8" s="52" t="s">
        <v>0</v>
      </c>
      <c r="V8" s="53">
        <v>0.52700000000000002</v>
      </c>
      <c r="W8" s="53">
        <v>35.123421669999999</v>
      </c>
      <c r="Z8" s="39">
        <v>8.1</v>
      </c>
      <c r="AA8" s="39">
        <v>12.2</v>
      </c>
      <c r="AB8" s="39">
        <v>16.600000000000001</v>
      </c>
      <c r="AE8" s="54">
        <v>0.76433300000000004</v>
      </c>
      <c r="AF8" s="54">
        <v>2.565455</v>
      </c>
      <c r="AG8" s="54">
        <v>2.0208499999999998</v>
      </c>
      <c r="AH8" s="1"/>
      <c r="AI8" s="6"/>
      <c r="AJ8" s="52" t="s">
        <v>0</v>
      </c>
      <c r="AK8" s="54">
        <v>0.18</v>
      </c>
      <c r="AL8" s="54">
        <v>0.90800000000000003</v>
      </c>
      <c r="AP8" s="54">
        <v>9.8214285700000001</v>
      </c>
      <c r="AQ8" s="54">
        <v>18.852459</v>
      </c>
      <c r="AR8" s="54">
        <v>31.216931200000001</v>
      </c>
      <c r="AU8" s="54">
        <v>45.267489699999999</v>
      </c>
      <c r="AV8" s="54">
        <v>38.474406100000003</v>
      </c>
      <c r="AW8" s="54">
        <v>11.824595199999999</v>
      </c>
      <c r="AY8" s="52" t="s">
        <v>0</v>
      </c>
      <c r="AZ8" s="54">
        <v>0.49299999999999999</v>
      </c>
      <c r="BA8" s="54">
        <v>23.1083268</v>
      </c>
      <c r="BB8" s="57"/>
    </row>
    <row r="9" spans="1:54" x14ac:dyDescent="0.2">
      <c r="A9" s="39">
        <v>7.67</v>
      </c>
      <c r="B9" s="39">
        <v>11.67</v>
      </c>
      <c r="C9" s="39">
        <v>16.27</v>
      </c>
      <c r="F9" s="55">
        <v>1.323</v>
      </c>
      <c r="G9" s="55">
        <v>1.874692</v>
      </c>
      <c r="H9" s="55">
        <v>4.2803849999999999</v>
      </c>
      <c r="K9" s="52" t="s">
        <v>0</v>
      </c>
      <c r="L9" s="56">
        <v>0.18</v>
      </c>
      <c r="M9" s="55">
        <v>1.323</v>
      </c>
      <c r="P9" s="54">
        <v>36.228573300000001</v>
      </c>
      <c r="Q9" s="54">
        <v>47.362434200000003</v>
      </c>
      <c r="R9" s="54">
        <v>56.794333299999998</v>
      </c>
      <c r="U9" s="52" t="s">
        <v>1</v>
      </c>
      <c r="V9" s="53">
        <v>0.48</v>
      </c>
      <c r="W9" s="53">
        <v>75.965317999999996</v>
      </c>
      <c r="Z9" s="39">
        <v>20.100000000000001</v>
      </c>
      <c r="AA9" s="39">
        <v>9.1660000000000004</v>
      </c>
      <c r="AB9" s="39">
        <v>20.399999999999999</v>
      </c>
      <c r="AE9" s="54">
        <v>0.90800000000000003</v>
      </c>
      <c r="AF9" s="54">
        <v>1.2909999999999999</v>
      </c>
      <c r="AG9" s="54">
        <v>1.281182</v>
      </c>
      <c r="AH9" s="1"/>
      <c r="AJ9" s="52" t="s">
        <v>0</v>
      </c>
      <c r="AK9" s="54">
        <v>0.41</v>
      </c>
      <c r="AL9" s="54">
        <v>1.2046250000000001</v>
      </c>
      <c r="AP9" s="54">
        <v>20.3883495</v>
      </c>
      <c r="AQ9" s="54">
        <v>22.7272727</v>
      </c>
      <c r="AR9" s="54">
        <v>19.879518099999999</v>
      </c>
      <c r="AU9" s="54">
        <v>23.1083268</v>
      </c>
      <c r="AV9" s="54">
        <v>32.9380764</v>
      </c>
      <c r="AW9" s="54">
        <v>15.7773953</v>
      </c>
      <c r="AY9" s="52" t="s">
        <v>0</v>
      </c>
      <c r="AZ9" s="54">
        <v>1.04</v>
      </c>
      <c r="BA9" s="54">
        <v>14.7928994</v>
      </c>
      <c r="BB9" s="57"/>
    </row>
    <row r="10" spans="1:54" x14ac:dyDescent="0.2">
      <c r="A10" s="39">
        <v>10.83</v>
      </c>
      <c r="B10" s="39">
        <v>10.92</v>
      </c>
      <c r="C10" s="39">
        <v>14.58</v>
      </c>
      <c r="F10" s="55">
        <v>2.496</v>
      </c>
      <c r="G10" s="55">
        <v>3.2362500000000001</v>
      </c>
      <c r="H10" s="55">
        <v>5.2385450000000002</v>
      </c>
      <c r="K10" s="52" t="s">
        <v>0</v>
      </c>
      <c r="L10" s="56">
        <v>0.49299999999999999</v>
      </c>
      <c r="M10" s="55">
        <v>2.496</v>
      </c>
      <c r="P10" s="58"/>
      <c r="Q10" s="54">
        <v>98.578479999999999</v>
      </c>
      <c r="R10" s="54">
        <v>109.59520000000001</v>
      </c>
      <c r="U10" s="52" t="s">
        <v>1</v>
      </c>
      <c r="V10" s="53">
        <v>0.69</v>
      </c>
      <c r="W10" s="53">
        <v>44.29139</v>
      </c>
      <c r="Z10" s="39">
        <v>7.1</v>
      </c>
      <c r="AA10" s="39">
        <v>12.6</v>
      </c>
      <c r="AB10" s="39">
        <v>11.8</v>
      </c>
      <c r="AE10" s="54">
        <v>1.2046250000000001</v>
      </c>
      <c r="AF10" s="54">
        <v>1.6192500000000001</v>
      </c>
      <c r="AG10" s="54">
        <v>2.0951499999999998</v>
      </c>
      <c r="AH10" s="1"/>
      <c r="AJ10" s="52" t="s">
        <v>0</v>
      </c>
      <c r="AK10" s="54">
        <v>0.49299999999999999</v>
      </c>
      <c r="AL10" s="54">
        <v>1.145513</v>
      </c>
      <c r="AP10" s="54">
        <v>15.384615399999999</v>
      </c>
      <c r="AQ10" s="54">
        <v>16.363636400000001</v>
      </c>
      <c r="AR10" s="54">
        <v>24.019607799999999</v>
      </c>
      <c r="AU10" s="54">
        <v>14.7928994</v>
      </c>
      <c r="AV10" s="54">
        <v>35.144376899999997</v>
      </c>
      <c r="AW10" s="54">
        <v>16.680283200000002</v>
      </c>
      <c r="AY10" s="52" t="s">
        <v>0</v>
      </c>
      <c r="AZ10" s="54">
        <v>0.433</v>
      </c>
      <c r="BA10" s="54">
        <v>47.086257500000002</v>
      </c>
      <c r="BB10" s="57"/>
    </row>
    <row r="11" spans="1:54" x14ac:dyDescent="0.2">
      <c r="A11" s="39">
        <v>5.5</v>
      </c>
      <c r="B11" s="39">
        <v>9.64</v>
      </c>
      <c r="C11" s="39">
        <v>18.55</v>
      </c>
      <c r="F11" s="55">
        <v>1.744688</v>
      </c>
      <c r="G11" s="55">
        <v>3.8181820000000002</v>
      </c>
      <c r="H11" s="55">
        <v>3.4514740000000002</v>
      </c>
      <c r="K11" s="52" t="s">
        <v>0</v>
      </c>
      <c r="L11" s="56">
        <v>0.32</v>
      </c>
      <c r="M11" s="55">
        <v>1.744688</v>
      </c>
      <c r="P11" s="58"/>
      <c r="Q11" s="54">
        <v>67.002650000000003</v>
      </c>
      <c r="R11" s="54"/>
      <c r="U11" s="52" t="s">
        <v>1</v>
      </c>
      <c r="V11" s="53">
        <v>0.94</v>
      </c>
      <c r="W11" s="53">
        <v>54.0167778</v>
      </c>
      <c r="Z11" s="39">
        <v>10.583</v>
      </c>
      <c r="AA11" s="39">
        <v>8.6150000000000002</v>
      </c>
      <c r="AB11" s="39">
        <v>15.5</v>
      </c>
      <c r="AE11" s="54">
        <v>0.87389799999999995</v>
      </c>
      <c r="AF11" s="54">
        <v>1.972326</v>
      </c>
      <c r="AG11" s="54">
        <v>1.695111</v>
      </c>
      <c r="AH11" s="1"/>
      <c r="AI11" s="1"/>
      <c r="AJ11" s="52" t="s">
        <v>0</v>
      </c>
      <c r="AK11" s="54">
        <v>0.433</v>
      </c>
      <c r="AL11" s="54">
        <v>0.87389799999999995</v>
      </c>
      <c r="AP11" s="54">
        <v>11.3924051</v>
      </c>
      <c r="AQ11" s="54">
        <v>37.5</v>
      </c>
      <c r="AR11" s="54">
        <v>22.881355899999999</v>
      </c>
      <c r="AU11" s="54">
        <v>47.086257500000002</v>
      </c>
      <c r="AV11" s="54">
        <v>78.125</v>
      </c>
      <c r="AW11" s="54">
        <v>21.791767499999999</v>
      </c>
      <c r="AY11" s="52" t="s">
        <v>0</v>
      </c>
      <c r="AZ11" s="54">
        <v>0.16700000000000001</v>
      </c>
      <c r="BA11" s="54">
        <v>58.8109495</v>
      </c>
      <c r="BB11" s="57"/>
    </row>
    <row r="12" spans="1:54" x14ac:dyDescent="0.2">
      <c r="A12" s="39"/>
      <c r="B12" s="39">
        <v>13.4</v>
      </c>
      <c r="C12" s="39">
        <v>17.53</v>
      </c>
      <c r="F12" s="55"/>
      <c r="G12" s="55">
        <v>2.3782730000000001</v>
      </c>
      <c r="H12" s="55">
        <v>4.2260999999999997</v>
      </c>
      <c r="K12" s="52" t="s">
        <v>1</v>
      </c>
      <c r="L12" s="56">
        <v>0.57999999999999996</v>
      </c>
      <c r="M12" s="55">
        <v>2.4140769999999998</v>
      </c>
      <c r="U12" s="52" t="s">
        <v>1</v>
      </c>
      <c r="V12" s="53">
        <v>0.48</v>
      </c>
      <c r="W12" s="53">
        <v>58.6522778</v>
      </c>
      <c r="Z12" s="39">
        <v>7.375</v>
      </c>
      <c r="AA12" s="39">
        <v>7.8</v>
      </c>
      <c r="AB12" s="39">
        <v>8.1999999999999993</v>
      </c>
      <c r="AE12" s="54">
        <v>1.145513</v>
      </c>
      <c r="AF12" s="54">
        <v>1.8650439999999999</v>
      </c>
      <c r="AG12" s="54">
        <v>2.4362509999999999</v>
      </c>
      <c r="AH12" s="1"/>
      <c r="AI12" s="1"/>
      <c r="AJ12" s="52" t="s">
        <v>1</v>
      </c>
      <c r="AK12" s="54">
        <v>0.57999999999999996</v>
      </c>
      <c r="AL12" s="54">
        <v>1.5224169999999999</v>
      </c>
      <c r="AP12" s="54">
        <v>21.621621600000001</v>
      </c>
      <c r="AQ12" s="54">
        <v>25</v>
      </c>
      <c r="AR12" s="54">
        <v>23.225806500000001</v>
      </c>
      <c r="AU12" s="54">
        <v>58.8109495</v>
      </c>
      <c r="AV12" s="54">
        <v>75.757575799999998</v>
      </c>
      <c r="AW12" s="54">
        <v>18.580645199999999</v>
      </c>
      <c r="AY12" s="52" t="s">
        <v>0</v>
      </c>
      <c r="AZ12" s="54">
        <v>0.20699999999999999</v>
      </c>
      <c r="BA12" s="54">
        <v>75.9144237</v>
      </c>
      <c r="BB12" s="57"/>
    </row>
    <row r="13" spans="1:54" x14ac:dyDescent="0.2">
      <c r="A13" s="39"/>
      <c r="B13" s="39">
        <v>7.31</v>
      </c>
      <c r="C13" s="39">
        <v>16.38</v>
      </c>
      <c r="F13" s="55"/>
      <c r="G13" s="55">
        <v>3.1854550000000001</v>
      </c>
      <c r="H13" s="55">
        <v>4.5786670000000003</v>
      </c>
      <c r="K13" s="52" t="s">
        <v>1</v>
      </c>
      <c r="L13" s="56">
        <v>0.43</v>
      </c>
      <c r="M13" s="55">
        <v>1.7706999999999999</v>
      </c>
      <c r="U13" s="52" t="s">
        <v>1</v>
      </c>
      <c r="V13" s="53">
        <v>0.33</v>
      </c>
      <c r="W13" s="53">
        <v>47.362434200000003</v>
      </c>
      <c r="Z13" s="39"/>
      <c r="AA13" s="39"/>
      <c r="AB13" s="39">
        <v>13.2</v>
      </c>
      <c r="AE13" s="58"/>
      <c r="AF13" s="58"/>
      <c r="AG13" s="54">
        <v>1.927222</v>
      </c>
      <c r="AH13" s="1"/>
      <c r="AI13" s="1"/>
      <c r="AJ13" s="52" t="s">
        <v>1</v>
      </c>
      <c r="AK13" s="54">
        <v>0.43</v>
      </c>
      <c r="AL13" s="54">
        <v>2.4386000000000001</v>
      </c>
      <c r="AN13" s="57"/>
      <c r="AP13" s="54">
        <v>8.4337349400000008</v>
      </c>
      <c r="AQ13" s="54">
        <v>24.603174599999999</v>
      </c>
      <c r="AR13" s="54">
        <v>33.009708699999997</v>
      </c>
      <c r="AU13" s="54">
        <v>75.9144237</v>
      </c>
      <c r="AV13" s="54">
        <v>48.076923100000002</v>
      </c>
      <c r="AW13" s="54">
        <v>25.556772500000001</v>
      </c>
      <c r="AY13" s="52" t="s">
        <v>0</v>
      </c>
      <c r="AZ13" s="54">
        <v>0.23300000000000001</v>
      </c>
      <c r="BA13" s="54">
        <v>57.480073400000002</v>
      </c>
      <c r="BB13" s="57"/>
    </row>
    <row r="14" spans="1:54" x14ac:dyDescent="0.2">
      <c r="K14" s="52" t="s">
        <v>1</v>
      </c>
      <c r="L14" s="56">
        <v>0.48</v>
      </c>
      <c r="M14" s="55">
        <v>1.7051000000000001</v>
      </c>
      <c r="N14" s="57"/>
      <c r="U14" s="52" t="s">
        <v>1</v>
      </c>
      <c r="V14" s="53">
        <v>0.52</v>
      </c>
      <c r="W14" s="53">
        <v>98.578479999999999</v>
      </c>
      <c r="Z14" s="39"/>
      <c r="AA14" s="39"/>
      <c r="AB14" s="39">
        <v>18.687999999999999</v>
      </c>
      <c r="AE14" s="58"/>
      <c r="AF14" s="58"/>
      <c r="AG14" s="54">
        <v>3.132266</v>
      </c>
      <c r="AH14" s="1"/>
      <c r="AI14" s="1"/>
      <c r="AJ14" s="52" t="s">
        <v>1</v>
      </c>
      <c r="AK14" s="54">
        <v>0.48</v>
      </c>
      <c r="AL14" s="54">
        <v>1.9108890000000001</v>
      </c>
      <c r="AN14" s="1"/>
      <c r="AP14" s="54">
        <v>12.5925926</v>
      </c>
      <c r="AQ14" s="54">
        <v>33.035714300000002</v>
      </c>
      <c r="AR14" s="54">
        <v>16.831683200000001</v>
      </c>
      <c r="AU14" s="54">
        <v>57.480073400000002</v>
      </c>
      <c r="AV14" s="54">
        <v>31.746031800000001</v>
      </c>
      <c r="AW14" s="54">
        <v>16.7682927</v>
      </c>
      <c r="AY14" s="52" t="s">
        <v>0</v>
      </c>
      <c r="AZ14" s="54">
        <v>0.32</v>
      </c>
      <c r="BA14" s="54">
        <v>54.086538400000002</v>
      </c>
      <c r="BB14" s="57"/>
    </row>
    <row r="15" spans="1:54" x14ac:dyDescent="0.2">
      <c r="K15" s="52" t="s">
        <v>1</v>
      </c>
      <c r="L15" s="56">
        <v>0.25</v>
      </c>
      <c r="M15" s="55">
        <v>1.760667</v>
      </c>
      <c r="N15" s="1"/>
      <c r="U15" s="52" t="s">
        <v>1</v>
      </c>
      <c r="V15" s="53">
        <v>0.53800000000000003</v>
      </c>
      <c r="W15" s="53">
        <v>67.002650000000003</v>
      </c>
      <c r="Z15" s="39"/>
      <c r="AA15" s="39"/>
      <c r="AB15" s="39">
        <v>19.428999999999998</v>
      </c>
      <c r="AE15" s="58"/>
      <c r="AF15" s="58"/>
      <c r="AG15" s="54">
        <v>1.6716249999999999</v>
      </c>
      <c r="AJ15" s="52" t="s">
        <v>1</v>
      </c>
      <c r="AK15" s="54">
        <v>0.25</v>
      </c>
      <c r="AL15" s="54">
        <v>2.0831819999999999</v>
      </c>
      <c r="AP15" s="54">
        <v>13.580246900000001</v>
      </c>
      <c r="AQ15" s="54">
        <v>16.6666667</v>
      </c>
      <c r="AR15" s="54">
        <v>17.142857100000001</v>
      </c>
      <c r="AU15" s="54">
        <v>54.086538400000002</v>
      </c>
      <c r="AV15" s="54">
        <v>30.4832714</v>
      </c>
      <c r="AW15" s="54">
        <v>10.2444816</v>
      </c>
      <c r="AY15" s="52" t="s">
        <v>0</v>
      </c>
      <c r="AZ15" s="54">
        <v>0.40699999999999997</v>
      </c>
      <c r="BA15" s="54">
        <v>54.600054499999999</v>
      </c>
      <c r="BB15" s="57"/>
    </row>
    <row r="16" spans="1:54" x14ac:dyDescent="0.2">
      <c r="K16" s="52" t="s">
        <v>1</v>
      </c>
      <c r="L16" s="56">
        <v>0.49</v>
      </c>
      <c r="M16" s="55">
        <v>2.6694</v>
      </c>
      <c r="U16" s="52" t="s">
        <v>1</v>
      </c>
      <c r="V16" s="59">
        <v>0.49</v>
      </c>
      <c r="W16" s="59">
        <v>53.242554444444444</v>
      </c>
      <c r="Z16" s="39"/>
      <c r="AA16" s="39"/>
      <c r="AB16" s="39">
        <v>16.582999999999998</v>
      </c>
      <c r="AE16" s="58"/>
      <c r="AF16" s="58"/>
      <c r="AG16" s="54">
        <v>2.3679199999999998</v>
      </c>
      <c r="AJ16" s="52" t="s">
        <v>1</v>
      </c>
      <c r="AK16" s="54">
        <v>0.49</v>
      </c>
      <c r="AL16" s="54">
        <v>2.565455</v>
      </c>
      <c r="AP16" s="54">
        <v>17.412935300000001</v>
      </c>
      <c r="AQ16" s="54"/>
      <c r="AR16" s="54">
        <v>26.829268299999999</v>
      </c>
      <c r="AU16" s="54">
        <v>54.600054499999999</v>
      </c>
      <c r="AV16" s="54"/>
      <c r="AW16" s="54">
        <v>13.403328500000001</v>
      </c>
      <c r="AY16" s="52" t="s">
        <v>0</v>
      </c>
      <c r="AZ16" s="54">
        <v>0.76200000000000001</v>
      </c>
      <c r="BA16" s="54">
        <v>32.610008299999997</v>
      </c>
      <c r="BB16" s="57"/>
    </row>
    <row r="17" spans="1:54" ht="16" customHeight="1" x14ac:dyDescent="0.2">
      <c r="K17" s="52" t="s">
        <v>1</v>
      </c>
      <c r="L17" s="56">
        <v>0.69</v>
      </c>
      <c r="M17" s="55">
        <v>1.874692</v>
      </c>
      <c r="U17" s="52" t="s">
        <v>2</v>
      </c>
      <c r="V17" s="53">
        <v>0.69</v>
      </c>
      <c r="W17" s="53">
        <v>75.004016399999998</v>
      </c>
      <c r="Z17" s="39"/>
      <c r="AA17" s="39"/>
      <c r="AB17" s="39">
        <v>17.2</v>
      </c>
      <c r="AE17" s="58"/>
      <c r="AF17" s="58"/>
      <c r="AG17" s="54">
        <v>2.6526000000000001</v>
      </c>
      <c r="AJ17" s="52" t="s">
        <v>1</v>
      </c>
      <c r="AK17" s="54">
        <v>0.69</v>
      </c>
      <c r="AL17" s="54">
        <v>1.2909999999999999</v>
      </c>
      <c r="AP17" s="54">
        <v>24.8</v>
      </c>
      <c r="AQ17" s="54"/>
      <c r="AR17" s="54">
        <v>25.6637168</v>
      </c>
      <c r="AU17" s="54">
        <v>32.610008299999997</v>
      </c>
      <c r="AV17" s="54"/>
      <c r="AW17" s="54">
        <v>19.4274919</v>
      </c>
      <c r="AY17" s="52" t="s">
        <v>0</v>
      </c>
      <c r="AZ17" s="54">
        <v>0.53300000000000003</v>
      </c>
      <c r="BA17" s="54">
        <v>39.399624799999998</v>
      </c>
      <c r="BB17" s="57"/>
    </row>
    <row r="18" spans="1:54" ht="16" customHeight="1" x14ac:dyDescent="0.2">
      <c r="K18" s="52" t="s">
        <v>1</v>
      </c>
      <c r="L18" s="56">
        <v>0.94</v>
      </c>
      <c r="M18" s="55">
        <v>3.2362500000000001</v>
      </c>
      <c r="U18" s="52" t="s">
        <v>2</v>
      </c>
      <c r="V18" s="53">
        <v>1.41</v>
      </c>
      <c r="W18" s="53">
        <v>70.395245599999996</v>
      </c>
      <c r="AJ18" s="52" t="s">
        <v>1</v>
      </c>
      <c r="AK18" s="54">
        <v>0.94</v>
      </c>
      <c r="AL18" s="54">
        <v>1.6192500000000001</v>
      </c>
      <c r="AP18" s="54">
        <v>21</v>
      </c>
      <c r="AQ18" s="54"/>
      <c r="AR18" s="54">
        <v>21.363636400000001</v>
      </c>
      <c r="AU18" s="54">
        <v>39.399624799999998</v>
      </c>
      <c r="AV18" s="54"/>
      <c r="AW18" s="54">
        <v>20.078605599999999</v>
      </c>
      <c r="AY18" s="52" t="s">
        <v>1</v>
      </c>
      <c r="AZ18" s="54">
        <v>0.57999999999999996</v>
      </c>
      <c r="BA18" s="54">
        <v>52.158794499999999</v>
      </c>
      <c r="BB18" s="57"/>
    </row>
    <row r="19" spans="1:54" x14ac:dyDescent="0.2">
      <c r="K19" s="52" t="s">
        <v>1</v>
      </c>
      <c r="L19" s="56">
        <v>0.48</v>
      </c>
      <c r="M19" s="55">
        <v>3.8181820000000002</v>
      </c>
      <c r="U19" s="52" t="s">
        <v>2</v>
      </c>
      <c r="V19" s="53">
        <v>0.93600000000000005</v>
      </c>
      <c r="W19" s="53">
        <v>117.48</v>
      </c>
      <c r="AI19" s="12"/>
      <c r="AJ19" s="52" t="s">
        <v>1</v>
      </c>
      <c r="AK19" s="54">
        <v>0.33</v>
      </c>
      <c r="AL19" s="54">
        <v>1.972326</v>
      </c>
      <c r="AP19" s="54"/>
      <c r="AQ19" s="54"/>
      <c r="AR19" s="54">
        <v>33.544303800000002</v>
      </c>
      <c r="AU19" s="54"/>
      <c r="AV19" s="54"/>
      <c r="AW19" s="54">
        <v>18.491898500000001</v>
      </c>
      <c r="AY19" s="52" t="s">
        <v>1</v>
      </c>
      <c r="AZ19" s="54">
        <v>0.43</v>
      </c>
      <c r="BA19" s="54">
        <v>31.609844200000001</v>
      </c>
      <c r="BB19" s="57"/>
    </row>
    <row r="20" spans="1:54" x14ac:dyDescent="0.2">
      <c r="K20" s="52" t="s">
        <v>1</v>
      </c>
      <c r="L20" s="56">
        <v>0.33</v>
      </c>
      <c r="M20" s="55">
        <v>2.3782730000000001</v>
      </c>
      <c r="U20" s="52" t="s">
        <v>2</v>
      </c>
      <c r="V20" s="53">
        <v>1.8360000000000001</v>
      </c>
      <c r="W20" s="53">
        <v>87.585513899999995</v>
      </c>
      <c r="AI20" s="12"/>
      <c r="AJ20" s="52" t="s">
        <v>1</v>
      </c>
      <c r="AK20" s="54">
        <v>0.52500000000000002</v>
      </c>
      <c r="AL20" s="54">
        <v>1.8650439999999999</v>
      </c>
      <c r="AP20" s="54"/>
      <c r="AQ20" s="54"/>
      <c r="AR20" s="54">
        <v>21.212121199999999</v>
      </c>
      <c r="AU20" s="54"/>
      <c r="AV20" s="54"/>
      <c r="AW20" s="54">
        <v>15.353352900000001</v>
      </c>
      <c r="AY20" s="52" t="s">
        <v>1</v>
      </c>
      <c r="AZ20" s="54">
        <v>0.48</v>
      </c>
      <c r="BA20" s="54">
        <v>33.831908800000001</v>
      </c>
      <c r="BB20" s="57"/>
    </row>
    <row r="21" spans="1:54" x14ac:dyDescent="0.2">
      <c r="I21" s="1"/>
      <c r="K21" s="52" t="s">
        <v>1</v>
      </c>
      <c r="L21" s="56">
        <v>0.52</v>
      </c>
      <c r="M21" s="55">
        <v>3.1854550000000001</v>
      </c>
      <c r="U21" s="52" t="s">
        <v>2</v>
      </c>
      <c r="V21" s="53">
        <v>1.4570000000000001</v>
      </c>
      <c r="W21" s="53">
        <v>92.224811299999999</v>
      </c>
      <c r="AH21" s="1"/>
      <c r="AI21" s="1"/>
      <c r="AJ21" s="52" t="s">
        <v>2</v>
      </c>
      <c r="AK21" s="54">
        <v>1.41</v>
      </c>
      <c r="AL21" s="54">
        <v>2.9443000000000001</v>
      </c>
      <c r="AY21" s="52" t="s">
        <v>1</v>
      </c>
      <c r="AZ21" s="54">
        <v>0.25</v>
      </c>
      <c r="BA21" s="54">
        <v>25.9541985</v>
      </c>
      <c r="BB21" s="57"/>
    </row>
    <row r="22" spans="1:54" x14ac:dyDescent="0.2">
      <c r="I22" s="57"/>
      <c r="K22" s="52" t="s">
        <v>2</v>
      </c>
      <c r="L22" s="56">
        <v>1.41</v>
      </c>
      <c r="M22" s="55">
        <v>5.3719999999999999</v>
      </c>
      <c r="U22" s="52" t="s">
        <v>2</v>
      </c>
      <c r="V22" s="53">
        <v>2.15</v>
      </c>
      <c r="W22" s="53">
        <v>56.794333299999998</v>
      </c>
      <c r="AH22" s="1"/>
      <c r="AI22" s="1"/>
      <c r="AJ22" s="52" t="s">
        <v>2</v>
      </c>
      <c r="AK22" s="54">
        <v>1.69</v>
      </c>
      <c r="AL22" s="54">
        <v>3.4363329999999999</v>
      </c>
      <c r="AY22" s="52" t="s">
        <v>1</v>
      </c>
      <c r="AZ22" s="54">
        <v>0.49</v>
      </c>
      <c r="BA22" s="54">
        <v>38.474406100000003</v>
      </c>
      <c r="BB22" s="57"/>
    </row>
    <row r="23" spans="1:54" x14ac:dyDescent="0.2">
      <c r="A23" s="62" t="s">
        <v>16</v>
      </c>
      <c r="B23" s="63"/>
      <c r="C23" s="41"/>
      <c r="F23" s="62" t="s">
        <v>16</v>
      </c>
      <c r="G23" s="69"/>
      <c r="H23" s="41"/>
      <c r="I23" s="57"/>
      <c r="K23" s="52" t="s">
        <v>2</v>
      </c>
      <c r="L23" s="56">
        <v>1.69</v>
      </c>
      <c r="M23" s="55">
        <v>5.8920000000000003</v>
      </c>
      <c r="P23" s="62" t="s">
        <v>16</v>
      </c>
      <c r="Q23" s="69"/>
      <c r="R23" s="41"/>
      <c r="U23" s="52" t="s">
        <v>2</v>
      </c>
      <c r="V23" s="53">
        <v>2.1230000000000002</v>
      </c>
      <c r="W23" s="53">
        <v>109.59520000000001</v>
      </c>
      <c r="Z23" s="62" t="s">
        <v>16</v>
      </c>
      <c r="AA23" s="69"/>
      <c r="AB23" s="41"/>
      <c r="AE23" s="62" t="s">
        <v>16</v>
      </c>
      <c r="AF23" s="69"/>
      <c r="AG23" s="41"/>
      <c r="AH23" s="1"/>
      <c r="AI23" s="1"/>
      <c r="AJ23" s="52" t="s">
        <v>2</v>
      </c>
      <c r="AK23" s="54">
        <v>0.83</v>
      </c>
      <c r="AL23" s="54">
        <v>1.8498000000000001</v>
      </c>
      <c r="AP23" s="62" t="s">
        <v>16</v>
      </c>
      <c r="AQ23" s="69"/>
      <c r="AR23" s="70"/>
      <c r="AS23" s="1"/>
      <c r="AU23" s="62" t="s">
        <v>16</v>
      </c>
      <c r="AV23" s="69"/>
      <c r="AW23" s="41"/>
      <c r="AY23" s="52" t="s">
        <v>1</v>
      </c>
      <c r="AZ23" s="54">
        <v>0.69</v>
      </c>
      <c r="BA23" s="54">
        <v>32.9380764</v>
      </c>
      <c r="BB23" s="57"/>
    </row>
    <row r="24" spans="1:54" ht="16" customHeight="1" x14ac:dyDescent="0.2">
      <c r="A24" s="29" t="s">
        <v>17</v>
      </c>
      <c r="B24" s="19">
        <v>13.4</v>
      </c>
      <c r="C24" s="24"/>
      <c r="F24" s="29" t="s">
        <v>17</v>
      </c>
      <c r="G24" s="57">
        <v>43.6</v>
      </c>
      <c r="H24" s="24"/>
      <c r="I24" s="57"/>
      <c r="K24" s="52" t="s">
        <v>2</v>
      </c>
      <c r="L24" s="56">
        <v>0.83</v>
      </c>
      <c r="M24" s="55">
        <v>5.3518330000000001</v>
      </c>
      <c r="P24" s="29" t="s">
        <v>17</v>
      </c>
      <c r="Q24" s="57">
        <v>15.51</v>
      </c>
      <c r="R24" s="24"/>
      <c r="Z24" s="29" t="s">
        <v>17</v>
      </c>
      <c r="AA24" s="19">
        <v>4.9390000000000001</v>
      </c>
      <c r="AB24" s="24"/>
      <c r="AE24" s="29" t="s">
        <v>17</v>
      </c>
      <c r="AF24" s="57">
        <v>20.02</v>
      </c>
      <c r="AG24" s="24"/>
      <c r="AH24" s="1"/>
      <c r="AI24" s="1"/>
      <c r="AJ24" s="52" t="s">
        <v>2</v>
      </c>
      <c r="AK24" s="54">
        <v>2.64</v>
      </c>
      <c r="AL24" s="54">
        <v>2.7903129999999998</v>
      </c>
      <c r="AP24" s="29" t="s">
        <v>17</v>
      </c>
      <c r="AQ24" s="57">
        <v>6.41</v>
      </c>
      <c r="AR24" s="25"/>
      <c r="AS24" s="57"/>
      <c r="AU24" s="29" t="s">
        <v>17</v>
      </c>
      <c r="AV24" s="57">
        <v>15.62</v>
      </c>
      <c r="AW24" s="15"/>
      <c r="AX24" s="1"/>
      <c r="AY24" s="52" t="s">
        <v>1</v>
      </c>
      <c r="AZ24" s="54">
        <v>0.94</v>
      </c>
      <c r="BA24" s="54">
        <v>35.144376899999997</v>
      </c>
      <c r="BB24" s="57"/>
    </row>
    <row r="25" spans="1:54" x14ac:dyDescent="0.2">
      <c r="A25" s="29" t="s">
        <v>439</v>
      </c>
      <c r="B25" s="19">
        <v>1E-4</v>
      </c>
      <c r="C25" s="24"/>
      <c r="F25" s="29" t="s">
        <v>439</v>
      </c>
      <c r="G25" s="57" t="s">
        <v>11</v>
      </c>
      <c r="H25" s="24"/>
      <c r="I25" s="57"/>
      <c r="K25" s="52" t="s">
        <v>2</v>
      </c>
      <c r="L25" s="56">
        <v>2.64</v>
      </c>
      <c r="M25" s="55">
        <v>4.4475709999999999</v>
      </c>
      <c r="P25" s="29" t="s">
        <v>439</v>
      </c>
      <c r="Q25" s="57">
        <v>1E-4</v>
      </c>
      <c r="R25" s="24"/>
      <c r="Z25" s="29" t="s">
        <v>439</v>
      </c>
      <c r="AA25" s="19">
        <v>1.43E-2</v>
      </c>
      <c r="AB25" s="24"/>
      <c r="AE25" s="29" t="s">
        <v>439</v>
      </c>
      <c r="AF25" s="57" t="s">
        <v>11</v>
      </c>
      <c r="AG25" s="24"/>
      <c r="AH25" s="1"/>
      <c r="AI25" s="1"/>
      <c r="AJ25" s="52" t="s">
        <v>2</v>
      </c>
      <c r="AK25" s="54">
        <v>1.26</v>
      </c>
      <c r="AL25" s="54">
        <v>2.0208499999999998</v>
      </c>
      <c r="AP25" s="29" t="s">
        <v>439</v>
      </c>
      <c r="AQ25" s="57">
        <v>3.8E-3</v>
      </c>
      <c r="AR25" s="25"/>
      <c r="AS25" s="57"/>
      <c r="AU25" s="29" t="s">
        <v>439</v>
      </c>
      <c r="AV25" s="57" t="s">
        <v>11</v>
      </c>
      <c r="AW25" s="15"/>
      <c r="AX25" s="1"/>
      <c r="AY25" s="52" t="s">
        <v>1</v>
      </c>
      <c r="AZ25" s="54">
        <v>0.48</v>
      </c>
      <c r="BA25" s="54">
        <v>78.125</v>
      </c>
      <c r="BB25" s="57"/>
    </row>
    <row r="26" spans="1:54" x14ac:dyDescent="0.2">
      <c r="A26" s="14"/>
      <c r="C26" s="24"/>
      <c r="F26" s="14"/>
      <c r="H26" s="15"/>
      <c r="I26" s="57"/>
      <c r="K26" s="52" t="s">
        <v>2</v>
      </c>
      <c r="L26" s="56">
        <v>1.26</v>
      </c>
      <c r="M26" s="55">
        <v>3.5026670000000002</v>
      </c>
      <c r="P26" s="14"/>
      <c r="R26" s="24"/>
      <c r="Z26" s="14"/>
      <c r="AB26" s="24"/>
      <c r="AE26" s="14"/>
      <c r="AG26" s="15"/>
      <c r="AH26" s="1"/>
      <c r="AI26" s="1"/>
      <c r="AJ26" s="52" t="s">
        <v>2</v>
      </c>
      <c r="AK26" s="54">
        <v>1.44</v>
      </c>
      <c r="AL26" s="54">
        <v>1.281182</v>
      </c>
      <c r="AP26" s="29"/>
      <c r="AQ26" s="57"/>
      <c r="AR26" s="25"/>
      <c r="AS26" s="57"/>
      <c r="AU26" s="14"/>
      <c r="AW26" s="15"/>
      <c r="AX26" s="1"/>
      <c r="AY26" s="52" t="s">
        <v>1</v>
      </c>
      <c r="AZ26" s="54">
        <v>0.33</v>
      </c>
      <c r="BA26" s="54">
        <v>75.757575799999998</v>
      </c>
      <c r="BB26" s="57"/>
    </row>
    <row r="27" spans="1:54" x14ac:dyDescent="0.2">
      <c r="A27" s="14"/>
      <c r="C27" s="24"/>
      <c r="F27" s="14"/>
      <c r="H27" s="25"/>
      <c r="I27" s="57"/>
      <c r="K27" s="52" t="s">
        <v>2</v>
      </c>
      <c r="L27" s="56">
        <v>1.44</v>
      </c>
      <c r="M27" s="55">
        <v>4.2803849999999999</v>
      </c>
      <c r="P27" s="14"/>
      <c r="R27" s="24"/>
      <c r="Z27" s="14"/>
      <c r="AB27" s="24"/>
      <c r="AE27" s="14"/>
      <c r="AG27" s="15"/>
      <c r="AH27" s="1"/>
      <c r="AI27" s="1"/>
      <c r="AJ27" s="52" t="s">
        <v>2</v>
      </c>
      <c r="AK27" s="54">
        <v>1.05</v>
      </c>
      <c r="AL27" s="54">
        <v>2.0951499999999998</v>
      </c>
      <c r="AP27" s="29"/>
      <c r="AQ27" s="57"/>
      <c r="AR27" s="25"/>
      <c r="AS27" s="57"/>
      <c r="AU27" s="29"/>
      <c r="AV27" s="1"/>
      <c r="AW27" s="15"/>
      <c r="AX27" s="1"/>
      <c r="AY27" s="52" t="s">
        <v>1</v>
      </c>
      <c r="AZ27" s="54">
        <v>0.52</v>
      </c>
      <c r="BA27" s="54">
        <v>48.076923100000002</v>
      </c>
      <c r="BB27" s="57"/>
    </row>
    <row r="28" spans="1:54" x14ac:dyDescent="0.2">
      <c r="A28" s="28" t="s">
        <v>5</v>
      </c>
      <c r="C28" s="24"/>
      <c r="F28" s="28" t="s">
        <v>5</v>
      </c>
      <c r="H28" s="25"/>
      <c r="I28" s="57"/>
      <c r="K28" s="52" t="s">
        <v>2</v>
      </c>
      <c r="L28" s="56">
        <v>1.05</v>
      </c>
      <c r="M28" s="55">
        <v>5.2385450000000002</v>
      </c>
      <c r="P28" s="28" t="s">
        <v>5</v>
      </c>
      <c r="R28" s="25"/>
      <c r="Z28" s="28" t="s">
        <v>5</v>
      </c>
      <c r="AB28" s="25"/>
      <c r="AE28" s="28" t="s">
        <v>5</v>
      </c>
      <c r="AG28" s="15"/>
      <c r="AH28" s="1"/>
      <c r="AI28" s="1"/>
      <c r="AJ28" s="52" t="s">
        <v>2</v>
      </c>
      <c r="AK28" s="54">
        <v>1.25</v>
      </c>
      <c r="AL28" s="54">
        <v>1.695111</v>
      </c>
      <c r="AP28" s="29"/>
      <c r="AQ28" s="57"/>
      <c r="AR28" s="25"/>
      <c r="AS28" s="57"/>
      <c r="AU28" s="29"/>
      <c r="AV28" s="1"/>
      <c r="AW28" s="15"/>
      <c r="AX28" s="1"/>
      <c r="AY28" s="52" t="s">
        <v>1</v>
      </c>
      <c r="AZ28" s="54">
        <v>0.52500000000000002</v>
      </c>
      <c r="BA28" s="54">
        <v>31.746031800000001</v>
      </c>
      <c r="BB28" s="57"/>
    </row>
    <row r="29" spans="1:54" x14ac:dyDescent="0.2">
      <c r="A29" s="14"/>
      <c r="B29" s="57" t="s">
        <v>6</v>
      </c>
      <c r="C29" s="25" t="s">
        <v>441</v>
      </c>
      <c r="F29" s="14"/>
      <c r="G29" s="57" t="s">
        <v>6</v>
      </c>
      <c r="H29" s="26" t="s">
        <v>441</v>
      </c>
      <c r="I29" s="57"/>
      <c r="K29" s="52" t="s">
        <v>2</v>
      </c>
      <c r="L29" s="56">
        <v>1.25</v>
      </c>
      <c r="M29" s="55">
        <v>3.4514740000000002</v>
      </c>
      <c r="P29" s="14"/>
      <c r="Q29" s="57" t="s">
        <v>6</v>
      </c>
      <c r="R29" s="26" t="s">
        <v>441</v>
      </c>
      <c r="Z29" s="14"/>
      <c r="AA29" s="57" t="s">
        <v>6</v>
      </c>
      <c r="AB29" s="26" t="s">
        <v>441</v>
      </c>
      <c r="AE29" s="14"/>
      <c r="AF29" s="57" t="s">
        <v>6</v>
      </c>
      <c r="AG29" s="26" t="s">
        <v>441</v>
      </c>
      <c r="AH29" s="1"/>
      <c r="AI29" s="1"/>
      <c r="AJ29" s="52" t="s">
        <v>2</v>
      </c>
      <c r="AK29" s="54">
        <v>0.83</v>
      </c>
      <c r="AL29" s="54">
        <v>2.4362509999999999</v>
      </c>
      <c r="AP29" s="28" t="s">
        <v>5</v>
      </c>
      <c r="AQ29" s="57"/>
      <c r="AR29" s="25"/>
      <c r="AS29" s="57"/>
      <c r="AU29" s="28" t="s">
        <v>5</v>
      </c>
      <c r="AV29" s="1"/>
      <c r="AW29" s="15"/>
      <c r="AX29" s="1"/>
      <c r="AY29" s="52" t="s">
        <v>1</v>
      </c>
      <c r="AZ29" s="54">
        <v>0.53800000000000003</v>
      </c>
      <c r="BA29" s="54">
        <v>30.4832714</v>
      </c>
      <c r="BB29" s="57"/>
    </row>
    <row r="30" spans="1:54" x14ac:dyDescent="0.2">
      <c r="A30" s="29" t="s">
        <v>7</v>
      </c>
      <c r="B30" s="19" t="s">
        <v>8</v>
      </c>
      <c r="C30" s="64">
        <v>0.99219999999999997</v>
      </c>
      <c r="F30" s="29" t="s">
        <v>7</v>
      </c>
      <c r="G30" s="57" t="s">
        <v>24</v>
      </c>
      <c r="H30" s="25">
        <v>4.9000000000000002E-2</v>
      </c>
      <c r="I30" s="57"/>
      <c r="K30" s="52" t="s">
        <v>2</v>
      </c>
      <c r="L30" s="56">
        <v>0.83</v>
      </c>
      <c r="M30" s="55">
        <v>4.2260999999999997</v>
      </c>
      <c r="P30" s="29" t="s">
        <v>7</v>
      </c>
      <c r="Q30" s="19" t="s">
        <v>24</v>
      </c>
      <c r="R30" s="64">
        <v>1.67E-2</v>
      </c>
      <c r="Z30" s="29" t="s">
        <v>7</v>
      </c>
      <c r="AA30" s="19" t="s">
        <v>8</v>
      </c>
      <c r="AB30" s="64">
        <v>0.86929999999999996</v>
      </c>
      <c r="AE30" s="29" t="s">
        <v>7</v>
      </c>
      <c r="AF30" s="57" t="s">
        <v>18</v>
      </c>
      <c r="AG30" s="25">
        <v>1.1000000000000001E-3</v>
      </c>
      <c r="AH30" s="1"/>
      <c r="AI30" s="1"/>
      <c r="AJ30" s="52" t="s">
        <v>2</v>
      </c>
      <c r="AK30" s="54">
        <v>1.6</v>
      </c>
      <c r="AL30" s="54">
        <v>1.927222</v>
      </c>
      <c r="AP30" s="14"/>
      <c r="AQ30" s="57" t="s">
        <v>6</v>
      </c>
      <c r="AR30" s="26" t="s">
        <v>441</v>
      </c>
      <c r="AS30" s="57"/>
      <c r="AU30" s="14"/>
      <c r="AV30" s="57" t="s">
        <v>6</v>
      </c>
      <c r="AW30" s="26" t="s">
        <v>441</v>
      </c>
      <c r="AX30" s="1"/>
      <c r="AY30" s="52" t="s">
        <v>2</v>
      </c>
      <c r="AZ30" s="54">
        <v>0.69</v>
      </c>
      <c r="BA30" s="54">
        <v>31.007751899999999</v>
      </c>
      <c r="BB30" s="57"/>
    </row>
    <row r="31" spans="1:54" x14ac:dyDescent="0.2">
      <c r="A31" s="29" t="s">
        <v>9</v>
      </c>
      <c r="B31" s="19" t="s">
        <v>13</v>
      </c>
      <c r="C31" s="64">
        <v>8.0000000000000004E-4</v>
      </c>
      <c r="F31" s="29" t="s">
        <v>9</v>
      </c>
      <c r="G31" s="57" t="s">
        <v>10</v>
      </c>
      <c r="H31" s="25" t="s">
        <v>11</v>
      </c>
      <c r="I31" s="57"/>
      <c r="K31" s="52" t="s">
        <v>2</v>
      </c>
      <c r="L31" s="56">
        <v>1.6</v>
      </c>
      <c r="M31" s="55">
        <v>4.5786670000000003</v>
      </c>
      <c r="P31" s="29" t="s">
        <v>9</v>
      </c>
      <c r="Q31" s="19" t="s">
        <v>10</v>
      </c>
      <c r="R31" s="64" t="s">
        <v>11</v>
      </c>
      <c r="Z31" s="29" t="s">
        <v>9</v>
      </c>
      <c r="AA31" s="19" t="s">
        <v>24</v>
      </c>
      <c r="AB31" s="64">
        <v>2.0299999999999999E-2</v>
      </c>
      <c r="AE31" s="29" t="s">
        <v>9</v>
      </c>
      <c r="AF31" s="57" t="s">
        <v>10</v>
      </c>
      <c r="AG31" s="25" t="s">
        <v>11</v>
      </c>
      <c r="AH31" s="1"/>
      <c r="AI31" s="1"/>
      <c r="AJ31" s="52" t="s">
        <v>2</v>
      </c>
      <c r="AK31" s="54">
        <v>1.8360000000000001</v>
      </c>
      <c r="AL31" s="54">
        <v>3.132266</v>
      </c>
      <c r="AP31" s="29" t="s">
        <v>7</v>
      </c>
      <c r="AQ31" s="57" t="s">
        <v>8</v>
      </c>
      <c r="AR31" s="25">
        <v>9.6199999999999994E-2</v>
      </c>
      <c r="AS31" s="57"/>
      <c r="AU31" s="29" t="s">
        <v>7</v>
      </c>
      <c r="AV31" s="57" t="s">
        <v>8</v>
      </c>
      <c r="AW31" s="25">
        <v>0.72299999999999998</v>
      </c>
      <c r="AX31" s="1"/>
      <c r="AY31" s="52" t="s">
        <v>2</v>
      </c>
      <c r="AZ31" s="54">
        <v>1.41</v>
      </c>
      <c r="BA31" s="54">
        <v>18.0061</v>
      </c>
      <c r="BB31" s="57"/>
    </row>
    <row r="32" spans="1:54" x14ac:dyDescent="0.2">
      <c r="A32" s="31" t="s">
        <v>12</v>
      </c>
      <c r="B32" s="65" t="s">
        <v>13</v>
      </c>
      <c r="C32" s="66">
        <v>2.9999999999999997E-4</v>
      </c>
      <c r="F32" s="31" t="s">
        <v>12</v>
      </c>
      <c r="G32" s="34" t="s">
        <v>10</v>
      </c>
      <c r="H32" s="38" t="s">
        <v>11</v>
      </c>
      <c r="I32" s="57"/>
      <c r="K32" s="60"/>
      <c r="L32" s="61"/>
      <c r="M32" s="6"/>
      <c r="P32" s="31" t="s">
        <v>12</v>
      </c>
      <c r="Q32" s="65" t="s">
        <v>24</v>
      </c>
      <c r="R32" s="66">
        <v>3.2300000000000002E-2</v>
      </c>
      <c r="Z32" s="31" t="s">
        <v>12</v>
      </c>
      <c r="AA32" s="65" t="s">
        <v>8</v>
      </c>
      <c r="AB32" s="66">
        <v>7.0499999999999993E-2</v>
      </c>
      <c r="AE32" s="31" t="s">
        <v>12</v>
      </c>
      <c r="AF32" s="34" t="s">
        <v>8</v>
      </c>
      <c r="AG32" s="38">
        <v>0.161</v>
      </c>
      <c r="AH32" s="1"/>
      <c r="AI32" s="1"/>
      <c r="AJ32" s="52" t="s">
        <v>2</v>
      </c>
      <c r="AK32" s="54">
        <v>1.1499999999999999</v>
      </c>
      <c r="AL32" s="54">
        <v>2.3679199999999998</v>
      </c>
      <c r="AP32" s="29" t="s">
        <v>9</v>
      </c>
      <c r="AQ32" s="57" t="s">
        <v>18</v>
      </c>
      <c r="AR32" s="25">
        <v>2.8E-3</v>
      </c>
      <c r="AS32" s="57"/>
      <c r="AU32" s="29" t="s">
        <v>9</v>
      </c>
      <c r="AV32" s="57" t="s">
        <v>10</v>
      </c>
      <c r="AW32" s="25" t="s">
        <v>11</v>
      </c>
      <c r="AX32" s="1"/>
      <c r="AY32" s="52" t="s">
        <v>2</v>
      </c>
      <c r="AZ32" s="54">
        <v>1.69</v>
      </c>
      <c r="BA32" s="54">
        <v>22.095723199999998</v>
      </c>
      <c r="BB32" s="57"/>
    </row>
    <row r="33" spans="6:54" x14ac:dyDescent="0.2">
      <c r="F33" s="6"/>
      <c r="G33" s="57"/>
      <c r="H33" s="57"/>
      <c r="I33" s="57"/>
      <c r="K33" s="60"/>
      <c r="L33" s="61"/>
      <c r="M33" s="6"/>
      <c r="AH33" s="1"/>
      <c r="AI33" s="1"/>
      <c r="AJ33" s="52" t="s">
        <v>2</v>
      </c>
      <c r="AK33" s="54">
        <v>0.82099999999999995</v>
      </c>
      <c r="AL33" s="54">
        <v>1.6716249999999999</v>
      </c>
      <c r="AP33" s="31" t="s">
        <v>12</v>
      </c>
      <c r="AQ33" s="34" t="s">
        <v>8</v>
      </c>
      <c r="AR33" s="38">
        <v>0.4909</v>
      </c>
      <c r="AS33" s="57"/>
      <c r="AU33" s="31" t="s">
        <v>12</v>
      </c>
      <c r="AV33" s="34" t="s">
        <v>13</v>
      </c>
      <c r="AW33" s="38">
        <v>5.0000000000000001E-4</v>
      </c>
      <c r="AX33" s="1"/>
      <c r="AY33" s="52" t="s">
        <v>2</v>
      </c>
      <c r="AZ33" s="54">
        <v>0.83</v>
      </c>
      <c r="BA33" s="54">
        <v>21.387324499999998</v>
      </c>
      <c r="BB33" s="57"/>
    </row>
    <row r="34" spans="6:54" x14ac:dyDescent="0.2">
      <c r="F34" s="6"/>
      <c r="G34" s="57"/>
      <c r="H34" s="57"/>
      <c r="I34" s="57"/>
      <c r="AH34" s="1"/>
      <c r="AI34" s="1"/>
      <c r="AJ34" s="52" t="s">
        <v>2</v>
      </c>
      <c r="AK34" s="54">
        <v>2.1230000000000002</v>
      </c>
      <c r="AL34" s="54">
        <v>2.6526000000000001</v>
      </c>
      <c r="AP34" s="6"/>
      <c r="AQ34" s="57"/>
      <c r="AR34" s="57"/>
      <c r="AS34" s="57"/>
      <c r="AU34" s="6"/>
      <c r="AV34" s="1"/>
      <c r="AW34" s="1"/>
      <c r="AX34" s="1"/>
      <c r="AY34" s="52" t="s">
        <v>2</v>
      </c>
      <c r="AZ34" s="54">
        <v>2.64</v>
      </c>
      <c r="BA34" s="54">
        <v>11.824595199999999</v>
      </c>
      <c r="BB34" s="57"/>
    </row>
    <row r="35" spans="6:54" x14ac:dyDescent="0.2">
      <c r="F35" s="6"/>
      <c r="G35" s="57"/>
      <c r="H35" s="57"/>
      <c r="I35" s="57"/>
      <c r="L35" s="62" t="s">
        <v>26</v>
      </c>
      <c r="M35" s="70"/>
      <c r="V35" s="72" t="s">
        <v>26</v>
      </c>
      <c r="W35" s="73"/>
      <c r="AE35" s="6"/>
      <c r="AF35" s="57"/>
      <c r="AG35" s="1"/>
      <c r="AH35" s="1"/>
      <c r="AI35" s="1"/>
      <c r="AJ35" s="6"/>
      <c r="AP35" s="6"/>
      <c r="AQ35" s="57"/>
      <c r="AR35" s="57"/>
      <c r="AS35" s="57"/>
      <c r="AU35" s="6"/>
      <c r="AV35" s="1"/>
      <c r="AW35" s="1"/>
      <c r="AX35" s="1"/>
      <c r="AY35" s="52" t="s">
        <v>2</v>
      </c>
      <c r="AZ35" s="54">
        <v>1.26</v>
      </c>
      <c r="BA35" s="54">
        <v>15.7773953</v>
      </c>
      <c r="BB35" s="57"/>
    </row>
    <row r="36" spans="6:54" x14ac:dyDescent="0.2">
      <c r="F36" s="6"/>
      <c r="G36" s="57"/>
      <c r="H36" s="57"/>
      <c r="I36" s="57"/>
      <c r="L36" s="29" t="s">
        <v>27</v>
      </c>
      <c r="M36" s="175">
        <v>0.7046</v>
      </c>
      <c r="V36" s="74" t="s">
        <v>27</v>
      </c>
      <c r="W36" s="173">
        <v>0.55479999999999996</v>
      </c>
      <c r="AE36" s="6"/>
      <c r="AF36" s="57"/>
      <c r="AG36" s="1"/>
      <c r="AH36" s="1"/>
      <c r="AI36" s="1"/>
      <c r="AP36" s="6"/>
      <c r="AQ36" s="57"/>
      <c r="AR36" s="57"/>
      <c r="AS36" s="57"/>
      <c r="AU36" s="6"/>
      <c r="AV36" s="1"/>
      <c r="AW36" s="1"/>
      <c r="AX36" s="1"/>
      <c r="AY36" s="52" t="s">
        <v>2</v>
      </c>
      <c r="AZ36" s="54">
        <v>1.44</v>
      </c>
      <c r="BA36" s="54">
        <v>16.680283200000002</v>
      </c>
      <c r="BB36" s="57"/>
    </row>
    <row r="37" spans="6:54" x14ac:dyDescent="0.2">
      <c r="F37" s="6"/>
      <c r="G37" s="57"/>
      <c r="H37" s="57"/>
      <c r="I37" s="57"/>
      <c r="L37" s="31" t="s">
        <v>440</v>
      </c>
      <c r="M37" s="33" t="s">
        <v>11</v>
      </c>
      <c r="V37" s="75" t="s">
        <v>440</v>
      </c>
      <c r="W37" s="174">
        <v>8.9999999999999993E-3</v>
      </c>
      <c r="AE37" s="6"/>
      <c r="AF37" s="57"/>
      <c r="AG37" s="1"/>
      <c r="AH37" s="1"/>
      <c r="AI37" s="1"/>
      <c r="AJ37" s="6"/>
      <c r="AK37" s="62" t="s">
        <v>26</v>
      </c>
      <c r="AL37" s="70"/>
      <c r="AP37" s="6"/>
      <c r="AQ37" s="57"/>
      <c r="AR37" s="57"/>
      <c r="AS37" s="57"/>
      <c r="AU37" s="6"/>
      <c r="AV37" s="1"/>
      <c r="AW37" s="1"/>
      <c r="AX37" s="1"/>
      <c r="AY37" s="52" t="s">
        <v>2</v>
      </c>
      <c r="AZ37" s="54">
        <v>1.05</v>
      </c>
      <c r="BA37" s="54">
        <v>21.791767499999999</v>
      </c>
      <c r="BB37" s="57"/>
    </row>
    <row r="38" spans="6:54" x14ac:dyDescent="0.2">
      <c r="F38" s="6"/>
      <c r="G38" s="57"/>
      <c r="H38" s="57"/>
      <c r="I38" s="57"/>
      <c r="K38" s="6"/>
      <c r="L38" s="6"/>
      <c r="M38" s="6"/>
      <c r="AE38" s="6"/>
      <c r="AF38" s="57"/>
      <c r="AG38" s="1"/>
      <c r="AH38" s="1"/>
      <c r="AI38" s="1"/>
      <c r="AJ38" s="6"/>
      <c r="AK38" s="44" t="s">
        <v>27</v>
      </c>
      <c r="AL38" s="42">
        <v>0.64800000000000002</v>
      </c>
      <c r="AP38" s="6"/>
      <c r="AQ38" s="57"/>
      <c r="AR38" s="57"/>
      <c r="AS38" s="57"/>
      <c r="AU38" s="6"/>
      <c r="AV38" s="1"/>
      <c r="AW38" s="1"/>
      <c r="AX38" s="1"/>
      <c r="AY38" s="52" t="s">
        <v>2</v>
      </c>
      <c r="AZ38" s="54">
        <v>1.25</v>
      </c>
      <c r="BA38" s="54">
        <v>18.580645199999999</v>
      </c>
      <c r="BB38" s="57"/>
    </row>
    <row r="39" spans="6:54" x14ac:dyDescent="0.2">
      <c r="F39" s="6"/>
      <c r="G39" s="57"/>
      <c r="H39" s="57"/>
      <c r="I39" s="57"/>
      <c r="K39" s="6"/>
      <c r="L39" s="6"/>
      <c r="M39" s="6"/>
      <c r="AE39" s="6"/>
      <c r="AF39" s="1"/>
      <c r="AG39" s="1"/>
      <c r="AH39" s="1"/>
      <c r="AI39" s="1"/>
      <c r="AJ39" s="6"/>
      <c r="AK39" s="76" t="s">
        <v>440</v>
      </c>
      <c r="AL39" s="38" t="s">
        <v>11</v>
      </c>
      <c r="AP39" s="6"/>
      <c r="AQ39" s="57"/>
      <c r="AR39" s="57"/>
      <c r="AS39" s="57"/>
      <c r="AU39" s="6"/>
      <c r="AV39" s="1"/>
      <c r="AW39" s="1"/>
      <c r="AX39" s="1"/>
      <c r="AY39" s="52" t="s">
        <v>2</v>
      </c>
      <c r="AZ39" s="54">
        <v>0.83</v>
      </c>
      <c r="BA39" s="54">
        <v>25.556772500000001</v>
      </c>
      <c r="BB39" s="57"/>
    </row>
    <row r="40" spans="6:54" x14ac:dyDescent="0.2">
      <c r="F40" s="6"/>
      <c r="G40" s="6"/>
      <c r="H40" s="6"/>
      <c r="I40" s="6"/>
      <c r="K40" s="6"/>
      <c r="L40" s="6"/>
      <c r="M40" s="6"/>
      <c r="AE40" s="6"/>
      <c r="AF40" s="6"/>
      <c r="AG40" s="6"/>
      <c r="AH40" s="6"/>
      <c r="AI40" s="6"/>
      <c r="AP40" s="6"/>
      <c r="AQ40" s="57"/>
      <c r="AR40" s="57"/>
      <c r="AS40" s="57"/>
      <c r="AU40" s="6"/>
      <c r="AV40" s="1"/>
      <c r="AW40" s="1"/>
      <c r="AX40" s="1"/>
      <c r="AY40" s="52" t="s">
        <v>2</v>
      </c>
      <c r="AZ40" s="54">
        <v>1.6</v>
      </c>
      <c r="BA40" s="54">
        <v>16.7682927</v>
      </c>
      <c r="BB40" s="57"/>
    </row>
    <row r="41" spans="6:54" x14ac:dyDescent="0.2">
      <c r="F41" s="6"/>
      <c r="G41" s="6"/>
      <c r="H41" s="6"/>
      <c r="I41" s="6"/>
      <c r="M41" s="6"/>
      <c r="AE41" s="6"/>
      <c r="AF41" s="6"/>
      <c r="AG41" s="6"/>
      <c r="AH41" s="6"/>
      <c r="AI41" s="6"/>
      <c r="AL41" s="1"/>
      <c r="AP41" s="6"/>
      <c r="AQ41" s="57"/>
      <c r="AR41" s="57"/>
      <c r="AS41" s="57"/>
      <c r="AU41" s="6"/>
      <c r="AV41" s="1"/>
      <c r="AW41" s="1"/>
      <c r="AX41" s="1"/>
      <c r="AY41" s="52" t="s">
        <v>2</v>
      </c>
      <c r="AZ41" s="54">
        <v>1.643</v>
      </c>
      <c r="BA41" s="54">
        <v>10.2444816</v>
      </c>
      <c r="BB41" s="57"/>
    </row>
    <row r="42" spans="6:54" x14ac:dyDescent="0.2">
      <c r="F42" s="6"/>
      <c r="G42" s="6"/>
      <c r="H42" s="6"/>
      <c r="I42" s="6"/>
      <c r="K42" s="6"/>
      <c r="L42" s="6"/>
      <c r="M42" s="6"/>
      <c r="AE42" s="6"/>
      <c r="AF42" s="6"/>
      <c r="AG42" s="6"/>
      <c r="AH42" s="6"/>
      <c r="AI42" s="6"/>
      <c r="AJ42" s="6"/>
      <c r="AK42" s="57"/>
      <c r="AP42" s="6"/>
      <c r="AQ42" s="57"/>
      <c r="AR42" s="57"/>
      <c r="AS42" s="57"/>
      <c r="AU42" s="6"/>
      <c r="AV42" s="1"/>
      <c r="AW42" s="1"/>
      <c r="AX42" s="1"/>
      <c r="AY42" s="52" t="s">
        <v>2</v>
      </c>
      <c r="AZ42" s="54">
        <v>1.2789999999999999</v>
      </c>
      <c r="BA42" s="54">
        <v>13.403328500000001</v>
      </c>
      <c r="BB42" s="57"/>
    </row>
    <row r="43" spans="6:54" x14ac:dyDescent="0.2">
      <c r="F43" s="6"/>
      <c r="G43" s="6"/>
      <c r="H43" s="6"/>
      <c r="I43" s="6"/>
      <c r="K43" s="6"/>
      <c r="L43" s="6"/>
      <c r="M43" s="6"/>
      <c r="AE43" s="6"/>
      <c r="AF43" s="6"/>
      <c r="AG43" s="6"/>
      <c r="AH43" s="6"/>
      <c r="AI43" s="6"/>
      <c r="AJ43" s="6"/>
      <c r="AK43" s="57"/>
      <c r="AP43" s="6"/>
      <c r="AQ43" s="57"/>
      <c r="AR43" s="57"/>
      <c r="AS43" s="57"/>
      <c r="AU43" s="6"/>
      <c r="AV43" s="6"/>
      <c r="AW43" s="6"/>
      <c r="AX43" s="6"/>
      <c r="AY43" s="52" t="s">
        <v>2</v>
      </c>
      <c r="AZ43" s="54">
        <v>1.321</v>
      </c>
      <c r="BA43" s="54">
        <v>19.4274919</v>
      </c>
      <c r="BB43" s="57"/>
    </row>
    <row r="44" spans="6:54" x14ac:dyDescent="0.2">
      <c r="F44" s="6"/>
      <c r="G44" s="57"/>
      <c r="H44" s="57"/>
      <c r="I44" s="57"/>
      <c r="K44" s="6"/>
      <c r="L44" s="6"/>
      <c r="AE44" s="6"/>
      <c r="AF44" s="1"/>
      <c r="AG44" s="1"/>
      <c r="AH44" s="1"/>
      <c r="AI44" s="1"/>
      <c r="AJ44" s="6"/>
      <c r="AK44" s="57"/>
      <c r="AP44" s="6"/>
      <c r="AQ44" s="57"/>
      <c r="AR44" s="57"/>
      <c r="AS44" s="57"/>
      <c r="AU44" s="6"/>
      <c r="AV44" s="6"/>
      <c r="AW44" s="6"/>
      <c r="AX44" s="6"/>
      <c r="AY44" s="52" t="s">
        <v>2</v>
      </c>
      <c r="AZ44" s="54">
        <v>1.0640000000000001</v>
      </c>
      <c r="BA44" s="54">
        <v>20.078605599999999</v>
      </c>
      <c r="BB44" s="57"/>
    </row>
    <row r="45" spans="6:54" x14ac:dyDescent="0.2">
      <c r="F45" s="6"/>
      <c r="G45" s="57"/>
      <c r="H45" s="57"/>
      <c r="I45" s="57"/>
      <c r="K45" s="6"/>
      <c r="L45" s="6"/>
      <c r="AE45" s="6"/>
      <c r="AF45" s="1"/>
      <c r="AG45" s="1"/>
      <c r="AH45" s="1"/>
      <c r="AI45" s="1"/>
      <c r="AJ45" s="6"/>
      <c r="AK45" s="57"/>
      <c r="AP45" s="6"/>
      <c r="AQ45" s="57"/>
      <c r="AR45" s="57"/>
      <c r="AS45" s="57"/>
      <c r="AU45" s="6"/>
      <c r="AV45" s="6"/>
      <c r="AW45" s="6"/>
      <c r="AX45" s="6"/>
      <c r="AY45" s="52" t="s">
        <v>2</v>
      </c>
      <c r="AZ45" s="54">
        <v>1.8140000000000001</v>
      </c>
      <c r="BA45" s="54">
        <v>18.491898500000001</v>
      </c>
      <c r="BB45" s="57"/>
    </row>
    <row r="46" spans="6:54" x14ac:dyDescent="0.2">
      <c r="F46" s="6"/>
      <c r="G46" s="57"/>
      <c r="H46" s="57"/>
      <c r="I46" s="57"/>
      <c r="AE46" s="6"/>
      <c r="AF46" s="1"/>
      <c r="AG46" s="1"/>
      <c r="AH46" s="1"/>
      <c r="AI46" s="1"/>
      <c r="AP46" s="6"/>
      <c r="AQ46" s="57"/>
      <c r="AR46" s="57"/>
      <c r="AS46" s="57"/>
      <c r="AU46" s="6"/>
      <c r="AV46" s="6"/>
      <c r="AW46" s="6"/>
      <c r="AX46" s="6"/>
      <c r="AY46" s="52" t="s">
        <v>2</v>
      </c>
      <c r="AZ46" s="54">
        <v>2.15</v>
      </c>
      <c r="BA46" s="54">
        <v>15.353352900000001</v>
      </c>
      <c r="BB46" s="57"/>
    </row>
    <row r="47" spans="6:54" x14ac:dyDescent="0.2">
      <c r="F47" s="6"/>
      <c r="G47" s="57"/>
      <c r="H47" s="57"/>
      <c r="I47" s="57"/>
      <c r="M47" s="13"/>
      <c r="N47" s="13"/>
      <c r="AE47" s="6"/>
      <c r="AF47" s="1"/>
      <c r="AG47" s="1"/>
      <c r="AH47" s="1"/>
      <c r="AI47" s="1"/>
      <c r="AJ47" s="6"/>
      <c r="AK47" s="57"/>
      <c r="AP47" s="6"/>
      <c r="AQ47" s="57"/>
      <c r="AR47" s="57"/>
      <c r="AS47" s="57"/>
      <c r="AU47" s="6"/>
      <c r="AV47" s="6"/>
      <c r="AW47" s="6"/>
      <c r="AX47" s="6"/>
      <c r="AY47" s="52"/>
      <c r="AZ47" s="54"/>
      <c r="BA47" s="54"/>
      <c r="BB47" s="57"/>
    </row>
    <row r="48" spans="6:54" x14ac:dyDescent="0.2">
      <c r="M48" s="13"/>
      <c r="N48" s="13"/>
      <c r="AJ48" s="6"/>
      <c r="AK48" s="57"/>
      <c r="AM48" s="1"/>
      <c r="AU48" s="6"/>
      <c r="AV48" s="6"/>
      <c r="AW48" s="6"/>
      <c r="AX48" s="6"/>
      <c r="AY48" s="52"/>
      <c r="AZ48" s="54"/>
      <c r="BA48" s="54"/>
      <c r="BB48" s="57"/>
    </row>
    <row r="49" spans="6:55" x14ac:dyDescent="0.2">
      <c r="F49" s="6"/>
      <c r="G49" s="1"/>
      <c r="H49" s="1"/>
      <c r="I49" s="1"/>
      <c r="J49" s="1"/>
      <c r="M49" s="13"/>
      <c r="N49" s="13"/>
      <c r="O49" s="1"/>
      <c r="P49" s="1"/>
      <c r="Q49" s="1"/>
      <c r="R49" s="1"/>
      <c r="S49" s="1"/>
      <c r="T49" s="1"/>
      <c r="U49" s="1"/>
      <c r="V49" s="43"/>
      <c r="W49" s="43"/>
      <c r="X49" s="1"/>
      <c r="Y49" s="1"/>
      <c r="Z49" s="1"/>
      <c r="AA49" s="1"/>
      <c r="AB49" s="1"/>
      <c r="AC49" s="1"/>
      <c r="AD49" s="1"/>
      <c r="AE49" s="6"/>
      <c r="AF49" s="1"/>
      <c r="AG49" s="1"/>
      <c r="AH49" s="1"/>
      <c r="AI49" s="1"/>
      <c r="AJ49" s="6"/>
      <c r="AK49" s="57"/>
      <c r="AM49" s="1"/>
      <c r="AN49" s="1"/>
      <c r="AO49" s="1"/>
      <c r="AP49" s="6"/>
      <c r="AQ49" s="57"/>
      <c r="AR49" s="57"/>
      <c r="AS49" s="57"/>
      <c r="AU49" s="6"/>
      <c r="AV49" s="6"/>
      <c r="AW49" s="6"/>
      <c r="AX49" s="6"/>
      <c r="AZ49" s="62" t="s">
        <v>26</v>
      </c>
      <c r="BA49" s="41"/>
      <c r="BB49" s="57"/>
    </row>
    <row r="50" spans="6:55" x14ac:dyDescent="0.2">
      <c r="F50" s="6"/>
      <c r="G50" s="1"/>
      <c r="H50" s="1"/>
      <c r="I50" s="1"/>
      <c r="J50" s="1"/>
      <c r="M50" s="6"/>
      <c r="N50" s="6"/>
      <c r="O50" s="1"/>
      <c r="P50" s="1"/>
      <c r="Q50" s="1"/>
      <c r="R50" s="1"/>
      <c r="S50" s="1"/>
      <c r="T50" s="1"/>
      <c r="U50" s="1"/>
      <c r="V50" s="43"/>
      <c r="W50" s="43"/>
      <c r="X50" s="1"/>
      <c r="Y50" s="1"/>
      <c r="Z50" s="1"/>
      <c r="AA50" s="1"/>
      <c r="AB50" s="1"/>
      <c r="AC50" s="1"/>
      <c r="AD50" s="1"/>
      <c r="AE50" s="6"/>
      <c r="AF50" s="1"/>
      <c r="AG50" s="1"/>
      <c r="AH50" s="1"/>
      <c r="AI50" s="1"/>
      <c r="AJ50" s="6"/>
      <c r="AK50" s="57"/>
      <c r="AM50" s="1"/>
      <c r="AN50" s="1"/>
      <c r="AO50" s="1"/>
      <c r="AP50" s="6"/>
      <c r="AQ50" s="57"/>
      <c r="AR50" s="57"/>
      <c r="AS50" s="57"/>
      <c r="AU50" s="6"/>
      <c r="AV50" s="6"/>
      <c r="AW50" s="6"/>
      <c r="AX50" s="6"/>
      <c r="AZ50" s="44" t="s">
        <v>27</v>
      </c>
      <c r="BA50" s="118">
        <v>-0.7228</v>
      </c>
      <c r="BB50" s="57"/>
    </row>
    <row r="51" spans="6:55" x14ac:dyDescent="0.2">
      <c r="F51" s="6"/>
      <c r="G51" s="1"/>
      <c r="H51" s="1"/>
      <c r="I51" s="1"/>
      <c r="J51" s="1"/>
      <c r="M51" s="6"/>
      <c r="N51" s="6"/>
      <c r="O51" s="1"/>
      <c r="P51" s="1"/>
      <c r="Q51" s="1"/>
      <c r="R51" s="1"/>
      <c r="S51" s="1"/>
      <c r="T51" s="1"/>
      <c r="U51" s="1"/>
      <c r="V51" s="43"/>
      <c r="W51" s="43"/>
      <c r="X51" s="1"/>
      <c r="Y51" s="1"/>
      <c r="Z51" s="1"/>
      <c r="AA51" s="1"/>
      <c r="AB51" s="1"/>
      <c r="AC51" s="1"/>
      <c r="AD51" s="1"/>
      <c r="AE51" s="6"/>
      <c r="AF51" s="1"/>
      <c r="AG51" s="1"/>
      <c r="AH51" s="1"/>
      <c r="AI51" s="1"/>
      <c r="AM51" s="1"/>
      <c r="AN51" s="1"/>
      <c r="AO51" s="1"/>
      <c r="AY51" s="52"/>
      <c r="AZ51" s="76" t="s">
        <v>440</v>
      </c>
      <c r="BA51" s="38" t="s">
        <v>11</v>
      </c>
      <c r="BB51" s="57"/>
    </row>
    <row r="52" spans="6:55" x14ac:dyDescent="0.2">
      <c r="F52" s="6"/>
      <c r="G52" s="1"/>
      <c r="H52" s="1"/>
      <c r="I52" s="1"/>
      <c r="J52" s="1"/>
      <c r="M52" s="6"/>
      <c r="N52" s="6"/>
      <c r="O52" s="1"/>
      <c r="P52" s="1"/>
      <c r="Q52" s="1"/>
      <c r="R52" s="1"/>
      <c r="S52" s="1"/>
      <c r="T52" s="1"/>
      <c r="U52" s="1"/>
      <c r="V52" s="43"/>
      <c r="W52" s="43"/>
      <c r="X52" s="1"/>
      <c r="Y52" s="1"/>
      <c r="Z52" s="1"/>
      <c r="AA52" s="1"/>
      <c r="AB52" s="1"/>
      <c r="AC52" s="1"/>
      <c r="AD52" s="1"/>
      <c r="AE52" s="6"/>
      <c r="AF52" s="1"/>
      <c r="AG52" s="1"/>
      <c r="AH52" s="1"/>
      <c r="AI52" s="1"/>
      <c r="AM52" s="6"/>
      <c r="AN52" s="1"/>
      <c r="AO52" s="1"/>
      <c r="AV52" s="6"/>
      <c r="AW52" s="6"/>
      <c r="AX52" s="6"/>
      <c r="BB52" s="57"/>
      <c r="BC52" s="6"/>
    </row>
    <row r="53" spans="6:55" x14ac:dyDescent="0.2">
      <c r="G53" s="6"/>
      <c r="H53" s="6"/>
      <c r="I53" s="6"/>
      <c r="J53" s="6"/>
      <c r="M53" s="6"/>
      <c r="N53" s="6"/>
      <c r="O53" s="6"/>
      <c r="P53" s="6"/>
      <c r="Q53" s="6"/>
      <c r="R53" s="6"/>
      <c r="S53" s="6"/>
      <c r="T53" s="6"/>
      <c r="U53" s="6"/>
      <c r="V53" s="43"/>
      <c r="W53" s="43"/>
      <c r="X53" s="6"/>
      <c r="Y53" s="6"/>
      <c r="Z53" s="6"/>
      <c r="AA53" s="6"/>
      <c r="AB53" s="6"/>
      <c r="AC53" s="6"/>
      <c r="AD53" s="6"/>
      <c r="AE53" s="7"/>
      <c r="AF53" s="6"/>
      <c r="AG53" s="6"/>
      <c r="AH53" s="6"/>
      <c r="AI53" s="6"/>
      <c r="AM53" s="6"/>
      <c r="AN53" s="6"/>
      <c r="AO53" s="6"/>
      <c r="AQ53" s="6"/>
      <c r="AR53" s="6"/>
      <c r="AS53" s="6"/>
      <c r="AT53" s="6"/>
      <c r="AV53" s="6"/>
      <c r="AW53" s="6"/>
      <c r="AX53" s="6"/>
      <c r="BB53" s="57"/>
      <c r="BC53" s="6"/>
    </row>
    <row r="54" spans="6:55" x14ac:dyDescent="0.2">
      <c r="G54" s="6"/>
      <c r="H54" s="6"/>
      <c r="I54" s="6"/>
      <c r="J54" s="6"/>
      <c r="M54" s="6"/>
      <c r="N54" s="6"/>
      <c r="O54" s="6"/>
      <c r="P54" s="6"/>
      <c r="Q54" s="6"/>
      <c r="R54" s="6"/>
      <c r="S54" s="6"/>
      <c r="T54" s="6"/>
      <c r="U54" s="6"/>
      <c r="V54" s="43"/>
      <c r="W54" s="43"/>
      <c r="X54" s="6"/>
      <c r="Y54" s="6"/>
      <c r="Z54" s="6"/>
      <c r="AA54" s="6"/>
      <c r="AB54" s="6"/>
      <c r="AC54" s="6"/>
      <c r="AD54" s="6"/>
      <c r="AE54" s="6"/>
      <c r="AF54" s="6"/>
      <c r="AG54" s="6"/>
      <c r="AH54" s="6"/>
      <c r="AI54" s="6"/>
      <c r="AM54" s="6"/>
      <c r="AN54" s="6"/>
      <c r="AO54" s="6"/>
      <c r="AQ54" s="6"/>
      <c r="AR54" s="6"/>
      <c r="AS54" s="6"/>
      <c r="AT54" s="6"/>
      <c r="AV54" s="6"/>
      <c r="AW54" s="6"/>
      <c r="AX54" s="6"/>
      <c r="AY54" s="52"/>
      <c r="AZ54" s="54"/>
      <c r="BA54" s="54"/>
      <c r="BB54" s="57"/>
      <c r="BC54" s="6"/>
    </row>
    <row r="55" spans="6:55" x14ac:dyDescent="0.2">
      <c r="G55" s="6"/>
      <c r="H55" s="6"/>
      <c r="I55" s="6"/>
      <c r="J55" s="6"/>
      <c r="M55" s="6"/>
      <c r="N55" s="6"/>
      <c r="O55" s="6"/>
      <c r="P55" s="6"/>
      <c r="Q55" s="6"/>
      <c r="R55" s="6"/>
      <c r="S55" s="6"/>
      <c r="T55" s="6"/>
      <c r="U55" s="6"/>
      <c r="V55" s="43"/>
      <c r="W55" s="43"/>
      <c r="X55" s="6"/>
      <c r="Y55" s="6"/>
      <c r="Z55" s="6"/>
      <c r="AA55" s="6"/>
      <c r="AB55" s="6"/>
      <c r="AC55" s="6"/>
      <c r="AD55" s="6"/>
      <c r="AE55" s="6"/>
      <c r="AF55" s="6"/>
      <c r="AG55" s="6"/>
      <c r="AH55" s="6"/>
      <c r="AI55" s="6"/>
      <c r="AM55" s="6"/>
      <c r="AN55" s="6"/>
      <c r="AO55" s="6"/>
      <c r="AQ55" s="6"/>
      <c r="AR55" s="6"/>
      <c r="AS55" s="6"/>
      <c r="AT55" s="6"/>
      <c r="AV55" s="6"/>
      <c r="AW55" s="6"/>
      <c r="AX55" s="6"/>
      <c r="AY55" s="52"/>
      <c r="AZ55" s="54"/>
      <c r="BA55" s="54"/>
      <c r="BB55" s="57"/>
      <c r="BC55" s="6"/>
    </row>
    <row r="56" spans="6:55" x14ac:dyDescent="0.2">
      <c r="G56" s="6"/>
      <c r="H56" s="6"/>
      <c r="I56" s="6"/>
      <c r="J56" s="6"/>
      <c r="M56" s="6"/>
      <c r="N56" s="6"/>
      <c r="O56" s="6"/>
      <c r="P56" s="6"/>
      <c r="Q56" s="6"/>
      <c r="R56" s="6"/>
      <c r="S56" s="6"/>
      <c r="T56" s="6"/>
      <c r="U56" s="6"/>
      <c r="V56" s="43"/>
      <c r="W56" s="43"/>
      <c r="X56" s="6"/>
      <c r="Y56" s="6"/>
      <c r="Z56" s="6"/>
      <c r="AA56" s="6"/>
      <c r="AB56" s="6"/>
      <c r="AC56" s="6"/>
      <c r="AD56" s="6"/>
      <c r="AE56" s="6"/>
      <c r="AF56" s="6"/>
      <c r="AG56" s="6"/>
      <c r="AH56" s="6"/>
      <c r="AI56" s="6"/>
      <c r="AM56" s="6"/>
      <c r="AN56" s="6"/>
      <c r="AO56" s="6"/>
      <c r="AQ56" s="6"/>
      <c r="AR56" s="6"/>
      <c r="AS56" s="6"/>
      <c r="AT56" s="6"/>
      <c r="AU56" s="6"/>
      <c r="AV56" s="6"/>
      <c r="AW56" s="6"/>
      <c r="AX56" s="6"/>
      <c r="AY56" s="52"/>
      <c r="AZ56" s="54"/>
      <c r="BA56" s="54"/>
      <c r="BB56" s="57"/>
      <c r="BC56" s="6"/>
    </row>
    <row r="57" spans="6:55" x14ac:dyDescent="0.2">
      <c r="G57" s="6"/>
      <c r="H57" s="6"/>
      <c r="I57" s="6"/>
      <c r="J57" s="6"/>
      <c r="K57" s="6"/>
      <c r="L57" s="6"/>
      <c r="M57" s="6"/>
      <c r="N57" s="6"/>
      <c r="O57" s="6"/>
      <c r="P57" s="6"/>
      <c r="Q57" s="6"/>
      <c r="R57" s="6"/>
      <c r="S57" s="6"/>
      <c r="T57" s="6"/>
      <c r="U57" s="6"/>
      <c r="V57" s="43"/>
      <c r="W57" s="43"/>
      <c r="X57" s="6"/>
      <c r="Y57" s="6"/>
      <c r="Z57" s="6"/>
      <c r="AA57" s="6"/>
      <c r="AB57" s="6"/>
      <c r="AC57" s="6"/>
      <c r="AD57" s="6"/>
      <c r="AE57" s="6"/>
      <c r="AF57" s="6"/>
      <c r="AG57" s="6"/>
      <c r="AH57" s="6"/>
      <c r="AI57" s="6"/>
      <c r="AM57" s="6"/>
      <c r="AN57" s="6"/>
      <c r="AO57" s="6"/>
      <c r="AP57" s="6"/>
      <c r="AQ57" s="6"/>
      <c r="AR57" s="6"/>
      <c r="AS57" s="6"/>
      <c r="AT57" s="6"/>
      <c r="AU57" s="6"/>
      <c r="AV57" s="6"/>
      <c r="AW57" s="6"/>
      <c r="AX57" s="6"/>
      <c r="BB57" s="57"/>
      <c r="BC57" s="6"/>
    </row>
    <row r="58" spans="6:55" x14ac:dyDescent="0.2">
      <c r="G58" s="6"/>
      <c r="H58" s="6"/>
      <c r="I58" s="6"/>
      <c r="J58" s="6"/>
      <c r="K58" s="6"/>
      <c r="L58" s="6"/>
      <c r="M58" s="6"/>
      <c r="N58" s="6"/>
      <c r="O58" s="6"/>
      <c r="P58" s="6"/>
      <c r="Q58" s="6"/>
      <c r="R58" s="6"/>
      <c r="S58" s="6"/>
      <c r="T58" s="6"/>
      <c r="U58" s="6"/>
      <c r="V58" s="43"/>
      <c r="W58" s="43"/>
      <c r="X58" s="6"/>
      <c r="Y58" s="6"/>
      <c r="Z58" s="6"/>
      <c r="AA58" s="6"/>
      <c r="AB58" s="6"/>
      <c r="AC58" s="6"/>
      <c r="AD58" s="6"/>
      <c r="AE58" s="6"/>
      <c r="AF58" s="6"/>
      <c r="AG58" s="6"/>
      <c r="AH58" s="6"/>
      <c r="AI58" s="6"/>
      <c r="AM58" s="6"/>
      <c r="AN58" s="6"/>
      <c r="AO58" s="6"/>
      <c r="AP58" s="6"/>
      <c r="AQ58" s="6"/>
      <c r="AR58" s="6"/>
      <c r="AS58" s="6"/>
      <c r="AT58" s="6"/>
      <c r="AU58" s="6"/>
      <c r="AV58" s="6"/>
      <c r="AW58" s="6"/>
      <c r="AX58" s="6"/>
      <c r="AY58" s="52"/>
      <c r="AZ58" s="54"/>
      <c r="BA58" s="54"/>
      <c r="BB58" s="57"/>
      <c r="BC58" s="6"/>
    </row>
    <row r="59" spans="6:55" x14ac:dyDescent="0.2">
      <c r="G59" s="6"/>
      <c r="H59" s="6"/>
      <c r="I59" s="6"/>
      <c r="J59" s="6"/>
      <c r="K59" s="6"/>
      <c r="L59" s="6"/>
      <c r="M59" s="6"/>
      <c r="N59" s="6"/>
      <c r="O59" s="6"/>
      <c r="P59" s="6"/>
      <c r="Q59" s="6"/>
      <c r="R59" s="6"/>
      <c r="S59" s="6"/>
      <c r="T59" s="6"/>
      <c r="U59" s="6"/>
      <c r="V59" s="43"/>
      <c r="W59" s="43"/>
      <c r="X59" s="6"/>
      <c r="Y59" s="6"/>
      <c r="Z59" s="6"/>
      <c r="AA59" s="6"/>
      <c r="AB59" s="6"/>
      <c r="AC59" s="6"/>
      <c r="AD59" s="6"/>
      <c r="AE59" s="6"/>
      <c r="AF59" s="6"/>
      <c r="AG59" s="6"/>
      <c r="AH59" s="6"/>
      <c r="AI59" s="6"/>
      <c r="AM59" s="6"/>
      <c r="AN59" s="6"/>
      <c r="AO59" s="6"/>
      <c r="AP59" s="6"/>
      <c r="AQ59" s="6"/>
      <c r="AR59" s="6"/>
      <c r="AS59" s="6"/>
      <c r="AT59" s="6"/>
      <c r="AU59" s="6"/>
      <c r="AV59" s="6"/>
      <c r="AW59" s="6"/>
      <c r="AX59" s="6"/>
      <c r="AY59" s="52"/>
      <c r="AZ59" s="54"/>
      <c r="BA59" s="54"/>
      <c r="BB59" s="57"/>
      <c r="BC59" s="6"/>
    </row>
    <row r="60" spans="6:55" x14ac:dyDescent="0.2">
      <c r="G60" s="6"/>
      <c r="H60" s="6"/>
      <c r="I60" s="6"/>
      <c r="J60" s="6"/>
      <c r="K60" s="6"/>
      <c r="L60" s="6"/>
      <c r="M60" s="6"/>
      <c r="N60" s="6"/>
      <c r="O60" s="6"/>
      <c r="P60" s="6"/>
      <c r="Q60" s="6"/>
      <c r="R60" s="6"/>
      <c r="S60" s="6"/>
      <c r="T60" s="6"/>
      <c r="U60" s="6"/>
      <c r="V60" s="43"/>
      <c r="W60" s="43"/>
      <c r="X60" s="6"/>
      <c r="Y60" s="6"/>
      <c r="Z60" s="6"/>
      <c r="AA60" s="6"/>
      <c r="AB60" s="6"/>
      <c r="AC60" s="6"/>
      <c r="AD60" s="6"/>
      <c r="AE60" s="6"/>
      <c r="AF60" s="6"/>
      <c r="AG60" s="6"/>
      <c r="AH60" s="6"/>
      <c r="AI60" s="6"/>
      <c r="AJ60" s="6"/>
      <c r="AK60" s="6"/>
      <c r="AL60" s="6"/>
      <c r="AM60" s="6"/>
      <c r="AN60" s="6"/>
      <c r="AO60" s="6"/>
      <c r="AP60" s="6"/>
      <c r="AQ60" s="6"/>
      <c r="AR60" s="6"/>
      <c r="AS60" s="6"/>
      <c r="AT60" s="6"/>
      <c r="AU60" s="6"/>
      <c r="AV60" s="6"/>
      <c r="AW60" s="6"/>
      <c r="AX60" s="6"/>
      <c r="BB60" s="57"/>
      <c r="BC60" s="6"/>
    </row>
    <row r="61" spans="6:55" x14ac:dyDescent="0.2">
      <c r="G61" s="6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6"/>
      <c r="T61" s="6"/>
      <c r="U61" s="6"/>
      <c r="V61" s="43"/>
      <c r="W61" s="43"/>
      <c r="X61" s="6"/>
      <c r="Y61" s="6"/>
      <c r="Z61" s="6"/>
      <c r="AA61" s="6"/>
      <c r="AB61" s="6"/>
      <c r="AC61" s="6"/>
      <c r="AD61" s="6"/>
      <c r="AE61" s="6"/>
      <c r="AF61" s="6"/>
      <c r="AG61" s="6"/>
      <c r="AH61" s="6"/>
      <c r="AI61" s="6"/>
      <c r="AJ61" s="13"/>
      <c r="AK61" s="13"/>
      <c r="AL61" s="13"/>
      <c r="AM61" s="13"/>
      <c r="AN61" s="6"/>
      <c r="AO61" s="6"/>
      <c r="AP61" s="6"/>
      <c r="AQ61" s="6"/>
      <c r="AR61" s="6"/>
      <c r="AS61" s="6"/>
      <c r="AT61" s="6"/>
      <c r="AV61" s="13"/>
      <c r="AW61" s="13"/>
      <c r="AX61" s="13"/>
      <c r="AY61" s="52"/>
      <c r="AZ61" s="54"/>
      <c r="BA61" s="54"/>
      <c r="BB61" s="57"/>
      <c r="BC61" s="13"/>
    </row>
    <row r="62" spans="6:55" x14ac:dyDescent="0.2">
      <c r="AO62" s="13"/>
      <c r="AY62" s="57"/>
      <c r="AZ62" s="54"/>
      <c r="BA62" s="54"/>
      <c r="BB62" s="57"/>
    </row>
    <row r="63" spans="6:55" x14ac:dyDescent="0.2">
      <c r="AL63" s="12"/>
      <c r="BB63" s="57"/>
    </row>
    <row r="64" spans="6:55" x14ac:dyDescent="0.2">
      <c r="G64" s="13"/>
      <c r="H64" s="13"/>
      <c r="I64" s="13"/>
      <c r="J64" s="13"/>
      <c r="K64" s="13"/>
      <c r="L64" s="13"/>
      <c r="M64" s="13"/>
      <c r="N64" s="13"/>
      <c r="O64" s="13"/>
      <c r="P64" s="13"/>
      <c r="Q64" s="13"/>
      <c r="R64" s="13"/>
      <c r="S64" s="13"/>
      <c r="T64" s="13"/>
      <c r="U64" s="13"/>
      <c r="X64" s="13"/>
      <c r="Y64" s="13"/>
      <c r="Z64" s="13"/>
      <c r="AA64" s="13"/>
      <c r="AB64" s="13"/>
      <c r="AC64" s="13"/>
      <c r="AD64" s="13"/>
      <c r="AL64" s="12"/>
      <c r="AY64" s="57"/>
      <c r="AZ64" s="54"/>
      <c r="BA64" s="54"/>
      <c r="BB64" s="57"/>
    </row>
    <row r="65" spans="38:54" x14ac:dyDescent="0.2">
      <c r="AL65" s="12"/>
      <c r="BB65" s="57"/>
    </row>
    <row r="66" spans="38:54" x14ac:dyDescent="0.2">
      <c r="AL66" s="12"/>
      <c r="BB66" s="57"/>
    </row>
    <row r="67" spans="38:54" x14ac:dyDescent="0.2">
      <c r="AL67" s="12"/>
      <c r="AY67" s="57"/>
      <c r="AZ67" s="54"/>
      <c r="BA67" s="54"/>
      <c r="BB67" s="57"/>
    </row>
    <row r="68" spans="38:54" x14ac:dyDescent="0.2">
      <c r="AL68" s="12"/>
      <c r="AY68" s="57"/>
      <c r="AZ68" s="54"/>
      <c r="BA68" s="54"/>
      <c r="BB68" s="57"/>
    </row>
    <row r="69" spans="38:54" x14ac:dyDescent="0.2">
      <c r="AL69" s="12"/>
      <c r="AY69" s="57"/>
      <c r="AZ69" s="54"/>
      <c r="BA69" s="54"/>
      <c r="BB69" s="57"/>
    </row>
    <row r="70" spans="38:54" x14ac:dyDescent="0.2">
      <c r="AL70" s="12"/>
      <c r="AY70" s="57"/>
      <c r="AZ70" s="54"/>
      <c r="BA70" s="54"/>
      <c r="BB70" s="57"/>
    </row>
    <row r="71" spans="38:54" x14ac:dyDescent="0.2">
      <c r="AL71" s="12"/>
      <c r="AY71" s="57"/>
      <c r="AZ71" s="54"/>
      <c r="BA71" s="54"/>
      <c r="BB71" s="57"/>
    </row>
    <row r="72" spans="38:54" x14ac:dyDescent="0.2">
      <c r="AL72" s="12"/>
      <c r="AY72" s="57"/>
      <c r="AZ72" s="54"/>
      <c r="BA72" s="54"/>
      <c r="BB72" s="57"/>
    </row>
    <row r="73" spans="38:54" x14ac:dyDescent="0.2">
      <c r="AY73" s="57"/>
      <c r="AZ73" s="54"/>
      <c r="BA73" s="54"/>
      <c r="BB73" s="57"/>
    </row>
  </sheetData>
  <mergeCells count="18">
    <mergeCell ref="AY1:BA1"/>
    <mergeCell ref="AU2:AW2"/>
    <mergeCell ref="AU1:AW1"/>
    <mergeCell ref="AP1:AR1"/>
    <mergeCell ref="AE1:AG1"/>
    <mergeCell ref="AP2:AR2"/>
    <mergeCell ref="AJ1:AM1"/>
    <mergeCell ref="AE2:AG2"/>
    <mergeCell ref="Z1:AB1"/>
    <mergeCell ref="U1:W1"/>
    <mergeCell ref="P1:R1"/>
    <mergeCell ref="A2:D2"/>
    <mergeCell ref="K1:M1"/>
    <mergeCell ref="F1:H1"/>
    <mergeCell ref="A1:C1"/>
    <mergeCell ref="P2:R2"/>
    <mergeCell ref="F2:H2"/>
    <mergeCell ref="Z2:AB2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96E1EF-B349-4A3A-95D1-51F22EFEE2E6}">
  <dimension ref="A1:A4"/>
  <sheetViews>
    <sheetView workbookViewId="0">
      <selection activeCell="F8" sqref="E8:F9"/>
    </sheetView>
  </sheetViews>
  <sheetFormatPr baseColWidth="10" defaultColWidth="8.7109375" defaultRowHeight="16" x14ac:dyDescent="0.2"/>
  <sheetData>
    <row r="1" spans="1:1" x14ac:dyDescent="0.2">
      <c r="A1" t="s">
        <v>41</v>
      </c>
    </row>
    <row r="2" spans="1:1" x14ac:dyDescent="0.2">
      <c r="A2" s="4" t="s">
        <v>40</v>
      </c>
    </row>
    <row r="3" spans="1:1" x14ac:dyDescent="0.2">
      <c r="A3" t="s">
        <v>438</v>
      </c>
    </row>
    <row r="4" spans="1:1" x14ac:dyDescent="0.2">
      <c r="A4" s="4" t="s">
        <v>437</v>
      </c>
    </row>
  </sheetData>
  <hyperlinks>
    <hyperlink ref="A2" r:id="rId1" tooltip="https://github.com/xomicsdatascience/retinal_alzheimer_prediction" xr:uid="{90453D31-30B2-480C-831C-8F87B533A0A7}"/>
    <hyperlink ref="A4" r:id="rId2" tooltip="https://doi.org/10.5281/zenodo.18021732" display="https://doi.org/10.5281/zenodo.18021732" xr:uid="{904CDDEE-09BF-1048-8678-69F123064643}"/>
  </hyperlink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2E208-ACBC-42BB-B271-7C83BAB5EB99}">
  <dimension ref="A1:G27"/>
  <sheetViews>
    <sheetView zoomScale="125" zoomScaleNormal="90" workbookViewId="0">
      <selection activeCell="E28" sqref="E28"/>
    </sheetView>
  </sheetViews>
  <sheetFormatPr baseColWidth="10" defaultColWidth="8.7109375" defaultRowHeight="16" x14ac:dyDescent="0.2"/>
  <cols>
    <col min="1" max="1" width="11.5703125" customWidth="1"/>
    <col min="2" max="2" width="10.85546875" customWidth="1"/>
  </cols>
  <sheetData>
    <row r="1" spans="1:7" x14ac:dyDescent="0.2">
      <c r="A1" s="200" t="s">
        <v>181</v>
      </c>
      <c r="B1" s="200"/>
      <c r="C1" s="68"/>
      <c r="D1" s="68"/>
      <c r="E1" s="68"/>
      <c r="F1" s="68"/>
      <c r="G1" s="68"/>
    </row>
    <row r="2" spans="1:7" ht="36" customHeight="1" x14ac:dyDescent="0.2">
      <c r="A2" s="232" t="s">
        <v>182</v>
      </c>
      <c r="B2" s="232"/>
      <c r="C2" s="47"/>
      <c r="D2" s="11"/>
      <c r="E2" s="201"/>
      <c r="F2" s="201"/>
      <c r="G2" s="201"/>
    </row>
    <row r="3" spans="1:7" x14ac:dyDescent="0.2">
      <c r="C3" s="23"/>
      <c r="D3" s="23"/>
      <c r="E3" s="23"/>
      <c r="F3" s="23"/>
    </row>
    <row r="4" spans="1:7" x14ac:dyDescent="0.2">
      <c r="C4" s="23"/>
      <c r="D4" s="23"/>
      <c r="E4" s="23"/>
      <c r="F4" s="23"/>
    </row>
    <row r="5" spans="1:7" x14ac:dyDescent="0.2">
      <c r="C5" s="23"/>
      <c r="D5" s="23"/>
      <c r="E5" s="23"/>
      <c r="F5" s="23"/>
    </row>
    <row r="6" spans="1:7" x14ac:dyDescent="0.2">
      <c r="C6" s="23"/>
      <c r="D6" s="23"/>
      <c r="E6" s="23"/>
      <c r="F6" s="23"/>
    </row>
    <row r="7" spans="1:7" x14ac:dyDescent="0.2">
      <c r="C7" s="23"/>
      <c r="D7" s="23"/>
      <c r="E7" s="23"/>
      <c r="F7" s="23"/>
    </row>
    <row r="8" spans="1:7" x14ac:dyDescent="0.2">
      <c r="C8" s="23"/>
      <c r="D8" s="23"/>
      <c r="E8" s="23"/>
      <c r="F8" s="23"/>
    </row>
    <row r="9" spans="1:7" x14ac:dyDescent="0.2">
      <c r="C9" s="23"/>
      <c r="D9" s="23"/>
      <c r="E9" s="23"/>
      <c r="F9" s="23"/>
    </row>
    <row r="10" spans="1:7" x14ac:dyDescent="0.2">
      <c r="C10" s="23"/>
      <c r="D10" s="23"/>
      <c r="E10" s="23"/>
      <c r="F10" s="23"/>
    </row>
    <row r="11" spans="1:7" x14ac:dyDescent="0.2">
      <c r="C11" s="23"/>
      <c r="D11" s="23"/>
      <c r="E11" s="23"/>
      <c r="F11" s="23"/>
    </row>
    <row r="12" spans="1:7" x14ac:dyDescent="0.2">
      <c r="C12" s="23"/>
      <c r="D12" s="23"/>
      <c r="E12" s="23"/>
      <c r="F12" s="23"/>
    </row>
    <row r="13" spans="1:7" x14ac:dyDescent="0.2">
      <c r="C13" s="23"/>
      <c r="D13" s="35"/>
      <c r="E13" s="35"/>
      <c r="F13" s="35"/>
    </row>
    <row r="14" spans="1:7" x14ac:dyDescent="0.2">
      <c r="C14" s="23"/>
      <c r="D14" s="23"/>
      <c r="E14" s="23"/>
      <c r="F14" s="23"/>
    </row>
    <row r="15" spans="1:7" x14ac:dyDescent="0.2">
      <c r="C15" s="23"/>
      <c r="D15" s="23"/>
      <c r="E15" s="23"/>
      <c r="F15" s="23"/>
    </row>
    <row r="16" spans="1:7" x14ac:dyDescent="0.2">
      <c r="C16" s="23"/>
      <c r="D16" s="23"/>
      <c r="E16" s="23"/>
      <c r="F16" s="23"/>
    </row>
    <row r="17" spans="3:6" x14ac:dyDescent="0.2">
      <c r="C17" s="23"/>
      <c r="D17" s="23"/>
      <c r="E17" s="23"/>
      <c r="F17" s="23"/>
    </row>
    <row r="19" spans="3:6" x14ac:dyDescent="0.2">
      <c r="C19" s="22"/>
      <c r="D19" s="23"/>
      <c r="E19" s="23"/>
      <c r="F19" s="23"/>
    </row>
    <row r="20" spans="3:6" x14ac:dyDescent="0.2">
      <c r="C20" s="22"/>
      <c r="D20" s="23"/>
      <c r="E20" s="23"/>
      <c r="F20" s="23"/>
    </row>
    <row r="21" spans="3:6" x14ac:dyDescent="0.2">
      <c r="C21" s="22"/>
      <c r="D21" s="23"/>
      <c r="E21" s="23"/>
      <c r="F21" s="23"/>
    </row>
    <row r="22" spans="3:6" x14ac:dyDescent="0.2">
      <c r="C22" s="22"/>
      <c r="D22" s="23"/>
      <c r="E22" s="23"/>
      <c r="F22" s="23"/>
    </row>
    <row r="23" spans="3:6" x14ac:dyDescent="0.2">
      <c r="C23" s="22"/>
      <c r="D23" s="23"/>
      <c r="E23" s="23"/>
      <c r="F23" s="23"/>
    </row>
    <row r="26" spans="3:6" x14ac:dyDescent="0.2">
      <c r="C26" s="22"/>
      <c r="D26" s="23"/>
      <c r="E26" s="23"/>
      <c r="F26" s="23"/>
    </row>
    <row r="27" spans="3:6" x14ac:dyDescent="0.2">
      <c r="C27" s="22"/>
      <c r="D27" s="23"/>
      <c r="E27" s="23"/>
      <c r="F27" s="23"/>
    </row>
  </sheetData>
  <mergeCells count="3">
    <mergeCell ref="E2:G2"/>
    <mergeCell ref="A1:B1"/>
    <mergeCell ref="A2:B2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0FD59C-1128-4EBF-A98A-3C56E8375B8D}">
  <dimension ref="A1:EK28"/>
  <sheetViews>
    <sheetView zoomScale="111" zoomScaleNormal="125" zoomScaleSheetLayoutView="59" workbookViewId="0">
      <selection activeCell="H15" sqref="H15"/>
    </sheetView>
  </sheetViews>
  <sheetFormatPr baseColWidth="10" defaultColWidth="8.7109375" defaultRowHeight="16" x14ac:dyDescent="0.2"/>
  <cols>
    <col min="1" max="1" width="15.7109375" customWidth="1"/>
  </cols>
  <sheetData>
    <row r="1" spans="1:141" x14ac:dyDescent="0.2">
      <c r="A1" s="200" t="s">
        <v>183</v>
      </c>
      <c r="B1" s="200"/>
    </row>
    <row r="2" spans="1:141" x14ac:dyDescent="0.2">
      <c r="A2" s="233" t="s">
        <v>184</v>
      </c>
      <c r="B2" s="233"/>
      <c r="C2" s="233"/>
    </row>
    <row r="4" spans="1:141" x14ac:dyDescent="0.2">
      <c r="B4" s="234" t="s">
        <v>0</v>
      </c>
      <c r="C4" s="235"/>
      <c r="D4" s="235"/>
      <c r="E4" s="235"/>
      <c r="F4" s="235"/>
      <c r="G4" s="235"/>
      <c r="H4" s="235"/>
      <c r="I4" s="235"/>
      <c r="J4" s="235"/>
      <c r="K4" s="235"/>
      <c r="L4" s="235"/>
      <c r="M4" s="235"/>
      <c r="N4" s="235"/>
      <c r="O4" s="235"/>
      <c r="P4" s="235"/>
      <c r="Q4" s="235"/>
      <c r="R4" s="235"/>
      <c r="S4" s="235"/>
      <c r="T4" s="235"/>
      <c r="U4" s="235"/>
      <c r="V4" s="236"/>
      <c r="W4" s="219" t="s">
        <v>1</v>
      </c>
      <c r="X4" s="220"/>
      <c r="Y4" s="220"/>
      <c r="Z4" s="220"/>
      <c r="AA4" s="220"/>
      <c r="AB4" s="220"/>
      <c r="AC4" s="220"/>
      <c r="AD4" s="220"/>
      <c r="AE4" s="220"/>
      <c r="AF4" s="220"/>
      <c r="AG4" s="220"/>
      <c r="AH4" s="220"/>
      <c r="AI4" s="220"/>
      <c r="AJ4" s="221"/>
      <c r="AK4" s="234" t="s">
        <v>2</v>
      </c>
      <c r="AL4" s="235"/>
      <c r="AM4" s="235"/>
      <c r="AN4" s="235"/>
      <c r="AO4" s="235"/>
      <c r="AP4" s="235"/>
      <c r="AQ4" s="235"/>
      <c r="AR4" s="235"/>
      <c r="AS4" s="235"/>
      <c r="AT4" s="235"/>
      <c r="AU4" s="235"/>
      <c r="AV4" s="235"/>
      <c r="AW4" s="235"/>
      <c r="AX4" s="235"/>
      <c r="AY4" s="235"/>
      <c r="AZ4" s="235"/>
      <c r="BA4" s="235"/>
      <c r="BB4" s="235"/>
      <c r="BC4" s="235"/>
      <c r="BD4" s="235"/>
      <c r="BE4" s="235"/>
      <c r="BF4" s="235"/>
      <c r="BG4" s="235"/>
      <c r="BH4" s="235"/>
      <c r="BI4" s="235"/>
      <c r="BJ4" s="235"/>
      <c r="BK4" s="235"/>
      <c r="BL4" s="235"/>
      <c r="BM4" s="235"/>
      <c r="BN4" s="235"/>
      <c r="BO4" s="235"/>
      <c r="BP4" s="235"/>
      <c r="BQ4" s="235"/>
      <c r="BR4" s="236"/>
    </row>
    <row r="5" spans="1:141" x14ac:dyDescent="0.2">
      <c r="A5" s="136" t="s">
        <v>206</v>
      </c>
      <c r="B5" s="127">
        <v>0.22666700000000001</v>
      </c>
      <c r="C5" s="128">
        <v>0.110333</v>
      </c>
      <c r="D5" s="128">
        <v>0.23400000000000001</v>
      </c>
      <c r="E5" s="128">
        <v>0.73599999999999999</v>
      </c>
      <c r="F5" s="128">
        <v>0.50033300000000003</v>
      </c>
      <c r="G5" s="128">
        <v>0.49633300000000002</v>
      </c>
      <c r="H5" s="128">
        <v>0.186333</v>
      </c>
      <c r="I5" s="128">
        <v>0.404667</v>
      </c>
      <c r="J5" s="128">
        <v>0.79566666699999999</v>
      </c>
      <c r="K5" s="128">
        <v>1.104833333</v>
      </c>
      <c r="L5" s="128">
        <v>0.44550000000000001</v>
      </c>
      <c r="M5" s="128">
        <v>0.36022222199999998</v>
      </c>
      <c r="N5" s="128">
        <v>0.15516666700000001</v>
      </c>
      <c r="O5" s="128">
        <v>0.201333333</v>
      </c>
      <c r="P5" s="128">
        <v>0.18511111099999999</v>
      </c>
      <c r="Q5" s="128">
        <v>0.35399999999999998</v>
      </c>
      <c r="R5" s="128">
        <v>0.373777778</v>
      </c>
      <c r="S5" s="128">
        <v>0.37933333000000002</v>
      </c>
      <c r="T5" s="128">
        <v>1.855</v>
      </c>
      <c r="U5" s="128">
        <v>0.44350000000000001</v>
      </c>
      <c r="V5" s="129">
        <v>0.65225</v>
      </c>
      <c r="W5" s="127">
        <v>0.85050000000000003</v>
      </c>
      <c r="X5" s="128">
        <v>0.51400000000000001</v>
      </c>
      <c r="Y5" s="128">
        <v>0.35933300000000001</v>
      </c>
      <c r="Z5" s="128">
        <v>0.17100000000000001</v>
      </c>
      <c r="AA5" s="128">
        <v>0.46333299999999999</v>
      </c>
      <c r="AB5" s="128">
        <v>0.79949999999999999</v>
      </c>
      <c r="AC5" s="128">
        <v>0.87549999999999994</v>
      </c>
      <c r="AD5" s="128">
        <v>0.38233299999999998</v>
      </c>
      <c r="AE5" s="128">
        <v>0.43633300000000003</v>
      </c>
      <c r="AF5" s="128">
        <v>0.54166700000000001</v>
      </c>
      <c r="AG5" s="128">
        <v>0.82750000000000001</v>
      </c>
      <c r="AH5" s="128">
        <v>0.44833332999999997</v>
      </c>
      <c r="AI5" s="128">
        <v>0.61580000000000001</v>
      </c>
      <c r="AJ5" s="129">
        <v>0.1825</v>
      </c>
      <c r="AK5" s="130">
        <v>0.27233299999999999</v>
      </c>
      <c r="AL5" s="131">
        <v>0.621</v>
      </c>
      <c r="AM5" s="131">
        <v>1.9876670000000001</v>
      </c>
      <c r="AN5" s="131">
        <v>0.75866699999999998</v>
      </c>
      <c r="AO5" s="131">
        <v>2.625</v>
      </c>
      <c r="AP5" s="131">
        <v>1.0780000000000001</v>
      </c>
      <c r="AQ5" s="131">
        <v>1.8240000000000001</v>
      </c>
      <c r="AR5" s="131">
        <v>1.0183329999999999</v>
      </c>
      <c r="AS5" s="131">
        <v>1.3588</v>
      </c>
      <c r="AT5" s="131">
        <v>0.97966699999999995</v>
      </c>
      <c r="AU5" s="131">
        <v>1.6990000000000001</v>
      </c>
      <c r="AV5" s="131">
        <v>1.118095238</v>
      </c>
      <c r="AW5" s="131">
        <v>1.000892857</v>
      </c>
      <c r="AX5" s="131">
        <v>3.1066326530000001</v>
      </c>
      <c r="AY5" s="131">
        <v>1.446428571</v>
      </c>
      <c r="AZ5" s="131">
        <v>0.97738095199999997</v>
      </c>
      <c r="BA5" s="131">
        <v>0.93809523800000005</v>
      </c>
      <c r="BB5" s="131">
        <v>1.107321429</v>
      </c>
      <c r="BC5" s="131">
        <v>1.1102380949999999</v>
      </c>
      <c r="BD5" s="131">
        <v>1.9942857140000001</v>
      </c>
      <c r="BE5" s="131">
        <v>0.95535714299999996</v>
      </c>
      <c r="BF5" s="131">
        <v>2.6323214290000001</v>
      </c>
      <c r="BG5" s="131">
        <v>1.4254761899999999</v>
      </c>
      <c r="BH5" s="131">
        <v>1.0149999999999999</v>
      </c>
      <c r="BI5" s="131">
        <v>2.0950000000000002</v>
      </c>
      <c r="BJ5" s="131">
        <v>1.256904762</v>
      </c>
      <c r="BK5" s="131">
        <v>1.0233333330000001</v>
      </c>
      <c r="BL5" s="131">
        <v>1.8296428570000001</v>
      </c>
      <c r="BM5" s="131">
        <v>2.4159999999999999</v>
      </c>
      <c r="BN5" s="131">
        <v>1.0356666699999999</v>
      </c>
      <c r="BO5" s="131">
        <v>1.59633333</v>
      </c>
      <c r="BP5" s="131">
        <v>2.9260000000000002</v>
      </c>
      <c r="BQ5" s="131">
        <v>1.0934999999999999</v>
      </c>
      <c r="BR5" s="132">
        <v>2.5049999999999999</v>
      </c>
      <c r="BS5" s="18"/>
      <c r="DB5" s="18"/>
      <c r="DC5" s="18"/>
      <c r="DD5" s="18"/>
      <c r="DE5" s="18"/>
      <c r="DF5" s="18"/>
      <c r="DG5" s="18"/>
      <c r="DH5" s="18"/>
      <c r="DI5" s="18"/>
      <c r="DJ5" s="18"/>
      <c r="DK5" s="18"/>
      <c r="DL5" s="18"/>
      <c r="DM5" s="18"/>
      <c r="DN5" s="18"/>
      <c r="DO5" s="18"/>
      <c r="DP5" s="18"/>
      <c r="DQ5" s="18"/>
      <c r="DR5" s="18"/>
      <c r="DS5" s="18"/>
      <c r="DT5" s="18"/>
      <c r="DU5" s="18"/>
      <c r="DV5" s="18"/>
      <c r="DW5" s="18"/>
      <c r="DX5" s="18"/>
      <c r="DY5" s="18"/>
      <c r="DZ5" s="18"/>
      <c r="EA5" s="18"/>
      <c r="EB5" s="18"/>
      <c r="EC5" s="18"/>
      <c r="ED5" s="18"/>
      <c r="EE5" s="18"/>
      <c r="EF5" s="18"/>
      <c r="EG5" s="18"/>
      <c r="EH5" s="18"/>
      <c r="EI5" s="18"/>
      <c r="EJ5" s="18"/>
      <c r="EK5" s="18"/>
    </row>
    <row r="6" spans="1:141" x14ac:dyDescent="0.2">
      <c r="A6" s="137" t="s">
        <v>207</v>
      </c>
      <c r="B6" s="130">
        <v>0.171375</v>
      </c>
      <c r="C6" s="131">
        <v>0.22525000000000001</v>
      </c>
      <c r="D6" s="131">
        <v>0.32424999999999998</v>
      </c>
      <c r="E6" s="131">
        <v>0.81525000000000003</v>
      </c>
      <c r="F6" s="131">
        <v>0.26674999999999999</v>
      </c>
      <c r="G6" s="131">
        <v>0.61575000000000002</v>
      </c>
      <c r="H6" s="131">
        <v>0.183</v>
      </c>
      <c r="I6" s="131">
        <v>0.43525000000000003</v>
      </c>
      <c r="J6" s="131">
        <v>0.34733333300000002</v>
      </c>
      <c r="K6" s="131">
        <v>0.892933333</v>
      </c>
      <c r="L6" s="131">
        <v>0.42083333299999998</v>
      </c>
      <c r="M6" s="131">
        <v>0.46333333300000001</v>
      </c>
      <c r="N6" s="131">
        <v>0.25306666700000002</v>
      </c>
      <c r="O6" s="131">
        <v>0.240666667</v>
      </c>
      <c r="P6" s="131">
        <v>0.175666667</v>
      </c>
      <c r="Q6" s="131">
        <v>0.38080000000000003</v>
      </c>
      <c r="R6" s="131">
        <v>0.43644444399999999</v>
      </c>
      <c r="S6" s="131">
        <v>0.70699999999999996</v>
      </c>
      <c r="T6" s="131">
        <v>0.77249999999999996</v>
      </c>
      <c r="U6" s="131">
        <v>0.60819999999999996</v>
      </c>
      <c r="V6" s="132">
        <v>0.47939999999999999</v>
      </c>
      <c r="W6" s="130">
        <v>0.52524999999999999</v>
      </c>
      <c r="X6" s="131">
        <v>0.37574999999999997</v>
      </c>
      <c r="Y6" s="131">
        <v>0.57750000000000001</v>
      </c>
      <c r="Z6" s="131">
        <v>0.40375</v>
      </c>
      <c r="AA6" s="131">
        <v>0.56025000000000003</v>
      </c>
      <c r="AB6" s="131">
        <v>0.80425000000000002</v>
      </c>
      <c r="AC6" s="131">
        <v>0.63759999999999994</v>
      </c>
      <c r="AD6" s="131">
        <v>0.42233300000000001</v>
      </c>
      <c r="AE6" s="131">
        <v>0.31225000000000003</v>
      </c>
      <c r="AF6" s="131">
        <v>0.58374999999999999</v>
      </c>
      <c r="AG6" s="131">
        <v>0.37012499999999998</v>
      </c>
      <c r="AH6" s="131">
        <v>0.63849999999999996</v>
      </c>
      <c r="AI6" s="131">
        <v>0.58220000000000005</v>
      </c>
      <c r="AJ6" s="132">
        <v>0.60780000000000001</v>
      </c>
      <c r="AK6" s="130">
        <v>0.57350000000000001</v>
      </c>
      <c r="AL6" s="131">
        <v>1.9397500000000001</v>
      </c>
      <c r="AM6" s="131">
        <v>1.21275</v>
      </c>
      <c r="AN6" s="131">
        <v>0.98924999999999996</v>
      </c>
      <c r="AO6" s="131">
        <v>2.5542500000000001</v>
      </c>
      <c r="AP6" s="131">
        <v>1.2390000000000001</v>
      </c>
      <c r="AQ6" s="131">
        <v>1.1555</v>
      </c>
      <c r="AR6" s="131">
        <v>0.93925000000000003</v>
      </c>
      <c r="AS6" s="131">
        <v>1.0813429999999999</v>
      </c>
      <c r="AT6" s="131">
        <v>0.87250000000000005</v>
      </c>
      <c r="AU6" s="131">
        <v>1.3158000000000001</v>
      </c>
      <c r="AV6" s="131">
        <v>1.155178571</v>
      </c>
      <c r="AW6" s="131">
        <v>0.99785714299999995</v>
      </c>
      <c r="AX6" s="131">
        <v>1.734428571</v>
      </c>
      <c r="AY6" s="131">
        <v>0.94028571400000005</v>
      </c>
      <c r="AZ6" s="131">
        <v>0.72375</v>
      </c>
      <c r="BA6" s="131">
        <v>2.0287500000000001</v>
      </c>
      <c r="BB6" s="131">
        <v>1.125714286</v>
      </c>
      <c r="BC6" s="131">
        <v>1.1774285710000001</v>
      </c>
      <c r="BD6" s="131">
        <v>1.153690476</v>
      </c>
      <c r="BE6" s="131">
        <v>1.2321428569999999</v>
      </c>
      <c r="BF6" s="131">
        <v>0.82666666700000002</v>
      </c>
      <c r="BG6" s="131">
        <v>1.3510317460000001</v>
      </c>
      <c r="BH6" s="131">
        <v>1.4821428569999999</v>
      </c>
      <c r="BI6" s="131">
        <v>1.659142857</v>
      </c>
      <c r="BJ6" s="131">
        <v>1.111428571</v>
      </c>
      <c r="BK6" s="131">
        <v>1.0891071430000001</v>
      </c>
      <c r="BL6" s="131">
        <v>3.0080952380000001</v>
      </c>
      <c r="BM6" s="131">
        <v>1.758</v>
      </c>
      <c r="BN6" s="131">
        <v>1.06516667</v>
      </c>
      <c r="BO6" s="131">
        <v>2.387</v>
      </c>
      <c r="BP6" s="131">
        <v>3.0042499999999999</v>
      </c>
      <c r="BQ6" s="131">
        <v>2.5059999999999998</v>
      </c>
      <c r="BR6" s="132">
        <v>2.7542499999999999</v>
      </c>
      <c r="BS6" s="18"/>
      <c r="DB6" s="18"/>
      <c r="DC6" s="18"/>
      <c r="DD6" s="18"/>
      <c r="DE6" s="18"/>
      <c r="DF6" s="18"/>
      <c r="DG6" s="18"/>
      <c r="DH6" s="18"/>
      <c r="DI6" s="18"/>
      <c r="DJ6" s="18"/>
      <c r="DK6" s="18"/>
      <c r="DL6" s="18"/>
      <c r="DM6" s="18"/>
      <c r="DN6" s="18"/>
      <c r="DO6" s="18"/>
      <c r="DP6" s="18"/>
      <c r="DQ6" s="18"/>
      <c r="DR6" s="18"/>
      <c r="DS6" s="18"/>
      <c r="DT6" s="18"/>
      <c r="DU6" s="18"/>
      <c r="DV6" s="18"/>
      <c r="DW6" s="18"/>
      <c r="DX6" s="18"/>
      <c r="DY6" s="18"/>
      <c r="DZ6" s="18"/>
      <c r="EA6" s="18"/>
      <c r="EB6" s="18"/>
      <c r="EC6" s="18"/>
      <c r="ED6" s="18"/>
      <c r="EE6" s="18"/>
      <c r="EF6" s="18"/>
      <c r="EG6" s="18"/>
      <c r="EH6" s="18"/>
      <c r="EI6" s="18"/>
      <c r="EJ6" s="18"/>
      <c r="EK6" s="18"/>
    </row>
    <row r="7" spans="1:141" x14ac:dyDescent="0.2">
      <c r="A7" s="138" t="s">
        <v>208</v>
      </c>
      <c r="B7" s="133">
        <v>0.3155</v>
      </c>
      <c r="C7" s="134">
        <v>0.16333300000000001</v>
      </c>
      <c r="D7" s="134">
        <v>0.16166700000000001</v>
      </c>
      <c r="E7" s="134">
        <v>1.8706670000000001</v>
      </c>
      <c r="F7" s="134">
        <v>0.15033299999999999</v>
      </c>
      <c r="G7" s="134">
        <v>0.495</v>
      </c>
      <c r="H7" s="134">
        <v>0.17733299999999999</v>
      </c>
      <c r="I7" s="134">
        <v>0.36933300000000002</v>
      </c>
      <c r="J7" s="134">
        <v>0.49566666700000001</v>
      </c>
      <c r="K7" s="134">
        <v>1.067111111</v>
      </c>
      <c r="L7" s="134">
        <v>0.41555555599999999</v>
      </c>
      <c r="M7" s="134">
        <v>0.140666667</v>
      </c>
      <c r="N7" s="134">
        <v>0.11</v>
      </c>
      <c r="O7" s="134">
        <v>0.18622222199999999</v>
      </c>
      <c r="P7" s="134">
        <v>0.36822222199999999</v>
      </c>
      <c r="Q7" s="134">
        <v>0.23949999999999999</v>
      </c>
      <c r="R7" s="134">
        <v>0.45466666700000002</v>
      </c>
      <c r="S7" s="134">
        <v>0.49333333000000001</v>
      </c>
      <c r="T7" s="134">
        <v>0.50880000000000003</v>
      </c>
      <c r="U7" s="134">
        <v>0.36299999999999999</v>
      </c>
      <c r="V7" s="135">
        <v>0.48325000000000001</v>
      </c>
      <c r="W7" s="133">
        <v>0.36849999999999999</v>
      </c>
      <c r="X7" s="134">
        <v>0.42833300000000002</v>
      </c>
      <c r="Y7" s="134">
        <v>0.47633300000000001</v>
      </c>
      <c r="Z7" s="134">
        <v>0.13233300000000001</v>
      </c>
      <c r="AA7" s="134">
        <v>0.434</v>
      </c>
      <c r="AB7" s="134">
        <v>0.48149999999999998</v>
      </c>
      <c r="AC7" s="134">
        <v>1.3819999999999999</v>
      </c>
      <c r="AD7" s="134">
        <v>0.63900000000000001</v>
      </c>
      <c r="AE7" s="134">
        <v>0.26900000000000002</v>
      </c>
      <c r="AF7" s="134">
        <v>0.41433300000000001</v>
      </c>
      <c r="AG7" s="134">
        <v>0.43</v>
      </c>
      <c r="AH7" s="134">
        <v>0.49199999999999999</v>
      </c>
      <c r="AI7" s="134">
        <v>0.85160000000000002</v>
      </c>
      <c r="AJ7" s="135">
        <v>1.11233333</v>
      </c>
      <c r="AK7" s="133">
        <v>1.25</v>
      </c>
      <c r="AL7" s="134">
        <v>1.5083329999999999</v>
      </c>
      <c r="AM7" s="134">
        <v>2.0426669999999998</v>
      </c>
      <c r="AN7" s="134">
        <v>0.69966700000000004</v>
      </c>
      <c r="AO7" s="134">
        <v>2.762</v>
      </c>
      <c r="AP7" s="134">
        <v>1.4863329999999999</v>
      </c>
      <c r="AQ7" s="134">
        <v>1.435333</v>
      </c>
      <c r="AR7" s="134">
        <v>1.2423329999999999</v>
      </c>
      <c r="AS7" s="134">
        <v>1.3646069999999999</v>
      </c>
      <c r="AT7" s="134">
        <v>0.62433300000000003</v>
      </c>
      <c r="AU7" s="134">
        <v>1.7991999999999999</v>
      </c>
      <c r="AV7" s="134">
        <v>0.83333333300000001</v>
      </c>
      <c r="AW7" s="134">
        <v>1.6297619050000001</v>
      </c>
      <c r="AX7" s="134">
        <v>0.57899999999999996</v>
      </c>
      <c r="AY7" s="134">
        <v>1.0151785710000001</v>
      </c>
      <c r="AZ7" s="134">
        <v>1.193809524</v>
      </c>
      <c r="BA7" s="134">
        <v>1.62375</v>
      </c>
      <c r="BB7" s="134">
        <v>1.704761905</v>
      </c>
      <c r="BC7" s="134">
        <v>1.3507142860000001</v>
      </c>
      <c r="BD7" s="134">
        <v>1.584107143</v>
      </c>
      <c r="BE7" s="134">
        <v>1.156571429</v>
      </c>
      <c r="BF7" s="134">
        <v>2.3330952379999998</v>
      </c>
      <c r="BG7" s="134">
        <v>1.1911904760000001</v>
      </c>
      <c r="BH7" s="134">
        <v>1.730714286</v>
      </c>
      <c r="BI7" s="134">
        <v>1.8151785709999999</v>
      </c>
      <c r="BJ7" s="134">
        <v>0.44400000000000001</v>
      </c>
      <c r="BK7" s="134">
        <v>0.94571428599999996</v>
      </c>
      <c r="BL7" s="134">
        <v>1.669107143</v>
      </c>
      <c r="BM7" s="134">
        <v>2.1949999999999998</v>
      </c>
      <c r="BN7" s="134">
        <v>0.85533333</v>
      </c>
      <c r="BO7" s="134">
        <v>0.99</v>
      </c>
      <c r="BP7" s="134">
        <v>1.4325000000000001</v>
      </c>
      <c r="BQ7" s="134">
        <v>4.3914999999999997</v>
      </c>
      <c r="BR7" s="135">
        <v>3.88833333</v>
      </c>
      <c r="BS7" s="18"/>
      <c r="DB7" s="18"/>
      <c r="DC7" s="18"/>
      <c r="DD7" s="18"/>
      <c r="DE7" s="18"/>
      <c r="DF7" s="18"/>
      <c r="DG7" s="18"/>
      <c r="DH7" s="18"/>
      <c r="DI7" s="18"/>
      <c r="DJ7" s="18"/>
      <c r="DK7" s="18"/>
      <c r="DL7" s="18"/>
      <c r="DM7" s="18"/>
      <c r="DN7" s="18"/>
      <c r="DO7" s="18"/>
      <c r="DP7" s="18"/>
      <c r="DQ7" s="18"/>
      <c r="DR7" s="18"/>
      <c r="DS7" s="18"/>
      <c r="DT7" s="18"/>
      <c r="DU7" s="18"/>
      <c r="DV7" s="18"/>
      <c r="DW7" s="18"/>
      <c r="DX7" s="18"/>
      <c r="DY7" s="18"/>
      <c r="DZ7" s="18"/>
      <c r="EA7" s="18"/>
      <c r="EB7" s="18"/>
      <c r="EC7" s="18"/>
      <c r="ED7" s="18"/>
      <c r="EE7" s="18"/>
      <c r="EF7" s="18"/>
      <c r="EG7" s="18"/>
      <c r="EH7" s="18"/>
      <c r="EI7" s="18"/>
      <c r="EJ7" s="18"/>
      <c r="EK7" s="18"/>
    </row>
    <row r="10" spans="1:141" x14ac:dyDescent="0.2">
      <c r="A10" s="20" t="s">
        <v>209</v>
      </c>
      <c r="B10" s="50" t="s">
        <v>448</v>
      </c>
    </row>
    <row r="11" spans="1:141" x14ac:dyDescent="0.2">
      <c r="A11" s="19" t="s">
        <v>210</v>
      </c>
      <c r="B11" s="19">
        <v>0.99009999999999998</v>
      </c>
    </row>
    <row r="12" spans="1:141" x14ac:dyDescent="0.2">
      <c r="A12" s="19" t="s">
        <v>211</v>
      </c>
      <c r="B12" s="19">
        <v>0.94140000000000001</v>
      </c>
    </row>
    <row r="13" spans="1:141" x14ac:dyDescent="0.2">
      <c r="A13" s="19" t="s">
        <v>212</v>
      </c>
      <c r="B13" s="19" t="s">
        <v>11</v>
      </c>
    </row>
    <row r="15" spans="1:141" x14ac:dyDescent="0.2">
      <c r="A15" s="20"/>
    </row>
    <row r="18" spans="1:69" x14ac:dyDescent="0.2">
      <c r="A18" s="200" t="s">
        <v>185</v>
      </c>
      <c r="B18" s="200"/>
    </row>
    <row r="19" spans="1:69" x14ac:dyDescent="0.2">
      <c r="A19" s="233" t="s">
        <v>186</v>
      </c>
      <c r="B19" s="233"/>
      <c r="C19" s="233"/>
    </row>
    <row r="21" spans="1:69" x14ac:dyDescent="0.2">
      <c r="B21" s="234" t="s">
        <v>0</v>
      </c>
      <c r="C21" s="235"/>
      <c r="D21" s="235"/>
      <c r="E21" s="235"/>
      <c r="F21" s="235"/>
      <c r="G21" s="235"/>
      <c r="H21" s="235"/>
      <c r="I21" s="235"/>
      <c r="J21" s="235"/>
      <c r="K21" s="235"/>
      <c r="L21" s="236"/>
      <c r="M21" s="234" t="s">
        <v>1</v>
      </c>
      <c r="N21" s="235"/>
      <c r="O21" s="235"/>
      <c r="P21" s="235"/>
      <c r="Q21" s="235"/>
      <c r="R21" s="235"/>
      <c r="S21" s="236"/>
      <c r="T21" s="234" t="s">
        <v>2</v>
      </c>
      <c r="U21" s="235"/>
      <c r="V21" s="235"/>
      <c r="W21" s="235"/>
      <c r="X21" s="235"/>
      <c r="Y21" s="235"/>
      <c r="Z21" s="235"/>
      <c r="AA21" s="235"/>
      <c r="AB21" s="235"/>
      <c r="AC21" s="235"/>
      <c r="AD21" s="235"/>
      <c r="AE21" s="235"/>
      <c r="AF21" s="235"/>
      <c r="AG21" s="235"/>
      <c r="AH21" s="235"/>
      <c r="AI21" s="235"/>
      <c r="AJ21" s="236"/>
    </row>
    <row r="22" spans="1:69" x14ac:dyDescent="0.2">
      <c r="A22" s="136" t="s">
        <v>213</v>
      </c>
      <c r="B22" s="122">
        <v>0.25</v>
      </c>
      <c r="C22" s="18">
        <v>0.3</v>
      </c>
      <c r="D22" s="18">
        <v>0.54</v>
      </c>
      <c r="E22" s="18">
        <v>0.18</v>
      </c>
      <c r="F22" s="18">
        <v>0.49299999999999999</v>
      </c>
      <c r="G22" s="18">
        <v>0.433</v>
      </c>
      <c r="H22" s="18">
        <v>0.32</v>
      </c>
      <c r="I22" s="18">
        <v>0.20699999999999999</v>
      </c>
      <c r="J22" s="18">
        <v>0.23300000000000001</v>
      </c>
      <c r="K22" s="18">
        <v>0.32</v>
      </c>
      <c r="L22" s="18"/>
      <c r="M22" s="122">
        <v>0.48</v>
      </c>
      <c r="N22" s="18">
        <v>0.25</v>
      </c>
      <c r="O22" s="18">
        <v>0.94</v>
      </c>
      <c r="P22" s="18">
        <v>0.52500000000000002</v>
      </c>
      <c r="Q22" s="18">
        <v>0.53800000000000003</v>
      </c>
      <c r="R22" s="18">
        <v>0.68300000000000005</v>
      </c>
      <c r="S22" s="123">
        <v>0.59199999999999997</v>
      </c>
      <c r="T22" s="122">
        <v>1.69</v>
      </c>
      <c r="U22" s="18">
        <v>0.83</v>
      </c>
      <c r="V22" s="18">
        <v>1.44</v>
      </c>
      <c r="W22" s="18">
        <v>1.25</v>
      </c>
      <c r="X22" s="18">
        <v>1.1639999999999999</v>
      </c>
      <c r="Y22" s="18">
        <v>1.1499999999999999</v>
      </c>
      <c r="Z22" s="18">
        <v>1.643</v>
      </c>
      <c r="AA22" s="18">
        <v>1.1859999999999999</v>
      </c>
      <c r="AB22" s="18">
        <v>1.4570000000000001</v>
      </c>
      <c r="AC22" s="18">
        <v>0.82099999999999995</v>
      </c>
      <c r="AD22" s="18">
        <v>2.15</v>
      </c>
      <c r="AE22" s="18">
        <v>2.1230000000000002</v>
      </c>
      <c r="AF22" s="18">
        <v>1.17</v>
      </c>
      <c r="AG22" s="18">
        <v>1</v>
      </c>
      <c r="AH22" s="18">
        <v>1.0449999999999999</v>
      </c>
      <c r="AI22" s="18">
        <v>0.59699999999999998</v>
      </c>
      <c r="AJ22" s="123">
        <v>0.71199999999999997</v>
      </c>
      <c r="BA22" s="18"/>
      <c r="BB22" s="18"/>
      <c r="BC22" s="18"/>
      <c r="BD22" s="18"/>
      <c r="BE22" s="18"/>
      <c r="BF22" s="18"/>
      <c r="BG22" s="18"/>
      <c r="BH22" s="18"/>
      <c r="BI22" s="18"/>
      <c r="BJ22" s="18"/>
      <c r="BK22" s="18"/>
      <c r="BL22" s="18"/>
      <c r="BM22" s="18"/>
      <c r="BN22" s="18"/>
      <c r="BO22" s="18"/>
      <c r="BP22" s="18"/>
      <c r="BQ22" s="18"/>
    </row>
    <row r="23" spans="1:69" x14ac:dyDescent="0.2">
      <c r="A23" s="138" t="s">
        <v>214</v>
      </c>
      <c r="B23" s="124">
        <v>0.23</v>
      </c>
      <c r="C23" s="125">
        <v>0.17</v>
      </c>
      <c r="D23" s="125">
        <v>1.1000000000000001</v>
      </c>
      <c r="E23" s="125">
        <v>0.41</v>
      </c>
      <c r="F23" s="125">
        <v>1.04</v>
      </c>
      <c r="G23" s="125">
        <v>0.16700000000000001</v>
      </c>
      <c r="H23" s="125">
        <v>0.40699999999999997</v>
      </c>
      <c r="I23" s="125">
        <v>0.52700000000000002</v>
      </c>
      <c r="J23" s="125">
        <v>0.76200000000000001</v>
      </c>
      <c r="K23" s="125">
        <v>0.48199999999999998</v>
      </c>
      <c r="L23" s="125">
        <v>0.53300000000000003</v>
      </c>
      <c r="M23" s="124">
        <v>0.57999999999999996</v>
      </c>
      <c r="N23" s="125">
        <v>0.43</v>
      </c>
      <c r="O23" s="125">
        <v>0.49</v>
      </c>
      <c r="P23" s="125">
        <v>0.69</v>
      </c>
      <c r="Q23" s="125">
        <v>0.48</v>
      </c>
      <c r="R23" s="125">
        <v>0.33</v>
      </c>
      <c r="S23" s="126">
        <v>0.52</v>
      </c>
      <c r="T23" s="124">
        <v>0.69</v>
      </c>
      <c r="U23" s="125">
        <v>1.41</v>
      </c>
      <c r="V23" s="125">
        <v>2.64</v>
      </c>
      <c r="W23" s="125">
        <v>1.26</v>
      </c>
      <c r="X23" s="125">
        <v>1.05</v>
      </c>
      <c r="Y23" s="125">
        <v>0.83</v>
      </c>
      <c r="Z23" s="125">
        <v>1.6</v>
      </c>
      <c r="AA23" s="125">
        <v>1.05</v>
      </c>
      <c r="AB23" s="125">
        <v>0.90700000000000003</v>
      </c>
      <c r="AC23" s="125">
        <v>0.93600000000000005</v>
      </c>
      <c r="AD23" s="125">
        <v>1.2789999999999999</v>
      </c>
      <c r="AE23" s="125">
        <v>1.321</v>
      </c>
      <c r="AF23" s="125">
        <v>1.0640000000000001</v>
      </c>
      <c r="AG23" s="125">
        <v>1.8360000000000001</v>
      </c>
      <c r="AH23" s="125">
        <v>1.1499999999999999</v>
      </c>
      <c r="AI23" s="125">
        <v>1.8140000000000001</v>
      </c>
      <c r="AJ23" s="126">
        <v>1.0289999999999999</v>
      </c>
      <c r="BA23" s="18"/>
      <c r="BB23" s="18"/>
      <c r="BC23" s="18"/>
      <c r="BD23" s="18"/>
      <c r="BE23" s="18"/>
      <c r="BF23" s="18"/>
      <c r="BG23" s="18"/>
      <c r="BH23" s="18"/>
      <c r="BI23" s="18"/>
      <c r="BJ23" s="18"/>
      <c r="BK23" s="18"/>
      <c r="BL23" s="18"/>
      <c r="BM23" s="18"/>
      <c r="BN23" s="18"/>
      <c r="BO23" s="18"/>
      <c r="BP23" s="18"/>
      <c r="BQ23" s="18"/>
    </row>
    <row r="25" spans="1:69" x14ac:dyDescent="0.2">
      <c r="A25" s="20" t="s">
        <v>209</v>
      </c>
      <c r="B25" s="50" t="s">
        <v>448</v>
      </c>
    </row>
    <row r="26" spans="1:69" x14ac:dyDescent="0.2">
      <c r="A26" s="19" t="s">
        <v>210</v>
      </c>
      <c r="B26" s="19">
        <v>0.51910000000000001</v>
      </c>
    </row>
    <row r="27" spans="1:69" x14ac:dyDescent="0.2">
      <c r="A27" s="19" t="s">
        <v>211</v>
      </c>
      <c r="B27" s="19">
        <v>0.57389999999999997</v>
      </c>
    </row>
    <row r="28" spans="1:69" x14ac:dyDescent="0.2">
      <c r="A28" s="19" t="s">
        <v>212</v>
      </c>
      <c r="B28" s="19" t="s">
        <v>11</v>
      </c>
    </row>
  </sheetData>
  <mergeCells count="10">
    <mergeCell ref="W4:AJ4"/>
    <mergeCell ref="AK4:BR4"/>
    <mergeCell ref="B21:L21"/>
    <mergeCell ref="M21:S21"/>
    <mergeCell ref="T21:AJ21"/>
    <mergeCell ref="A1:B1"/>
    <mergeCell ref="A2:C2"/>
    <mergeCell ref="A18:B18"/>
    <mergeCell ref="A19:C19"/>
    <mergeCell ref="B4:V4"/>
  </mergeCells>
  <pageMargins left="0.7" right="0.7" top="0.75" bottom="0.75" header="0.3" footer="0.3"/>
  <pageSetup orientation="portrait" horizontalDpi="0" verticalDpi="0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D0410F-2362-4CFA-B550-031B6010FE23}">
  <dimension ref="A1:AB85"/>
  <sheetViews>
    <sheetView zoomScaleNormal="90" workbookViewId="0">
      <selection activeCell="D25" sqref="D25"/>
    </sheetView>
  </sheetViews>
  <sheetFormatPr baseColWidth="10" defaultColWidth="8.7109375" defaultRowHeight="16" x14ac:dyDescent="0.2"/>
  <cols>
    <col min="2" max="2" width="11" customWidth="1"/>
    <col min="3" max="3" width="11.42578125" customWidth="1"/>
    <col min="4" max="4" width="12.28515625" customWidth="1"/>
    <col min="5" max="5" width="6.5703125" customWidth="1"/>
    <col min="6" max="7" width="11.140625" style="12" customWidth="1"/>
    <col min="8" max="8" width="10.85546875" style="12" customWidth="1"/>
    <col min="9" max="9" width="11.28515625" style="12" customWidth="1"/>
    <col min="10" max="10" width="12.140625" customWidth="1"/>
    <col min="11" max="11" width="5.85546875" customWidth="1"/>
    <col min="12" max="12" width="11" customWidth="1"/>
    <col min="13" max="13" width="9.7109375" customWidth="1"/>
    <col min="14" max="14" width="10.28515625" customWidth="1"/>
    <col min="15" max="15" width="9.85546875" customWidth="1"/>
    <col min="16" max="16" width="10.140625" customWidth="1"/>
    <col min="17" max="17" width="10.28515625" customWidth="1"/>
    <col min="18" max="18" width="16.42578125" customWidth="1"/>
    <col min="19" max="19" width="9.28515625" customWidth="1"/>
    <col min="20" max="20" width="10.5703125" customWidth="1"/>
    <col min="21" max="21" width="21" customWidth="1"/>
    <col min="22" max="22" width="6.140625" customWidth="1"/>
    <col min="23" max="23" width="12.140625" customWidth="1"/>
    <col min="24" max="24" width="7.42578125" customWidth="1"/>
    <col min="25" max="25" width="12.85546875" customWidth="1"/>
    <col min="26" max="26" width="5.42578125" customWidth="1"/>
    <col min="27" max="27" width="10.5703125" customWidth="1"/>
    <col min="28" max="28" width="11.140625" customWidth="1"/>
  </cols>
  <sheetData>
    <row r="1" spans="1:28" x14ac:dyDescent="0.2">
      <c r="A1" s="200" t="s">
        <v>197</v>
      </c>
      <c r="B1" s="200"/>
      <c r="C1" s="200"/>
      <c r="D1" s="68"/>
      <c r="E1" s="200" t="s">
        <v>202</v>
      </c>
      <c r="F1" s="200"/>
      <c r="G1" s="200"/>
      <c r="H1" s="200"/>
      <c r="I1" s="200"/>
      <c r="K1" s="200" t="s">
        <v>221</v>
      </c>
      <c r="L1" s="200"/>
      <c r="M1" s="200"/>
      <c r="N1" s="200"/>
      <c r="O1" s="200"/>
      <c r="P1" s="200"/>
      <c r="Q1" s="200"/>
      <c r="R1" s="5"/>
      <c r="S1" s="200" t="s">
        <v>386</v>
      </c>
      <c r="T1" s="200"/>
      <c r="U1" s="68"/>
      <c r="V1" s="200" t="s">
        <v>222</v>
      </c>
      <c r="W1" s="200"/>
      <c r="X1" s="200"/>
      <c r="Z1" s="200" t="s">
        <v>203</v>
      </c>
      <c r="AA1" s="200"/>
      <c r="AB1" s="200"/>
    </row>
    <row r="2" spans="1:28" ht="34" x14ac:dyDescent="0.2">
      <c r="B2" s="46" t="s">
        <v>25</v>
      </c>
      <c r="C2" s="46" t="s">
        <v>54</v>
      </c>
      <c r="F2" s="46" t="s">
        <v>198</v>
      </c>
      <c r="G2" s="46" t="s">
        <v>199</v>
      </c>
      <c r="H2" s="46" t="s">
        <v>200</v>
      </c>
      <c r="I2" s="46" t="s">
        <v>201</v>
      </c>
      <c r="L2" s="46" t="s">
        <v>25</v>
      </c>
      <c r="M2" s="139" t="s">
        <v>215</v>
      </c>
      <c r="N2" s="139" t="s">
        <v>216</v>
      </c>
      <c r="O2" s="139" t="s">
        <v>217</v>
      </c>
      <c r="P2" s="139" t="s">
        <v>218</v>
      </c>
      <c r="Q2" s="139" t="s">
        <v>219</v>
      </c>
      <c r="R2" s="139"/>
      <c r="S2" s="203" t="s">
        <v>397</v>
      </c>
      <c r="T2" s="203"/>
      <c r="U2" s="46"/>
      <c r="W2" s="46" t="s">
        <v>25</v>
      </c>
      <c r="X2" s="46" t="s">
        <v>204</v>
      </c>
      <c r="AA2" s="46" t="s">
        <v>25</v>
      </c>
      <c r="AB2" s="46" t="s">
        <v>450</v>
      </c>
    </row>
    <row r="3" spans="1:28" x14ac:dyDescent="0.2">
      <c r="A3" s="79" t="s">
        <v>0</v>
      </c>
      <c r="B3" s="37">
        <v>0.23</v>
      </c>
      <c r="C3" s="37">
        <v>6.7000000000000004E-2</v>
      </c>
      <c r="E3" s="79" t="s">
        <v>0</v>
      </c>
      <c r="F3" s="37">
        <v>6.7000000000000004E-2</v>
      </c>
      <c r="G3" s="37">
        <v>0.22666666699999999</v>
      </c>
      <c r="H3" s="37">
        <v>0.171375</v>
      </c>
      <c r="I3" s="37">
        <v>0.3155</v>
      </c>
      <c r="K3" s="79" t="s">
        <v>0</v>
      </c>
      <c r="L3" s="54">
        <v>0.23</v>
      </c>
      <c r="M3" s="54">
        <v>0.55800000000000005</v>
      </c>
      <c r="N3" s="39">
        <v>0.55900000000000005</v>
      </c>
      <c r="O3" s="54">
        <v>0.60599999999999998</v>
      </c>
      <c r="P3" s="54">
        <v>9.06E-2</v>
      </c>
      <c r="Q3" s="39">
        <v>0.155</v>
      </c>
      <c r="R3" s="39"/>
      <c r="S3" s="51" t="s">
        <v>46</v>
      </c>
      <c r="T3" s="51" t="s">
        <v>47</v>
      </c>
      <c r="U3" s="57"/>
      <c r="V3" s="79" t="s">
        <v>0</v>
      </c>
      <c r="W3" s="54">
        <v>0.23</v>
      </c>
      <c r="X3" s="57">
        <v>27</v>
      </c>
      <c r="Z3" s="79" t="s">
        <v>0</v>
      </c>
      <c r="AA3" s="37">
        <v>0.25</v>
      </c>
      <c r="AB3" s="12">
        <v>23</v>
      </c>
    </row>
    <row r="4" spans="1:28" x14ac:dyDescent="0.2">
      <c r="A4" s="79" t="s">
        <v>0</v>
      </c>
      <c r="B4" s="37">
        <v>0.17</v>
      </c>
      <c r="C4" s="37">
        <v>1.4999999999999999E-2</v>
      </c>
      <c r="E4" s="79" t="s">
        <v>0</v>
      </c>
      <c r="F4" s="37">
        <v>1.4999999999999999E-2</v>
      </c>
      <c r="G4" s="37">
        <v>0.11033333300000001</v>
      </c>
      <c r="H4" s="37">
        <v>0.22525000000000001</v>
      </c>
      <c r="I4" s="37">
        <v>0.163333333</v>
      </c>
      <c r="K4" s="79" t="s">
        <v>0</v>
      </c>
      <c r="L4" s="54">
        <v>0.17</v>
      </c>
      <c r="M4" s="54">
        <v>0.57299999999999995</v>
      </c>
      <c r="N4" s="39">
        <v>1.8859999999999999</v>
      </c>
      <c r="O4" s="54">
        <v>0.46600000000000003</v>
      </c>
      <c r="P4" s="54">
        <v>7.2800000000000004E-2</v>
      </c>
      <c r="Q4" s="39">
        <v>0.14399999999999999</v>
      </c>
      <c r="R4" s="39"/>
      <c r="S4" s="167">
        <v>6.7000000000000004E-2</v>
      </c>
      <c r="T4" s="143">
        <v>3.8333329999999999E-2</v>
      </c>
      <c r="U4" s="57"/>
      <c r="V4" s="79" t="s">
        <v>0</v>
      </c>
      <c r="W4" s="54">
        <v>0.17</v>
      </c>
      <c r="X4" s="57">
        <v>30</v>
      </c>
      <c r="Z4" s="79" t="s">
        <v>0</v>
      </c>
      <c r="AA4" s="37">
        <v>0.3</v>
      </c>
      <c r="AB4" s="12">
        <v>27</v>
      </c>
    </row>
    <row r="5" spans="1:28" x14ac:dyDescent="0.2">
      <c r="A5" s="79" t="s">
        <v>0</v>
      </c>
      <c r="B5" s="37">
        <v>0.25</v>
      </c>
      <c r="C5" s="37">
        <v>3.8333329999999999E-2</v>
      </c>
      <c r="E5" s="79" t="s">
        <v>0</v>
      </c>
      <c r="F5" s="37">
        <v>3.8333329999999999E-2</v>
      </c>
      <c r="G5" s="37">
        <v>0.23400000000000001</v>
      </c>
      <c r="H5" s="37">
        <v>0.32424999999999998</v>
      </c>
      <c r="I5" s="37">
        <v>0.16166666699999999</v>
      </c>
      <c r="K5" s="79" t="s">
        <v>0</v>
      </c>
      <c r="L5" s="54">
        <v>0.25</v>
      </c>
      <c r="M5" s="54">
        <v>0.55100000000000005</v>
      </c>
      <c r="N5" s="39">
        <v>0.92300000000000004</v>
      </c>
      <c r="O5" s="54">
        <v>0.67500000000000004</v>
      </c>
      <c r="P5" s="54">
        <v>7.9000000000000001E-2</v>
      </c>
      <c r="Q5" s="39">
        <v>0.14799999999999999</v>
      </c>
      <c r="R5" s="39"/>
      <c r="S5" s="167">
        <v>1.4999999999999999E-2</v>
      </c>
      <c r="T5" s="143">
        <v>0.17</v>
      </c>
      <c r="U5" s="57"/>
      <c r="V5" s="79" t="s">
        <v>0</v>
      </c>
      <c r="W5" s="54">
        <v>0.25</v>
      </c>
      <c r="X5" s="57">
        <v>23</v>
      </c>
      <c r="Z5" s="79" t="s">
        <v>0</v>
      </c>
      <c r="AA5" s="37">
        <v>0.54</v>
      </c>
      <c r="AB5" s="12">
        <v>27</v>
      </c>
    </row>
    <row r="6" spans="1:28" x14ac:dyDescent="0.2">
      <c r="A6" s="79" t="s">
        <v>0</v>
      </c>
      <c r="B6" s="37">
        <v>1.1000000000000001</v>
      </c>
      <c r="C6" s="37">
        <v>3.4333330000000002E-2</v>
      </c>
      <c r="E6" s="79" t="s">
        <v>0</v>
      </c>
      <c r="F6" s="37">
        <v>3.4333330000000002E-2</v>
      </c>
      <c r="G6" s="37">
        <v>0.73599999999999999</v>
      </c>
      <c r="H6" s="37">
        <v>0.81525000000000003</v>
      </c>
      <c r="I6" s="37">
        <v>1.8706666670000001</v>
      </c>
      <c r="K6" s="79" t="s">
        <v>0</v>
      </c>
      <c r="L6" s="54">
        <v>1.1000000000000001</v>
      </c>
      <c r="M6" s="54">
        <v>0.44800000000000001</v>
      </c>
      <c r="N6" s="39">
        <v>0.80100000000000005</v>
      </c>
      <c r="O6" s="54">
        <v>0.55700000000000005</v>
      </c>
      <c r="P6" s="54">
        <v>6.0400000000000002E-2</v>
      </c>
      <c r="Q6" s="39">
        <v>0.19400000000000001</v>
      </c>
      <c r="R6" s="39"/>
      <c r="S6" s="143">
        <v>3.4333330000000002E-2</v>
      </c>
      <c r="T6" s="143">
        <v>0.15</v>
      </c>
      <c r="U6" s="57"/>
      <c r="V6" s="79" t="s">
        <v>0</v>
      </c>
      <c r="W6" s="54">
        <v>1.1000000000000001</v>
      </c>
      <c r="X6" s="57">
        <v>29</v>
      </c>
      <c r="Z6" s="79" t="s">
        <v>1</v>
      </c>
      <c r="AA6" s="37">
        <v>0.57999999999999996</v>
      </c>
      <c r="AB6" s="12">
        <v>26</v>
      </c>
    </row>
    <row r="7" spans="1:28" x14ac:dyDescent="0.2">
      <c r="A7" s="79" t="s">
        <v>0</v>
      </c>
      <c r="B7" s="37">
        <v>0.3</v>
      </c>
      <c r="C7" s="37">
        <v>3.5499999999999997E-2</v>
      </c>
      <c r="E7" s="79" t="s">
        <v>0</v>
      </c>
      <c r="F7" s="37">
        <v>3.5499999999999997E-2</v>
      </c>
      <c r="G7" s="37">
        <v>0.50033333300000005</v>
      </c>
      <c r="H7" s="37">
        <v>0.26674999999999999</v>
      </c>
      <c r="I7" s="37">
        <v>0.15033333300000001</v>
      </c>
      <c r="K7" s="79" t="s">
        <v>0</v>
      </c>
      <c r="L7" s="54">
        <v>0.3</v>
      </c>
      <c r="M7" s="54">
        <v>0.66</v>
      </c>
      <c r="N7" s="39">
        <v>1.55</v>
      </c>
      <c r="O7" s="54">
        <v>0.52800000000000002</v>
      </c>
      <c r="P7" s="54">
        <v>5.79E-2</v>
      </c>
      <c r="Q7" s="39">
        <v>0.112</v>
      </c>
      <c r="R7" s="39"/>
      <c r="S7" s="143">
        <v>3.5499999999999997E-2</v>
      </c>
      <c r="T7" s="143">
        <v>0.115</v>
      </c>
      <c r="U7" s="57"/>
      <c r="V7" s="79" t="s">
        <v>0</v>
      </c>
      <c r="W7" s="54">
        <v>0.3</v>
      </c>
      <c r="X7" s="57">
        <v>30</v>
      </c>
      <c r="Z7" s="79" t="s">
        <v>1</v>
      </c>
      <c r="AA7" s="37">
        <v>0.49</v>
      </c>
      <c r="AB7" s="12">
        <v>23</v>
      </c>
    </row>
    <row r="8" spans="1:28" x14ac:dyDescent="0.2">
      <c r="A8" s="79" t="s">
        <v>1</v>
      </c>
      <c r="B8" s="37">
        <v>0.49</v>
      </c>
      <c r="C8" s="37">
        <v>6.9500000000000006E-2</v>
      </c>
      <c r="E8" s="79" t="s">
        <v>1</v>
      </c>
      <c r="F8" s="37">
        <v>6.9500000000000006E-2</v>
      </c>
      <c r="G8" s="37">
        <v>0.46333333300000001</v>
      </c>
      <c r="H8" s="37">
        <v>0.56025000000000003</v>
      </c>
      <c r="I8" s="37">
        <v>0.434</v>
      </c>
      <c r="K8" s="79" t="s">
        <v>0</v>
      </c>
      <c r="L8" s="54">
        <v>0.18</v>
      </c>
      <c r="M8" s="54">
        <v>0.60299999999999998</v>
      </c>
      <c r="N8" s="39">
        <v>0.84899999999999998</v>
      </c>
      <c r="O8" s="54">
        <v>0.51100000000000001</v>
      </c>
      <c r="P8" s="54">
        <v>0.10879999999999999</v>
      </c>
      <c r="Q8" s="39">
        <v>0.25900000000000001</v>
      </c>
      <c r="R8" s="39"/>
      <c r="S8" s="143">
        <v>6.9500000000000006E-2</v>
      </c>
      <c r="T8" s="143">
        <v>0.1295</v>
      </c>
      <c r="U8" s="57"/>
      <c r="V8" s="79" t="s">
        <v>0</v>
      </c>
      <c r="W8" s="54">
        <v>0.54</v>
      </c>
      <c r="X8" s="57">
        <v>29</v>
      </c>
      <c r="Z8" s="79" t="s">
        <v>1</v>
      </c>
      <c r="AA8" s="37">
        <v>0.69</v>
      </c>
      <c r="AB8" s="12">
        <v>21</v>
      </c>
    </row>
    <row r="9" spans="1:28" x14ac:dyDescent="0.2">
      <c r="A9" s="79" t="s">
        <v>1</v>
      </c>
      <c r="B9" s="37">
        <v>0.69</v>
      </c>
      <c r="C9" s="37">
        <v>2.5000000000000001E-2</v>
      </c>
      <c r="E9" s="79" t="s">
        <v>1</v>
      </c>
      <c r="F9" s="37">
        <v>2.5000000000000001E-2</v>
      </c>
      <c r="G9" s="37">
        <v>0.79949999999999999</v>
      </c>
      <c r="H9" s="37">
        <v>0.80425000000000002</v>
      </c>
      <c r="I9" s="37">
        <v>0.48149999999999998</v>
      </c>
      <c r="K9" s="79" t="s">
        <v>0</v>
      </c>
      <c r="L9" s="54">
        <v>0.41</v>
      </c>
      <c r="M9" s="54">
        <v>3.27</v>
      </c>
      <c r="N9" s="39">
        <v>0.67700000000000005</v>
      </c>
      <c r="O9" s="54">
        <v>0.37</v>
      </c>
      <c r="P9" s="54">
        <v>0.45750000000000002</v>
      </c>
      <c r="Q9" s="39">
        <v>2.5579999999999998</v>
      </c>
      <c r="R9" s="39"/>
      <c r="S9" s="143">
        <v>2.5000000000000001E-2</v>
      </c>
      <c r="T9" s="39"/>
      <c r="U9" s="57"/>
      <c r="V9" s="79" t="s">
        <v>0</v>
      </c>
      <c r="W9" s="54">
        <v>0.18</v>
      </c>
      <c r="X9" s="57">
        <v>28</v>
      </c>
      <c r="Z9" s="79" t="s">
        <v>1</v>
      </c>
      <c r="AA9" s="37">
        <v>0.52500000000000002</v>
      </c>
      <c r="AB9" s="12">
        <v>24</v>
      </c>
    </row>
    <row r="10" spans="1:28" x14ac:dyDescent="0.2">
      <c r="A10" s="79" t="s">
        <v>1</v>
      </c>
      <c r="B10" s="37">
        <v>0.52</v>
      </c>
      <c r="C10" s="37">
        <v>9.4600000000000004E-2</v>
      </c>
      <c r="E10" s="79" t="s">
        <v>1</v>
      </c>
      <c r="F10" s="37">
        <v>9.4600000000000004E-2</v>
      </c>
      <c r="G10" s="37">
        <v>0.54166666699999999</v>
      </c>
      <c r="H10" s="37">
        <v>0.58374999999999999</v>
      </c>
      <c r="I10" s="37">
        <v>0.41433333300000003</v>
      </c>
      <c r="K10" s="79" t="s">
        <v>0</v>
      </c>
      <c r="L10" s="54">
        <v>0.52700000000000002</v>
      </c>
      <c r="M10" s="54">
        <v>1.9850000000000001</v>
      </c>
      <c r="N10" s="39">
        <v>0.93200000000000005</v>
      </c>
      <c r="O10" s="54">
        <v>1.5409999999999999</v>
      </c>
      <c r="P10" s="54">
        <v>0.29580000000000001</v>
      </c>
      <c r="Q10" s="39">
        <v>0.63400000000000001</v>
      </c>
      <c r="R10" s="39"/>
      <c r="S10" s="143">
        <v>9.4600000000000004E-2</v>
      </c>
      <c r="T10" s="39"/>
      <c r="U10" s="57"/>
      <c r="V10" s="79" t="s">
        <v>0</v>
      </c>
      <c r="W10" s="54">
        <v>0.41</v>
      </c>
      <c r="X10" s="57">
        <v>30</v>
      </c>
      <c r="Z10" s="79" t="s">
        <v>2</v>
      </c>
      <c r="AA10" s="37">
        <v>0.83</v>
      </c>
      <c r="AB10" s="12">
        <v>18</v>
      </c>
    </row>
    <row r="11" spans="1:28" x14ac:dyDescent="0.2">
      <c r="A11" s="79" t="s">
        <v>1</v>
      </c>
      <c r="B11" s="37">
        <v>0.52500000000000002</v>
      </c>
      <c r="C11" s="37">
        <v>2.033333E-2</v>
      </c>
      <c r="E11" s="79" t="s">
        <v>1</v>
      </c>
      <c r="F11" s="37">
        <v>2.033333E-2</v>
      </c>
      <c r="G11" s="37">
        <v>1.655</v>
      </c>
      <c r="H11" s="37">
        <v>0.74024999999999996</v>
      </c>
      <c r="I11" s="37">
        <v>0.86</v>
      </c>
      <c r="K11" s="79" t="s">
        <v>1</v>
      </c>
      <c r="L11" s="54">
        <v>0.48</v>
      </c>
      <c r="M11" s="54">
        <v>4.7210000000000001</v>
      </c>
      <c r="N11" s="39" t="s">
        <v>220</v>
      </c>
      <c r="O11" s="54">
        <v>0.51900000000000002</v>
      </c>
      <c r="P11" s="54">
        <v>0.4788</v>
      </c>
      <c r="Q11" s="39">
        <v>1.552</v>
      </c>
      <c r="R11" s="39"/>
      <c r="S11" s="143">
        <v>0.15775</v>
      </c>
      <c r="T11" s="39"/>
      <c r="U11" s="57"/>
      <c r="V11" s="79" t="s">
        <v>0</v>
      </c>
      <c r="W11" s="54">
        <v>0.49299999999999999</v>
      </c>
      <c r="X11" s="57">
        <v>30</v>
      </c>
      <c r="Z11" s="79" t="s">
        <v>2</v>
      </c>
      <c r="AA11" s="37">
        <v>1.4570000000000001</v>
      </c>
      <c r="AB11" s="12">
        <v>1</v>
      </c>
    </row>
    <row r="12" spans="1:28" x14ac:dyDescent="0.2">
      <c r="A12" s="79" t="s">
        <v>2</v>
      </c>
      <c r="B12" s="37">
        <v>0.83</v>
      </c>
      <c r="C12" s="37">
        <v>0.17</v>
      </c>
      <c r="E12" s="79" t="s">
        <v>2</v>
      </c>
      <c r="F12" s="37">
        <v>0.17</v>
      </c>
      <c r="G12" s="37">
        <v>0.75866666699999996</v>
      </c>
      <c r="H12" s="37">
        <v>0.98924999999999996</v>
      </c>
      <c r="I12" s="37">
        <v>0.69966666700000002</v>
      </c>
      <c r="K12" s="79" t="s">
        <v>1</v>
      </c>
      <c r="L12" s="54">
        <v>0.49</v>
      </c>
      <c r="M12" s="54">
        <v>0.48099999999999998</v>
      </c>
      <c r="N12" s="39">
        <v>0.64500000000000002</v>
      </c>
      <c r="O12" s="54">
        <v>0.372</v>
      </c>
      <c r="P12" s="54">
        <v>5.6399999999999999E-2</v>
      </c>
      <c r="Q12" s="39">
        <v>0.1</v>
      </c>
      <c r="R12" s="39"/>
      <c r="T12" s="39"/>
      <c r="U12" s="57"/>
      <c r="V12" s="79" t="s">
        <v>0</v>
      </c>
      <c r="W12" s="54">
        <v>1.04</v>
      </c>
      <c r="X12" s="57">
        <v>30</v>
      </c>
      <c r="Z12" s="79" t="s">
        <v>2</v>
      </c>
      <c r="AA12" s="37">
        <v>1.0289999999999999</v>
      </c>
      <c r="AB12" s="12">
        <v>9</v>
      </c>
    </row>
    <row r="13" spans="1:28" x14ac:dyDescent="0.2">
      <c r="A13" s="79" t="s">
        <v>2</v>
      </c>
      <c r="B13" s="37">
        <v>1.26</v>
      </c>
      <c r="C13" s="37">
        <v>0.20499999999999999</v>
      </c>
      <c r="E13" s="79" t="s">
        <v>2</v>
      </c>
      <c r="F13" s="37">
        <v>0.20499999999999999</v>
      </c>
      <c r="G13" s="37">
        <v>1.0780000000000001</v>
      </c>
      <c r="H13" s="37">
        <v>1.2390000000000001</v>
      </c>
      <c r="I13" s="37">
        <v>1.4863333329999999</v>
      </c>
      <c r="K13" s="79" t="s">
        <v>1</v>
      </c>
      <c r="L13" s="54">
        <v>0.69</v>
      </c>
      <c r="M13" s="54">
        <v>0.69799999999999995</v>
      </c>
      <c r="N13" s="39">
        <v>0.96199999999999997</v>
      </c>
      <c r="O13" s="54">
        <v>0.32400000000000001</v>
      </c>
      <c r="P13" s="54">
        <v>5.3900000000000003E-2</v>
      </c>
      <c r="Q13" s="39">
        <v>0.154</v>
      </c>
      <c r="R13" s="39"/>
      <c r="S13" s="39"/>
      <c r="T13" s="39"/>
      <c r="U13" s="57"/>
      <c r="V13" s="79" t="s">
        <v>0</v>
      </c>
      <c r="W13" s="54">
        <v>0.433</v>
      </c>
      <c r="X13" s="57">
        <v>30</v>
      </c>
      <c r="Z13" s="79" t="s">
        <v>2</v>
      </c>
      <c r="AA13" s="37">
        <v>0.48199999999999998</v>
      </c>
      <c r="AB13" s="12">
        <v>22</v>
      </c>
    </row>
    <row r="14" spans="1:28" x14ac:dyDescent="0.2">
      <c r="A14" s="79" t="s">
        <v>2</v>
      </c>
      <c r="B14" s="37">
        <v>1.44</v>
      </c>
      <c r="C14" s="37">
        <v>0.115</v>
      </c>
      <c r="E14" s="79" t="s">
        <v>2</v>
      </c>
      <c r="F14" s="37">
        <v>0.115</v>
      </c>
      <c r="G14" s="37">
        <v>1.8240000000000001</v>
      </c>
      <c r="H14" s="37">
        <v>1.1555</v>
      </c>
      <c r="I14" s="37">
        <v>1.435333333</v>
      </c>
      <c r="K14" s="79" t="s">
        <v>1</v>
      </c>
      <c r="L14" s="54">
        <v>0.52</v>
      </c>
      <c r="M14" s="54">
        <v>0.63600000000000001</v>
      </c>
      <c r="N14" s="39">
        <v>1.9830000000000001</v>
      </c>
      <c r="O14" s="54">
        <v>0.23799999999999999</v>
      </c>
      <c r="P14" s="54">
        <v>5.9900000000000002E-2</v>
      </c>
      <c r="Q14" s="39">
        <v>0.23499999999999999</v>
      </c>
      <c r="R14" s="39"/>
      <c r="S14" s="39"/>
      <c r="T14" s="39"/>
      <c r="U14" s="57"/>
      <c r="V14" s="79" t="s">
        <v>0</v>
      </c>
      <c r="W14" s="54">
        <v>0.32</v>
      </c>
      <c r="X14" s="57">
        <v>30</v>
      </c>
      <c r="Z14" s="79" t="s">
        <v>2</v>
      </c>
      <c r="AA14" s="37">
        <v>0.53300000000000003</v>
      </c>
      <c r="AB14" s="12">
        <v>23</v>
      </c>
    </row>
    <row r="15" spans="1:28" x14ac:dyDescent="0.2">
      <c r="A15" s="79" t="s">
        <v>2</v>
      </c>
      <c r="B15" s="37">
        <v>1.05</v>
      </c>
      <c r="C15" s="37">
        <v>0.15775</v>
      </c>
      <c r="E15" s="79" t="s">
        <v>2</v>
      </c>
      <c r="F15" s="37">
        <v>0.15775</v>
      </c>
      <c r="G15" s="37">
        <v>1.018333333</v>
      </c>
      <c r="H15" s="37">
        <v>0.93925000000000003</v>
      </c>
      <c r="I15" s="37">
        <v>1.2423333329999999</v>
      </c>
      <c r="K15" s="79" t="s">
        <v>1</v>
      </c>
      <c r="L15" s="54">
        <v>0.52500000000000002</v>
      </c>
      <c r="M15" s="54">
        <v>0.313</v>
      </c>
      <c r="N15" s="39">
        <v>0.83299999999999996</v>
      </c>
      <c r="O15" s="54">
        <v>0.48799999999999999</v>
      </c>
      <c r="P15" s="54">
        <v>5.2600000000000001E-2</v>
      </c>
      <c r="Q15" s="39">
        <v>0.114</v>
      </c>
      <c r="R15" s="39"/>
      <c r="S15" s="39"/>
      <c r="T15" s="39"/>
      <c r="U15" s="57"/>
      <c r="V15" s="79" t="s">
        <v>0</v>
      </c>
      <c r="W15" s="54">
        <v>0.23300000000000001</v>
      </c>
      <c r="X15" s="57">
        <v>30</v>
      </c>
      <c r="Z15" s="79" t="s">
        <v>2</v>
      </c>
      <c r="AA15" s="37">
        <v>1.0449999999999999</v>
      </c>
      <c r="AB15" s="12">
        <v>24</v>
      </c>
    </row>
    <row r="16" spans="1:28" x14ac:dyDescent="0.2">
      <c r="A16" s="79" t="s">
        <v>2</v>
      </c>
      <c r="B16" s="37">
        <v>1.25</v>
      </c>
      <c r="C16" s="37">
        <v>0.1295</v>
      </c>
      <c r="E16" s="79" t="s">
        <v>2</v>
      </c>
      <c r="F16" s="37">
        <v>0.1295</v>
      </c>
      <c r="G16" s="37">
        <v>1.3588</v>
      </c>
      <c r="H16" s="37">
        <v>1.0813425000000001</v>
      </c>
      <c r="I16" s="37">
        <v>1.3646066670000001</v>
      </c>
      <c r="K16" s="79" t="s">
        <v>1</v>
      </c>
      <c r="L16" s="54">
        <v>0.53800000000000003</v>
      </c>
      <c r="M16" s="54">
        <v>4.9189999999999996</v>
      </c>
      <c r="N16" s="39">
        <v>1.738</v>
      </c>
      <c r="O16" s="54">
        <v>0.71099999999999997</v>
      </c>
      <c r="P16" s="54">
        <v>0.57779999999999998</v>
      </c>
      <c r="Q16" s="39">
        <v>2.129</v>
      </c>
      <c r="R16" s="39"/>
      <c r="S16" s="39"/>
      <c r="T16" s="39"/>
      <c r="U16" s="57"/>
      <c r="V16" s="79" t="s">
        <v>0</v>
      </c>
      <c r="W16" s="54">
        <v>0.32</v>
      </c>
      <c r="X16" s="57">
        <v>29</v>
      </c>
      <c r="Z16" s="79" t="s">
        <v>2</v>
      </c>
      <c r="AA16" s="37">
        <v>0.59699999999999998</v>
      </c>
      <c r="AB16" s="12">
        <v>16</v>
      </c>
    </row>
    <row r="17" spans="2:28" x14ac:dyDescent="0.2">
      <c r="K17" s="79" t="s">
        <v>2</v>
      </c>
      <c r="L17" s="54">
        <v>0.69</v>
      </c>
      <c r="M17" s="54">
        <v>3.698</v>
      </c>
      <c r="N17" s="39">
        <v>0.60499999999999998</v>
      </c>
      <c r="O17" s="54">
        <v>1.2569999999999999</v>
      </c>
      <c r="P17" s="54">
        <v>0.63390000000000002</v>
      </c>
      <c r="Q17" s="39">
        <v>2.5270000000000001</v>
      </c>
      <c r="R17" s="39"/>
      <c r="S17" s="39"/>
      <c r="T17" s="39"/>
      <c r="U17" s="57"/>
      <c r="V17" s="79" t="s">
        <v>0</v>
      </c>
      <c r="W17" s="54">
        <v>0.52700000000000002</v>
      </c>
      <c r="X17" s="57">
        <v>30</v>
      </c>
      <c r="Z17" s="79" t="s">
        <v>2</v>
      </c>
      <c r="AA17" s="37">
        <v>0.71199999999999997</v>
      </c>
      <c r="AB17" s="12">
        <v>17</v>
      </c>
    </row>
    <row r="18" spans="2:28" x14ac:dyDescent="0.2">
      <c r="F18" s="37"/>
      <c r="G18" s="37"/>
      <c r="H18" s="37"/>
      <c r="I18" s="37"/>
      <c r="K18" s="79" t="s">
        <v>2</v>
      </c>
      <c r="L18" s="54">
        <v>1.69</v>
      </c>
      <c r="M18" s="54">
        <v>0.64400000000000002</v>
      </c>
      <c r="N18" s="39">
        <v>0.78700000000000003</v>
      </c>
      <c r="O18" s="54">
        <v>0.58699999999999997</v>
      </c>
      <c r="P18" s="54">
        <v>6.8000000000000005E-2</v>
      </c>
      <c r="Q18" s="39">
        <v>8.6999999999999994E-2</v>
      </c>
      <c r="R18" s="39"/>
      <c r="S18" s="39"/>
      <c r="T18" s="39"/>
      <c r="U18" s="57"/>
      <c r="V18" s="79" t="s">
        <v>0</v>
      </c>
      <c r="W18" s="54">
        <v>0.76200000000000001</v>
      </c>
      <c r="X18" s="57">
        <v>30</v>
      </c>
    </row>
    <row r="19" spans="2:28" x14ac:dyDescent="0.2">
      <c r="K19" s="79" t="s">
        <v>2</v>
      </c>
      <c r="L19" s="54">
        <v>1.6</v>
      </c>
      <c r="M19" s="54">
        <v>0.49399999999999999</v>
      </c>
      <c r="N19" s="39">
        <v>0.64900000000000002</v>
      </c>
      <c r="O19" s="54">
        <v>0.66200000000000003</v>
      </c>
      <c r="P19" s="54">
        <v>0.11070000000000001</v>
      </c>
      <c r="Q19" s="39">
        <v>0.24199999999999999</v>
      </c>
      <c r="R19" s="39"/>
      <c r="S19" s="39"/>
      <c r="T19" s="39"/>
      <c r="U19" s="57"/>
      <c r="V19" s="79" t="s">
        <v>0</v>
      </c>
      <c r="W19" s="54">
        <v>0.48199999999999998</v>
      </c>
      <c r="X19" s="57">
        <v>29</v>
      </c>
    </row>
    <row r="20" spans="2:28" x14ac:dyDescent="0.2">
      <c r="K20" s="79" t="s">
        <v>2</v>
      </c>
      <c r="L20" s="54">
        <v>1.2789999999999999</v>
      </c>
      <c r="M20" s="54">
        <v>0.71799999999999997</v>
      </c>
      <c r="N20" s="39">
        <v>0.82399999999999995</v>
      </c>
      <c r="O20" s="54">
        <v>0.28000000000000003</v>
      </c>
      <c r="P20" s="54">
        <v>5.1799999999999999E-2</v>
      </c>
      <c r="Q20" s="39">
        <v>0.159</v>
      </c>
      <c r="R20" s="39"/>
      <c r="S20" s="39"/>
      <c r="T20" s="39"/>
      <c r="U20" s="57"/>
      <c r="V20" s="79" t="s">
        <v>1</v>
      </c>
      <c r="W20" s="54">
        <v>0.57999999999999996</v>
      </c>
      <c r="X20" s="57">
        <v>15</v>
      </c>
    </row>
    <row r="21" spans="2:28" x14ac:dyDescent="0.2">
      <c r="B21" s="104" t="s">
        <v>26</v>
      </c>
      <c r="C21" s="41"/>
      <c r="F21" s="237" t="s">
        <v>26</v>
      </c>
      <c r="G21" s="238"/>
      <c r="H21" s="238"/>
      <c r="I21" s="239"/>
      <c r="K21" s="79" t="s">
        <v>2</v>
      </c>
      <c r="L21" s="54">
        <v>1.1859999999999999</v>
      </c>
      <c r="M21" s="54">
        <v>0.32200000000000001</v>
      </c>
      <c r="N21" s="39">
        <v>0.71499999999999997</v>
      </c>
      <c r="O21" s="54">
        <v>0.70399999999999996</v>
      </c>
      <c r="P21" s="54">
        <v>7.7299999999999994E-2</v>
      </c>
      <c r="Q21" s="39">
        <v>3.9E-2</v>
      </c>
      <c r="R21" s="39"/>
      <c r="S21" s="39"/>
      <c r="T21" s="39"/>
      <c r="U21" s="57"/>
      <c r="V21" s="79" t="s">
        <v>1</v>
      </c>
      <c r="W21" s="54">
        <v>0.43</v>
      </c>
      <c r="X21" s="57">
        <v>11</v>
      </c>
      <c r="AA21" s="104" t="s">
        <v>205</v>
      </c>
      <c r="AB21" s="41"/>
    </row>
    <row r="22" spans="2:28" x14ac:dyDescent="0.2">
      <c r="B22" s="44" t="s">
        <v>27</v>
      </c>
      <c r="C22" s="42">
        <v>0.65859999999999996</v>
      </c>
      <c r="F22" s="44" t="s">
        <v>27</v>
      </c>
      <c r="G22" s="100">
        <v>0.35630000000000001</v>
      </c>
      <c r="H22" s="100">
        <v>0.70750000000000002</v>
      </c>
      <c r="I22" s="118">
        <v>0.48499999999999999</v>
      </c>
      <c r="K22" s="79" t="s">
        <v>2</v>
      </c>
      <c r="L22" s="54">
        <v>1.8360000000000001</v>
      </c>
      <c r="M22" s="54">
        <v>0.58499999999999996</v>
      </c>
      <c r="N22" s="39">
        <v>1.484</v>
      </c>
      <c r="O22" s="54">
        <v>0.39600000000000002</v>
      </c>
      <c r="P22" s="54">
        <v>8.7499999999999994E-2</v>
      </c>
      <c r="Q22" s="39">
        <v>0.24099999999999999</v>
      </c>
      <c r="R22" s="39"/>
      <c r="S22" s="39"/>
      <c r="T22" s="39"/>
      <c r="U22" s="57"/>
      <c r="V22" s="79" t="s">
        <v>1</v>
      </c>
      <c r="W22" s="54">
        <v>0.48</v>
      </c>
      <c r="X22" s="57">
        <v>19</v>
      </c>
      <c r="AA22" s="44" t="s">
        <v>27</v>
      </c>
      <c r="AB22" s="118">
        <v>-0.55659999999999998</v>
      </c>
    </row>
    <row r="23" spans="2:28" x14ac:dyDescent="0.2">
      <c r="B23" s="76" t="s">
        <v>440</v>
      </c>
      <c r="C23" s="105">
        <v>1.04E-2</v>
      </c>
      <c r="F23" s="76" t="s">
        <v>440</v>
      </c>
      <c r="G23" s="119">
        <v>0.2112</v>
      </c>
      <c r="H23" s="120">
        <v>4.5999999999999999E-3</v>
      </c>
      <c r="I23" s="121">
        <v>7.8799999999999995E-2</v>
      </c>
      <c r="K23" s="79" t="s">
        <v>2</v>
      </c>
      <c r="L23" s="54">
        <v>1.1499999999999999</v>
      </c>
      <c r="M23" s="54">
        <v>0.3</v>
      </c>
      <c r="N23" s="39">
        <v>0.39600000000000002</v>
      </c>
      <c r="O23" s="54">
        <v>0.253</v>
      </c>
      <c r="P23" s="54">
        <v>6.08E-2</v>
      </c>
      <c r="Q23" s="39">
        <v>0.112</v>
      </c>
      <c r="R23" s="39"/>
      <c r="S23" s="39"/>
      <c r="T23" s="39"/>
      <c r="U23" s="57"/>
      <c r="V23" s="79" t="s">
        <v>1</v>
      </c>
      <c r="W23" s="54">
        <v>0.25</v>
      </c>
      <c r="X23" s="57">
        <v>28</v>
      </c>
      <c r="AA23" s="76" t="s">
        <v>440</v>
      </c>
      <c r="AB23" s="121">
        <v>3.3399999999999999E-2</v>
      </c>
    </row>
    <row r="24" spans="2:28" x14ac:dyDescent="0.2">
      <c r="K24" s="79" t="s">
        <v>2</v>
      </c>
      <c r="L24" s="54">
        <v>1.4570000000000001</v>
      </c>
      <c r="M24" s="54">
        <v>0.60599999999999998</v>
      </c>
      <c r="N24" s="39">
        <v>0.93100000000000005</v>
      </c>
      <c r="O24" s="54">
        <v>0.315</v>
      </c>
      <c r="P24" s="54">
        <v>6.3799999999999996E-2</v>
      </c>
      <c r="Q24" s="39">
        <v>0.188</v>
      </c>
      <c r="R24" s="39"/>
      <c r="S24" s="39"/>
      <c r="T24" s="39"/>
      <c r="U24" s="57"/>
      <c r="V24" s="79" t="s">
        <v>1</v>
      </c>
      <c r="W24" s="54">
        <v>0.49</v>
      </c>
      <c r="X24" s="57">
        <v>29</v>
      </c>
    </row>
    <row r="25" spans="2:28" x14ac:dyDescent="0.2">
      <c r="V25" s="79" t="s">
        <v>1</v>
      </c>
      <c r="W25" s="54">
        <v>0.69</v>
      </c>
      <c r="X25" s="57">
        <v>24</v>
      </c>
    </row>
    <row r="26" spans="2:28" x14ac:dyDescent="0.2">
      <c r="V26" s="79" t="s">
        <v>1</v>
      </c>
      <c r="W26" s="54">
        <v>0.94</v>
      </c>
      <c r="X26" s="57">
        <v>26</v>
      </c>
    </row>
    <row r="27" spans="2:28" x14ac:dyDescent="0.2">
      <c r="V27" s="79" t="s">
        <v>1</v>
      </c>
      <c r="W27" s="54">
        <v>0.48</v>
      </c>
      <c r="X27" s="57">
        <v>29</v>
      </c>
    </row>
    <row r="28" spans="2:28" ht="17" x14ac:dyDescent="0.2">
      <c r="L28" s="237" t="s">
        <v>26</v>
      </c>
      <c r="M28" s="238"/>
      <c r="N28" s="238"/>
      <c r="O28" s="238"/>
      <c r="P28" s="238"/>
      <c r="Q28" s="239"/>
      <c r="R28" s="51"/>
      <c r="S28" s="180" t="s">
        <v>60</v>
      </c>
      <c r="T28" s="145"/>
      <c r="V28" s="79" t="s">
        <v>1</v>
      </c>
      <c r="W28" s="54">
        <v>0.33</v>
      </c>
      <c r="X28" s="57">
        <v>15</v>
      </c>
    </row>
    <row r="29" spans="2:28" ht="17" x14ac:dyDescent="0.2">
      <c r="L29" s="44" t="s">
        <v>27</v>
      </c>
      <c r="M29" s="56">
        <v>-0.25509999999999999</v>
      </c>
      <c r="N29" s="56">
        <v>-0.21360000000000001</v>
      </c>
      <c r="O29" s="56">
        <v>-0.14460000000000001</v>
      </c>
      <c r="P29" s="56">
        <v>-0.23910000000000001</v>
      </c>
      <c r="Q29" s="173">
        <v>-0.2339</v>
      </c>
      <c r="R29" s="140"/>
      <c r="S29" s="146" t="s">
        <v>449</v>
      </c>
      <c r="T29" s="191">
        <v>0.06</v>
      </c>
      <c r="V29" s="79" t="s">
        <v>1</v>
      </c>
      <c r="W29" s="54">
        <v>0.52</v>
      </c>
      <c r="X29" s="57">
        <v>13</v>
      </c>
    </row>
    <row r="30" spans="2:28" x14ac:dyDescent="0.2">
      <c r="L30" s="76" t="s">
        <v>440</v>
      </c>
      <c r="M30" s="141">
        <v>0.25190000000000001</v>
      </c>
      <c r="N30" s="141">
        <v>0.35239999999999999</v>
      </c>
      <c r="O30" s="141">
        <v>0.52100000000000002</v>
      </c>
      <c r="P30" s="141">
        <v>0.28399999999999997</v>
      </c>
      <c r="Q30" s="176">
        <v>0.29480000000000001</v>
      </c>
      <c r="R30" s="140"/>
      <c r="S30" s="140"/>
      <c r="T30" s="140"/>
      <c r="V30" s="79" t="s">
        <v>1</v>
      </c>
      <c r="W30" s="54">
        <v>0.53800000000000003</v>
      </c>
      <c r="X30" s="57">
        <v>29</v>
      </c>
    </row>
    <row r="31" spans="2:28" ht="17" x14ac:dyDescent="0.2">
      <c r="S31" s="180"/>
      <c r="T31" s="145"/>
      <c r="V31" s="79" t="s">
        <v>1</v>
      </c>
      <c r="W31" s="54">
        <v>0.59199999999999997</v>
      </c>
      <c r="X31" s="57">
        <v>26</v>
      </c>
    </row>
    <row r="32" spans="2:28" ht="17" x14ac:dyDescent="0.2">
      <c r="S32" s="146"/>
      <c r="T32" s="145"/>
      <c r="V32" s="79" t="s">
        <v>2</v>
      </c>
      <c r="W32" s="54">
        <v>0.69</v>
      </c>
      <c r="X32" s="57">
        <v>9</v>
      </c>
    </row>
    <row r="33" spans="13:24" x14ac:dyDescent="0.2">
      <c r="V33" s="79" t="s">
        <v>2</v>
      </c>
      <c r="W33" s="54">
        <v>1.41</v>
      </c>
      <c r="X33" s="57">
        <v>16</v>
      </c>
    </row>
    <row r="34" spans="13:24" x14ac:dyDescent="0.2">
      <c r="V34" s="79" t="s">
        <v>2</v>
      </c>
      <c r="W34" s="54">
        <v>0.83</v>
      </c>
      <c r="X34" s="57">
        <v>4</v>
      </c>
    </row>
    <row r="35" spans="13:24" x14ac:dyDescent="0.2">
      <c r="V35" s="79" t="s">
        <v>2</v>
      </c>
      <c r="W35" s="54">
        <v>2.64</v>
      </c>
      <c r="X35" s="57">
        <v>16</v>
      </c>
    </row>
    <row r="36" spans="13:24" x14ac:dyDescent="0.2">
      <c r="V36" s="79" t="s">
        <v>2</v>
      </c>
      <c r="W36" s="54">
        <v>1.26</v>
      </c>
      <c r="X36" s="57">
        <v>24</v>
      </c>
    </row>
    <row r="37" spans="13:24" x14ac:dyDescent="0.2">
      <c r="V37" s="79" t="s">
        <v>2</v>
      </c>
      <c r="W37" s="54">
        <v>1.44</v>
      </c>
      <c r="X37" s="57">
        <v>18</v>
      </c>
    </row>
    <row r="38" spans="13:24" x14ac:dyDescent="0.2">
      <c r="V38" s="79" t="s">
        <v>2</v>
      </c>
      <c r="W38" s="54">
        <v>1.05</v>
      </c>
      <c r="X38" s="57">
        <v>2</v>
      </c>
    </row>
    <row r="39" spans="13:24" x14ac:dyDescent="0.2">
      <c r="V39" s="79" t="s">
        <v>2</v>
      </c>
      <c r="W39" s="54">
        <v>1.25</v>
      </c>
      <c r="X39" s="57">
        <v>12</v>
      </c>
    </row>
    <row r="40" spans="13:24" x14ac:dyDescent="0.2">
      <c r="V40" s="79" t="s">
        <v>2</v>
      </c>
      <c r="W40" s="54">
        <v>0.83</v>
      </c>
      <c r="X40" s="57">
        <v>23</v>
      </c>
    </row>
    <row r="41" spans="13:24" x14ac:dyDescent="0.2">
      <c r="V41" s="79" t="s">
        <v>2</v>
      </c>
      <c r="W41" s="54">
        <v>1.05</v>
      </c>
      <c r="X41" s="57">
        <v>4</v>
      </c>
    </row>
    <row r="42" spans="13:24" x14ac:dyDescent="0.2">
      <c r="V42" s="79" t="s">
        <v>2</v>
      </c>
      <c r="W42" s="54">
        <v>1.1639999999999999</v>
      </c>
      <c r="X42" s="57">
        <v>18</v>
      </c>
    </row>
    <row r="43" spans="13:24" x14ac:dyDescent="0.2">
      <c r="V43" s="79" t="s">
        <v>2</v>
      </c>
      <c r="W43" s="54">
        <v>0.90700000000000003</v>
      </c>
      <c r="X43" s="57">
        <v>9</v>
      </c>
    </row>
    <row r="44" spans="13:24" x14ac:dyDescent="0.2">
      <c r="M44" s="167"/>
      <c r="N44" s="142"/>
      <c r="P44" s="143"/>
      <c r="Q44" s="142"/>
      <c r="V44" s="79" t="s">
        <v>2</v>
      </c>
      <c r="W44" s="54">
        <v>0.93600000000000005</v>
      </c>
      <c r="X44" s="57">
        <v>4</v>
      </c>
    </row>
    <row r="45" spans="13:24" x14ac:dyDescent="0.2">
      <c r="M45" s="167"/>
      <c r="N45" s="142"/>
      <c r="P45" s="143"/>
      <c r="Q45" s="142"/>
      <c r="V45" s="79" t="s">
        <v>2</v>
      </c>
      <c r="W45" s="54">
        <v>1.643</v>
      </c>
      <c r="X45" s="57">
        <v>19</v>
      </c>
    </row>
    <row r="46" spans="13:24" x14ac:dyDescent="0.2">
      <c r="M46" s="143"/>
      <c r="N46" s="142"/>
      <c r="P46" s="143"/>
      <c r="Q46" s="142"/>
      <c r="V46" s="79" t="s">
        <v>2</v>
      </c>
      <c r="W46" s="54">
        <v>1.2789999999999999</v>
      </c>
      <c r="X46" s="57">
        <v>18</v>
      </c>
    </row>
    <row r="47" spans="13:24" x14ac:dyDescent="0.2">
      <c r="M47" s="143"/>
      <c r="N47" s="142"/>
      <c r="P47" s="143"/>
      <c r="Q47" s="142"/>
      <c r="V47" s="79" t="s">
        <v>2</v>
      </c>
      <c r="W47" s="54">
        <v>1.1859999999999999</v>
      </c>
      <c r="X47" s="57">
        <v>16</v>
      </c>
    </row>
    <row r="48" spans="13:24" x14ac:dyDescent="0.2">
      <c r="P48" s="143"/>
      <c r="Q48" s="142"/>
      <c r="V48" s="79" t="s">
        <v>2</v>
      </c>
      <c r="W48" s="54">
        <v>1.321</v>
      </c>
      <c r="X48" s="57">
        <v>17</v>
      </c>
    </row>
    <row r="49" spans="13:24" x14ac:dyDescent="0.2">
      <c r="M49" s="143"/>
      <c r="N49" s="142"/>
      <c r="V49" s="79" t="s">
        <v>2</v>
      </c>
      <c r="W49" s="54">
        <v>1.8360000000000001</v>
      </c>
      <c r="X49" s="57">
        <v>12</v>
      </c>
    </row>
    <row r="50" spans="13:24" x14ac:dyDescent="0.2">
      <c r="M50" s="143"/>
      <c r="N50" s="142"/>
      <c r="V50" s="79" t="s">
        <v>2</v>
      </c>
      <c r="W50" s="54">
        <v>2.15</v>
      </c>
      <c r="X50" s="57">
        <v>4</v>
      </c>
    </row>
    <row r="51" spans="13:24" x14ac:dyDescent="0.2">
      <c r="M51" s="143"/>
      <c r="N51" s="142"/>
      <c r="V51" s="79" t="s">
        <v>2</v>
      </c>
      <c r="W51" s="54">
        <v>1.17</v>
      </c>
      <c r="X51" s="57">
        <v>18</v>
      </c>
    </row>
    <row r="52" spans="13:24" x14ac:dyDescent="0.2">
      <c r="M52" s="143"/>
      <c r="N52" s="142"/>
      <c r="V52" s="79" t="s">
        <v>2</v>
      </c>
      <c r="W52" s="54">
        <v>0.59699999999999998</v>
      </c>
      <c r="X52" s="57">
        <v>30</v>
      </c>
    </row>
    <row r="53" spans="13:24" x14ac:dyDescent="0.2">
      <c r="M53" s="143"/>
      <c r="N53" s="142"/>
    </row>
    <row r="54" spans="13:24" x14ac:dyDescent="0.2">
      <c r="M54" s="143"/>
      <c r="N54" s="142"/>
      <c r="P54" s="142"/>
      <c r="Q54" s="167"/>
    </row>
    <row r="55" spans="13:24" x14ac:dyDescent="0.2">
      <c r="M55" s="143"/>
      <c r="N55" s="142"/>
      <c r="P55" s="142"/>
      <c r="Q55" s="167"/>
      <c r="W55" s="104" t="s">
        <v>205</v>
      </c>
      <c r="X55" s="41"/>
    </row>
    <row r="56" spans="13:24" x14ac:dyDescent="0.2">
      <c r="M56" s="143"/>
      <c r="N56" s="142"/>
      <c r="R56" s="142"/>
      <c r="S56" s="143"/>
      <c r="W56" s="44" t="s">
        <v>27</v>
      </c>
      <c r="X56" s="117">
        <v>-0.53</v>
      </c>
    </row>
    <row r="57" spans="13:24" x14ac:dyDescent="0.2">
      <c r="M57" s="143"/>
      <c r="N57" s="142"/>
      <c r="P57" s="142"/>
      <c r="Q57" s="143"/>
      <c r="W57" s="76" t="s">
        <v>440</v>
      </c>
      <c r="X57" s="66" t="s">
        <v>11</v>
      </c>
    </row>
    <row r="58" spans="13:24" x14ac:dyDescent="0.2">
      <c r="M58" s="143"/>
      <c r="N58" s="142"/>
      <c r="P58" s="142"/>
      <c r="Q58" s="143"/>
    </row>
    <row r="59" spans="13:24" x14ac:dyDescent="0.2">
      <c r="M59" s="143"/>
      <c r="N59" s="142"/>
    </row>
    <row r="60" spans="13:24" x14ac:dyDescent="0.2">
      <c r="M60" s="143"/>
      <c r="N60" s="142"/>
      <c r="P60" s="142"/>
      <c r="Q60" s="143"/>
    </row>
    <row r="61" spans="13:24" x14ac:dyDescent="0.2">
      <c r="M61" s="143"/>
      <c r="N61" s="142"/>
      <c r="P61" s="142"/>
      <c r="Q61" s="143"/>
    </row>
    <row r="62" spans="13:24" x14ac:dyDescent="0.2">
      <c r="M62" s="143"/>
      <c r="N62" s="142"/>
      <c r="P62" s="144"/>
      <c r="Q62" s="143"/>
    </row>
    <row r="63" spans="13:24" x14ac:dyDescent="0.2">
      <c r="M63" s="143"/>
      <c r="N63" s="142"/>
      <c r="P63" s="142"/>
      <c r="Q63" s="143"/>
    </row>
    <row r="64" spans="13:24" x14ac:dyDescent="0.2">
      <c r="M64" s="143"/>
      <c r="N64" s="142"/>
      <c r="P64" s="142"/>
      <c r="Q64" s="143"/>
    </row>
    <row r="65" spans="13:24" x14ac:dyDescent="0.2">
      <c r="M65" s="143"/>
      <c r="N65" s="142"/>
      <c r="P65" s="142"/>
      <c r="Q65" s="143"/>
    </row>
    <row r="66" spans="13:24" x14ac:dyDescent="0.2">
      <c r="M66" s="143"/>
      <c r="N66" s="142"/>
      <c r="P66" s="142"/>
      <c r="Q66" s="143"/>
    </row>
    <row r="67" spans="13:24" x14ac:dyDescent="0.2">
      <c r="M67" s="143"/>
      <c r="N67" s="142"/>
      <c r="P67" s="142"/>
      <c r="Q67" s="143"/>
    </row>
    <row r="68" spans="13:24" x14ac:dyDescent="0.2">
      <c r="M68" s="143"/>
      <c r="N68" s="142"/>
      <c r="P68" s="142"/>
      <c r="Q68" s="143"/>
    </row>
    <row r="69" spans="13:24" x14ac:dyDescent="0.2">
      <c r="W69" s="54"/>
      <c r="X69" s="57"/>
    </row>
    <row r="71" spans="13:24" x14ac:dyDescent="0.2">
      <c r="M71" s="143"/>
      <c r="N71" s="144"/>
      <c r="W71" s="54"/>
      <c r="X71" s="57"/>
    </row>
    <row r="72" spans="13:24" x14ac:dyDescent="0.2">
      <c r="M72" s="143"/>
      <c r="N72" s="142"/>
      <c r="W72" s="80"/>
    </row>
    <row r="73" spans="13:24" x14ac:dyDescent="0.2">
      <c r="M73" s="143"/>
      <c r="N73" s="142"/>
    </row>
    <row r="75" spans="13:24" x14ac:dyDescent="0.2">
      <c r="M75" s="143"/>
      <c r="N75" s="142"/>
    </row>
    <row r="76" spans="13:24" x14ac:dyDescent="0.2">
      <c r="M76" s="143"/>
      <c r="N76" s="142"/>
    </row>
    <row r="77" spans="13:24" x14ac:dyDescent="0.2">
      <c r="M77" s="143"/>
      <c r="N77" s="142"/>
    </row>
    <row r="78" spans="13:24" x14ac:dyDescent="0.2">
      <c r="M78" s="143"/>
      <c r="N78" s="142"/>
    </row>
    <row r="79" spans="13:24" x14ac:dyDescent="0.2">
      <c r="M79" s="143"/>
      <c r="N79" s="142"/>
    </row>
    <row r="80" spans="13:24" x14ac:dyDescent="0.2">
      <c r="M80" s="143"/>
      <c r="N80" s="142"/>
    </row>
    <row r="81" spans="13:14" x14ac:dyDescent="0.2">
      <c r="M81" s="143"/>
      <c r="N81" s="142"/>
    </row>
    <row r="82" spans="13:14" x14ac:dyDescent="0.2">
      <c r="M82" s="143"/>
      <c r="N82" s="142"/>
    </row>
    <row r="85" spans="13:14" x14ac:dyDescent="0.2">
      <c r="M85" s="143"/>
      <c r="N85" s="142"/>
    </row>
  </sheetData>
  <mergeCells count="9">
    <mergeCell ref="Z1:AB1"/>
    <mergeCell ref="V1:X1"/>
    <mergeCell ref="K1:Q1"/>
    <mergeCell ref="L28:Q28"/>
    <mergeCell ref="F21:I21"/>
    <mergeCell ref="S1:T1"/>
    <mergeCell ref="S2:T2"/>
    <mergeCell ref="A1:C1"/>
    <mergeCell ref="E1:I1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B3CDAF-0476-4366-9FF9-E2B59D55C760}">
  <dimension ref="A1:A7"/>
  <sheetViews>
    <sheetView workbookViewId="0">
      <selection sqref="A1:A7"/>
    </sheetView>
  </sheetViews>
  <sheetFormatPr baseColWidth="10" defaultColWidth="8.7109375" defaultRowHeight="16" x14ac:dyDescent="0.2"/>
  <sheetData>
    <row r="1" spans="1:1" x14ac:dyDescent="0.2">
      <c r="A1" t="s">
        <v>34</v>
      </c>
    </row>
    <row r="2" spans="1:1" x14ac:dyDescent="0.2">
      <c r="A2" s="2" t="s">
        <v>35</v>
      </c>
    </row>
    <row r="3" spans="1:1" x14ac:dyDescent="0.2">
      <c r="A3" s="3" t="s">
        <v>36</v>
      </c>
    </row>
    <row r="4" spans="1:1" x14ac:dyDescent="0.2">
      <c r="A4" s="4" t="s">
        <v>37</v>
      </c>
    </row>
    <row r="6" spans="1:1" x14ac:dyDescent="0.2">
      <c r="A6" s="3" t="s">
        <v>38</v>
      </c>
    </row>
    <row r="7" spans="1:1" x14ac:dyDescent="0.2">
      <c r="A7" s="4" t="s">
        <v>39</v>
      </c>
    </row>
  </sheetData>
  <hyperlinks>
    <hyperlink ref="A4" r:id="rId1" xr:uid="{89A8E851-5A06-4266-B03B-9563151CA26E}"/>
    <hyperlink ref="A7" r:id="rId2" display="https://urldefense.com/v3/__https:/ftp.pride.ebi.ac.uk/pride/data/archive/2025/10/PXD040225__;!!KOmnBZxC8_2BBQ!wTVa1aX_rWvaFrYqpXdsYhbQu1Yvvk-cax_XvZQhr4vfipZVuRtlG5tu1BwmjkZrrOHXhdgZucdDnNhSj8koIunfxujE$" xr:uid="{D306B0C3-7341-4107-BF16-AED940BA42E7}"/>
  </hyperlink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B61A28-EEB6-44B6-B178-88AD083CB366}">
  <dimension ref="A1:A7"/>
  <sheetViews>
    <sheetView workbookViewId="0">
      <selection activeCell="D20" sqref="D20"/>
    </sheetView>
  </sheetViews>
  <sheetFormatPr baseColWidth="10" defaultColWidth="8.7109375" defaultRowHeight="16" x14ac:dyDescent="0.2"/>
  <sheetData>
    <row r="1" spans="1:1" x14ac:dyDescent="0.2">
      <c r="A1" t="s">
        <v>34</v>
      </c>
    </row>
    <row r="2" spans="1:1" x14ac:dyDescent="0.2">
      <c r="A2" s="2" t="s">
        <v>35</v>
      </c>
    </row>
    <row r="3" spans="1:1" x14ac:dyDescent="0.2">
      <c r="A3" s="3" t="s">
        <v>36</v>
      </c>
    </row>
    <row r="4" spans="1:1" x14ac:dyDescent="0.2">
      <c r="A4" s="4" t="s">
        <v>37</v>
      </c>
    </row>
    <row r="6" spans="1:1" x14ac:dyDescent="0.2">
      <c r="A6" s="3" t="s">
        <v>38</v>
      </c>
    </row>
    <row r="7" spans="1:1" x14ac:dyDescent="0.2">
      <c r="A7" s="4" t="s">
        <v>39</v>
      </c>
    </row>
  </sheetData>
  <hyperlinks>
    <hyperlink ref="A4" r:id="rId1" xr:uid="{FDAB8EBA-F6EC-4B88-84AC-A6EE7768ABEC}"/>
    <hyperlink ref="A7" r:id="rId2" display="https://urldefense.com/v3/__https:/ftp.pride.ebi.ac.uk/pride/data/archive/2025/10/PXD040225__;!!KOmnBZxC8_2BBQ!wTVa1aX_rWvaFrYqpXdsYhbQu1Yvvk-cax_XvZQhr4vfipZVuRtlG5tu1BwmjkZrrOHXhdgZucdDnNhSj8koIunfxujE$" xr:uid="{48D26A4A-1D55-4A36-B8A3-A4B8C78013AA}"/>
  </hyperlinks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109927-8891-4FE6-B551-2D613598BADF}">
  <dimension ref="A1:A7"/>
  <sheetViews>
    <sheetView workbookViewId="0">
      <selection activeCell="E12" sqref="E12"/>
    </sheetView>
  </sheetViews>
  <sheetFormatPr baseColWidth="10" defaultColWidth="8.7109375" defaultRowHeight="16" x14ac:dyDescent="0.2"/>
  <sheetData>
    <row r="1" spans="1:1" x14ac:dyDescent="0.2">
      <c r="A1" t="s">
        <v>34</v>
      </c>
    </row>
    <row r="2" spans="1:1" x14ac:dyDescent="0.2">
      <c r="A2" s="2" t="s">
        <v>35</v>
      </c>
    </row>
    <row r="3" spans="1:1" x14ac:dyDescent="0.2">
      <c r="A3" s="3" t="s">
        <v>36</v>
      </c>
    </row>
    <row r="4" spans="1:1" x14ac:dyDescent="0.2">
      <c r="A4" s="4" t="s">
        <v>37</v>
      </c>
    </row>
    <row r="6" spans="1:1" x14ac:dyDescent="0.2">
      <c r="A6" s="3" t="s">
        <v>38</v>
      </c>
    </row>
    <row r="7" spans="1:1" x14ac:dyDescent="0.2">
      <c r="A7" s="4" t="s">
        <v>39</v>
      </c>
    </row>
  </sheetData>
  <hyperlinks>
    <hyperlink ref="A4" r:id="rId1" xr:uid="{2794BDA8-986E-4F7B-9F86-81083CBEC9F2}"/>
    <hyperlink ref="A7" r:id="rId2" display="https://urldefense.com/v3/__https:/ftp.pride.ebi.ac.uk/pride/data/archive/2025/10/PXD040225__;!!KOmnBZxC8_2BBQ!wTVa1aX_rWvaFrYqpXdsYhbQu1Yvvk-cax_XvZQhr4vfipZVuRtlG5tu1BwmjkZrrOHXhdgZucdDnNhSj8koIunfxujE$" xr:uid="{BA1DF84A-A3DA-4DEE-8BFA-8332D57BF655}"/>
  </hyperlink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972C9F-46DE-43F7-A6F8-76AD5CBC99FF}">
  <dimension ref="A1:BV48"/>
  <sheetViews>
    <sheetView zoomScale="91" workbookViewId="0">
      <selection activeCell="C36" sqref="C36"/>
    </sheetView>
  </sheetViews>
  <sheetFormatPr baseColWidth="10" defaultColWidth="8.7109375" defaultRowHeight="16" x14ac:dyDescent="0.2"/>
  <cols>
    <col min="2" max="2" width="12.28515625" customWidth="1"/>
    <col min="11" max="11" width="9.85546875" customWidth="1"/>
    <col min="47" max="47" width="10.140625" customWidth="1"/>
  </cols>
  <sheetData>
    <row r="1" spans="1:74" x14ac:dyDescent="0.2">
      <c r="A1" s="202" t="s">
        <v>254</v>
      </c>
      <c r="B1" s="202"/>
      <c r="D1" s="202" t="s">
        <v>255</v>
      </c>
      <c r="E1" s="202"/>
      <c r="F1" s="202"/>
      <c r="H1" s="202" t="s">
        <v>259</v>
      </c>
      <c r="I1" s="202"/>
      <c r="J1" s="202"/>
      <c r="K1" s="202"/>
      <c r="L1" s="202"/>
      <c r="M1" s="202"/>
      <c r="N1" s="202"/>
      <c r="O1" s="202"/>
      <c r="P1" s="202"/>
      <c r="Q1" s="202"/>
      <c r="R1" s="202"/>
      <c r="S1" s="202"/>
      <c r="U1" s="222" t="s">
        <v>277</v>
      </c>
      <c r="V1" s="222"/>
      <c r="W1" s="222"/>
      <c r="X1" s="222"/>
      <c r="Y1" s="222"/>
      <c r="Z1" s="222"/>
      <c r="AA1" s="222"/>
      <c r="AB1" s="222"/>
      <c r="AC1" s="222"/>
      <c r="AD1" s="222"/>
      <c r="AE1" s="222"/>
      <c r="AF1" s="222"/>
      <c r="AG1" s="222"/>
      <c r="AH1" s="222"/>
      <c r="AI1" s="222"/>
      <c r="AJ1" s="222"/>
      <c r="AK1" s="222"/>
      <c r="AL1" s="222"/>
      <c r="AN1" s="202" t="s">
        <v>278</v>
      </c>
      <c r="AO1" s="202"/>
      <c r="AP1" s="202"/>
      <c r="AR1" s="222" t="s">
        <v>288</v>
      </c>
      <c r="AS1" s="222"/>
      <c r="AT1" s="222"/>
      <c r="AU1" s="222"/>
      <c r="AV1" s="222"/>
      <c r="AW1" s="222"/>
      <c r="AX1" s="222"/>
      <c r="AY1" s="222"/>
      <c r="AZ1" s="222"/>
      <c r="BA1" s="222"/>
      <c r="BB1" s="222"/>
      <c r="BC1" s="222"/>
      <c r="BE1" s="222" t="s">
        <v>320</v>
      </c>
      <c r="BF1" s="222"/>
      <c r="BG1" s="222"/>
      <c r="BH1" s="222"/>
      <c r="BI1" s="222"/>
      <c r="BJ1" s="222"/>
      <c r="BK1" s="222"/>
      <c r="BL1" s="222"/>
      <c r="BM1" s="222"/>
      <c r="BN1" s="222"/>
      <c r="BO1" s="222"/>
      <c r="BP1" s="222"/>
      <c r="BQ1" s="222"/>
      <c r="BR1" s="222"/>
      <c r="BS1" s="222"/>
      <c r="BT1" s="222"/>
      <c r="BU1" s="222"/>
      <c r="BV1" s="222"/>
    </row>
    <row r="2" spans="1:74" ht="18" x14ac:dyDescent="0.2">
      <c r="A2" s="217" t="s">
        <v>129</v>
      </c>
      <c r="B2" s="217"/>
      <c r="D2" s="204" t="s">
        <v>289</v>
      </c>
      <c r="E2" s="205"/>
      <c r="F2" s="206"/>
      <c r="H2" s="204" t="s">
        <v>260</v>
      </c>
      <c r="I2" s="205"/>
      <c r="J2" s="205"/>
      <c r="K2" s="205"/>
      <c r="L2" s="205"/>
      <c r="M2" s="205"/>
      <c r="N2" s="205"/>
      <c r="O2" s="205"/>
      <c r="P2" s="205"/>
      <c r="Q2" s="205"/>
      <c r="R2" s="205"/>
      <c r="S2" s="206"/>
      <c r="U2" s="204" t="s">
        <v>147</v>
      </c>
      <c r="V2" s="205"/>
      <c r="W2" s="205"/>
      <c r="X2" s="205"/>
      <c r="Y2" s="205"/>
      <c r="Z2" s="205"/>
      <c r="AA2" s="205"/>
      <c r="AB2" s="205"/>
      <c r="AC2" s="205"/>
      <c r="AD2" s="205"/>
      <c r="AE2" s="205"/>
      <c r="AF2" s="205"/>
      <c r="AG2" s="205"/>
      <c r="AH2" s="205"/>
      <c r="AI2" s="205"/>
      <c r="AJ2" s="205"/>
      <c r="AK2" s="205"/>
      <c r="AL2" s="206"/>
      <c r="AN2" s="204" t="s">
        <v>290</v>
      </c>
      <c r="AO2" s="205"/>
      <c r="AP2" s="206"/>
      <c r="AR2" s="204" t="s">
        <v>281</v>
      </c>
      <c r="AS2" s="205"/>
      <c r="AT2" s="205"/>
      <c r="AU2" s="205"/>
      <c r="AV2" s="205"/>
      <c r="AW2" s="205"/>
      <c r="AX2" s="205"/>
      <c r="AY2" s="205"/>
      <c r="AZ2" s="205"/>
      <c r="BA2" s="205"/>
      <c r="BB2" s="205"/>
      <c r="BC2" s="206"/>
      <c r="BE2" s="204" t="s">
        <v>301</v>
      </c>
      <c r="BF2" s="205"/>
      <c r="BG2" s="205"/>
      <c r="BH2" s="205"/>
      <c r="BI2" s="205"/>
      <c r="BJ2" s="205"/>
      <c r="BK2" s="205"/>
      <c r="BL2" s="205"/>
      <c r="BM2" s="205"/>
      <c r="BN2" s="205"/>
      <c r="BO2" s="205"/>
      <c r="BP2" s="205"/>
      <c r="BQ2" s="205"/>
      <c r="BR2" s="205"/>
      <c r="BS2" s="205"/>
      <c r="BT2" s="205"/>
      <c r="BU2" s="205"/>
      <c r="BV2" s="206"/>
    </row>
    <row r="3" spans="1:74" ht="18" x14ac:dyDescent="0.2">
      <c r="A3" s="108" t="s">
        <v>57</v>
      </c>
      <c r="B3" s="108" t="s">
        <v>47</v>
      </c>
      <c r="D3" s="204" t="s">
        <v>256</v>
      </c>
      <c r="E3" s="205"/>
      <c r="F3" s="206"/>
      <c r="H3" s="241" t="s">
        <v>261</v>
      </c>
      <c r="I3" s="242"/>
      <c r="J3" s="242"/>
      <c r="K3" s="243" t="s">
        <v>262</v>
      </c>
      <c r="L3" s="243"/>
      <c r="M3" s="243"/>
      <c r="N3" s="244" t="s">
        <v>263</v>
      </c>
      <c r="O3" s="244"/>
      <c r="P3" s="244"/>
      <c r="Q3" s="205" t="s">
        <v>153</v>
      </c>
      <c r="R3" s="205"/>
      <c r="S3" s="206"/>
      <c r="U3" s="204" t="s">
        <v>291</v>
      </c>
      <c r="V3" s="205"/>
      <c r="W3" s="206"/>
      <c r="X3" s="204" t="s">
        <v>292</v>
      </c>
      <c r="Y3" s="205"/>
      <c r="Z3" s="206"/>
      <c r="AA3" s="204" t="s">
        <v>293</v>
      </c>
      <c r="AB3" s="205"/>
      <c r="AC3" s="206"/>
      <c r="AD3" s="204" t="s">
        <v>294</v>
      </c>
      <c r="AE3" s="205"/>
      <c r="AF3" s="206"/>
      <c r="AG3" s="204" t="s">
        <v>230</v>
      </c>
      <c r="AH3" s="205"/>
      <c r="AI3" s="206"/>
      <c r="AJ3" s="204" t="s">
        <v>295</v>
      </c>
      <c r="AK3" s="205"/>
      <c r="AL3" s="206"/>
      <c r="AN3" s="225" t="s">
        <v>256</v>
      </c>
      <c r="AO3" s="226"/>
      <c r="AP3" s="227"/>
      <c r="AR3" s="252" t="s">
        <v>282</v>
      </c>
      <c r="AS3" s="253"/>
      <c r="AT3" s="254"/>
      <c r="AU3" s="245" t="s">
        <v>283</v>
      </c>
      <c r="AV3" s="246"/>
      <c r="AW3" s="247"/>
      <c r="AX3" s="248" t="s">
        <v>284</v>
      </c>
      <c r="AY3" s="249"/>
      <c r="AZ3" s="250"/>
      <c r="BA3" s="204" t="s">
        <v>153</v>
      </c>
      <c r="BB3" s="205"/>
      <c r="BC3" s="206"/>
      <c r="BE3" s="204" t="s">
        <v>308</v>
      </c>
      <c r="BF3" s="205"/>
      <c r="BG3" s="206"/>
      <c r="BH3" s="204" t="s">
        <v>309</v>
      </c>
      <c r="BI3" s="205"/>
      <c r="BJ3" s="206"/>
      <c r="BK3" s="204" t="s">
        <v>310</v>
      </c>
      <c r="BL3" s="205"/>
      <c r="BM3" s="206"/>
      <c r="BN3" s="204" t="s">
        <v>311</v>
      </c>
      <c r="BO3" s="205"/>
      <c r="BP3" s="206"/>
      <c r="BQ3" s="204" t="s">
        <v>312</v>
      </c>
      <c r="BR3" s="205"/>
      <c r="BS3" s="206"/>
      <c r="BT3" s="204" t="s">
        <v>313</v>
      </c>
      <c r="BU3" s="205"/>
      <c r="BV3" s="206"/>
    </row>
    <row r="4" spans="1:74" ht="18" x14ac:dyDescent="0.2">
      <c r="A4" s="156">
        <v>1.77</v>
      </c>
      <c r="B4" s="156">
        <v>16.46</v>
      </c>
      <c r="D4" s="88" t="s">
        <v>137</v>
      </c>
      <c r="E4" s="88" t="s">
        <v>143</v>
      </c>
      <c r="F4" s="88" t="s">
        <v>144</v>
      </c>
      <c r="H4" s="88" t="s">
        <v>137</v>
      </c>
      <c r="I4" s="88" t="s">
        <v>143</v>
      </c>
      <c r="J4" s="88" t="s">
        <v>144</v>
      </c>
      <c r="K4" s="88" t="s">
        <v>137</v>
      </c>
      <c r="L4" s="88" t="s">
        <v>143</v>
      </c>
      <c r="M4" s="88" t="s">
        <v>144</v>
      </c>
      <c r="N4" s="88" t="s">
        <v>137</v>
      </c>
      <c r="O4" s="88" t="s">
        <v>143</v>
      </c>
      <c r="P4" s="88" t="s">
        <v>144</v>
      </c>
      <c r="Q4" s="88" t="s">
        <v>137</v>
      </c>
      <c r="R4" s="88" t="s">
        <v>143</v>
      </c>
      <c r="S4" s="88" t="s">
        <v>144</v>
      </c>
      <c r="U4" s="88" t="s">
        <v>137</v>
      </c>
      <c r="V4" s="88" t="s">
        <v>143</v>
      </c>
      <c r="W4" s="88" t="s">
        <v>144</v>
      </c>
      <c r="X4" s="88" t="s">
        <v>137</v>
      </c>
      <c r="Y4" s="88" t="s">
        <v>143</v>
      </c>
      <c r="Z4" s="88" t="s">
        <v>144</v>
      </c>
      <c r="AA4" s="88" t="s">
        <v>137</v>
      </c>
      <c r="AB4" s="88" t="s">
        <v>143</v>
      </c>
      <c r="AC4" s="88" t="s">
        <v>144</v>
      </c>
      <c r="AD4" s="88" t="s">
        <v>137</v>
      </c>
      <c r="AE4" s="88" t="s">
        <v>143</v>
      </c>
      <c r="AF4" s="88" t="s">
        <v>144</v>
      </c>
      <c r="AG4" s="88" t="s">
        <v>137</v>
      </c>
      <c r="AH4" s="88" t="s">
        <v>143</v>
      </c>
      <c r="AI4" s="88" t="s">
        <v>144</v>
      </c>
      <c r="AJ4" s="88" t="s">
        <v>137</v>
      </c>
      <c r="AK4" s="88" t="s">
        <v>143</v>
      </c>
      <c r="AL4" s="88" t="s">
        <v>144</v>
      </c>
      <c r="AN4" s="88" t="s">
        <v>137</v>
      </c>
      <c r="AO4" s="88" t="s">
        <v>143</v>
      </c>
      <c r="AP4" s="88" t="s">
        <v>144</v>
      </c>
      <c r="AR4" s="88" t="s">
        <v>137</v>
      </c>
      <c r="AS4" s="88" t="s">
        <v>143</v>
      </c>
      <c r="AT4" s="88" t="s">
        <v>144</v>
      </c>
      <c r="AU4" s="88" t="s">
        <v>137</v>
      </c>
      <c r="AV4" s="88" t="s">
        <v>143</v>
      </c>
      <c r="AW4" s="88" t="s">
        <v>144</v>
      </c>
      <c r="AX4" s="88" t="s">
        <v>137</v>
      </c>
      <c r="AY4" s="88" t="s">
        <v>143</v>
      </c>
      <c r="AZ4" s="88" t="s">
        <v>144</v>
      </c>
      <c r="BA4" s="88" t="s">
        <v>137</v>
      </c>
      <c r="BB4" s="88" t="s">
        <v>143</v>
      </c>
      <c r="BC4" s="88" t="s">
        <v>144</v>
      </c>
      <c r="BE4" s="88" t="s">
        <v>137</v>
      </c>
      <c r="BF4" s="88" t="s">
        <v>143</v>
      </c>
      <c r="BG4" s="88" t="s">
        <v>144</v>
      </c>
      <c r="BH4" s="88" t="s">
        <v>137</v>
      </c>
      <c r="BI4" s="88" t="s">
        <v>143</v>
      </c>
      <c r="BJ4" s="88" t="s">
        <v>144</v>
      </c>
      <c r="BK4" s="88" t="s">
        <v>137</v>
      </c>
      <c r="BL4" s="88" t="s">
        <v>143</v>
      </c>
      <c r="BM4" s="88" t="s">
        <v>144</v>
      </c>
      <c r="BN4" s="88" t="s">
        <v>137</v>
      </c>
      <c r="BO4" s="88" t="s">
        <v>143</v>
      </c>
      <c r="BP4" s="88" t="s">
        <v>144</v>
      </c>
      <c r="BQ4" s="88" t="s">
        <v>137</v>
      </c>
      <c r="BR4" s="88" t="s">
        <v>143</v>
      </c>
      <c r="BS4" s="88" t="s">
        <v>144</v>
      </c>
      <c r="BT4" s="88" t="s">
        <v>137</v>
      </c>
      <c r="BU4" s="88" t="s">
        <v>143</v>
      </c>
      <c r="BV4" s="88" t="s">
        <v>144</v>
      </c>
    </row>
    <row r="5" spans="1:74" ht="17" x14ac:dyDescent="0.2">
      <c r="A5" s="156">
        <v>4.1900000000000004</v>
      </c>
      <c r="B5" s="156">
        <v>6.35</v>
      </c>
      <c r="D5" s="10">
        <v>15</v>
      </c>
      <c r="E5" s="10">
        <v>17</v>
      </c>
      <c r="F5" s="10">
        <v>15</v>
      </c>
      <c r="H5" s="10">
        <v>33.299999999999997</v>
      </c>
      <c r="I5" s="10">
        <v>41.2</v>
      </c>
      <c r="J5" s="10">
        <v>46.7</v>
      </c>
      <c r="K5" s="147">
        <v>26.7</v>
      </c>
      <c r="L5" s="147">
        <v>17.600000000000001</v>
      </c>
      <c r="M5" s="147">
        <v>20</v>
      </c>
      <c r="N5" s="147">
        <v>20</v>
      </c>
      <c r="O5" s="147">
        <v>23.5</v>
      </c>
      <c r="P5" s="147">
        <v>13.3</v>
      </c>
      <c r="Q5" s="147">
        <v>20</v>
      </c>
      <c r="R5" s="147">
        <v>17.600000000000001</v>
      </c>
      <c r="S5" s="147">
        <v>20</v>
      </c>
      <c r="U5" s="147">
        <v>20</v>
      </c>
      <c r="V5" s="147">
        <v>17.600000000000001</v>
      </c>
      <c r="W5" s="147">
        <v>26.7</v>
      </c>
      <c r="X5" s="147">
        <v>26.7</v>
      </c>
      <c r="Y5" s="147">
        <v>29.4</v>
      </c>
      <c r="Z5" s="147">
        <v>26.7</v>
      </c>
      <c r="AA5" s="147">
        <v>20</v>
      </c>
      <c r="AB5" s="147">
        <v>29.4</v>
      </c>
      <c r="AC5" s="147">
        <v>33.299999999999997</v>
      </c>
      <c r="AD5" s="147">
        <v>13.3</v>
      </c>
      <c r="AE5" s="147">
        <v>11.8</v>
      </c>
      <c r="AF5" s="147">
        <v>6.7</v>
      </c>
      <c r="AG5" s="147">
        <v>20</v>
      </c>
      <c r="AH5" s="147">
        <v>5.9</v>
      </c>
      <c r="AI5" s="147">
        <v>6.7</v>
      </c>
      <c r="AJ5" s="147">
        <v>0</v>
      </c>
      <c r="AK5" s="147">
        <v>5.9</v>
      </c>
      <c r="AL5" s="147">
        <v>0</v>
      </c>
      <c r="AN5" s="10">
        <v>15</v>
      </c>
      <c r="AO5" s="10">
        <v>13</v>
      </c>
      <c r="AP5" s="10">
        <v>15</v>
      </c>
      <c r="AR5" s="147">
        <v>26.7</v>
      </c>
      <c r="AS5" s="147">
        <v>23.1</v>
      </c>
      <c r="AT5" s="147">
        <v>26.7</v>
      </c>
      <c r="AU5" s="147">
        <v>20</v>
      </c>
      <c r="AV5" s="147">
        <v>30.8</v>
      </c>
      <c r="AW5" s="147">
        <v>13.3</v>
      </c>
      <c r="AX5" s="147">
        <v>33.299999999999997</v>
      </c>
      <c r="AY5" s="147">
        <v>23.1</v>
      </c>
      <c r="AZ5" s="147">
        <v>20</v>
      </c>
      <c r="BA5" s="147">
        <v>20</v>
      </c>
      <c r="BB5" s="147">
        <v>23.1</v>
      </c>
      <c r="BC5" s="147">
        <v>40</v>
      </c>
      <c r="BE5" s="147">
        <v>13.3</v>
      </c>
      <c r="BF5" s="147">
        <v>30.8</v>
      </c>
      <c r="BG5" s="147">
        <v>6.7</v>
      </c>
      <c r="BH5" s="147">
        <v>20</v>
      </c>
      <c r="BI5" s="147">
        <v>7.7</v>
      </c>
      <c r="BJ5" s="147">
        <v>0</v>
      </c>
      <c r="BK5" s="147">
        <v>26.7</v>
      </c>
      <c r="BL5" s="147">
        <v>15.4</v>
      </c>
      <c r="BM5" s="147">
        <v>46.7</v>
      </c>
      <c r="BN5" s="147">
        <v>26.7</v>
      </c>
      <c r="BO5" s="147">
        <v>15.4</v>
      </c>
      <c r="BP5" s="147">
        <v>6.7</v>
      </c>
      <c r="BQ5" s="147">
        <v>0</v>
      </c>
      <c r="BR5" s="147">
        <v>15.4</v>
      </c>
      <c r="BS5" s="147">
        <v>6.7</v>
      </c>
      <c r="BT5" s="147">
        <v>13.3</v>
      </c>
      <c r="BU5" s="147">
        <v>15.4</v>
      </c>
      <c r="BV5" s="147">
        <v>33.299999999999997</v>
      </c>
    </row>
    <row r="6" spans="1:74" ht="17" x14ac:dyDescent="0.2">
      <c r="A6" s="156">
        <v>2.27</v>
      </c>
      <c r="B6" s="156">
        <v>20.010000000000002</v>
      </c>
      <c r="D6" s="10">
        <v>8</v>
      </c>
      <c r="E6" s="10">
        <v>24</v>
      </c>
      <c r="F6" s="10">
        <v>10</v>
      </c>
      <c r="H6" s="10">
        <v>37.5</v>
      </c>
      <c r="I6" s="10">
        <v>37.5</v>
      </c>
      <c r="J6" s="147">
        <v>50</v>
      </c>
      <c r="K6" s="147">
        <v>37.5</v>
      </c>
      <c r="L6" s="147">
        <v>25</v>
      </c>
      <c r="M6" s="147">
        <v>20</v>
      </c>
      <c r="N6" s="147">
        <v>12.5</v>
      </c>
      <c r="O6" s="147">
        <v>25</v>
      </c>
      <c r="P6" s="147">
        <v>20</v>
      </c>
      <c r="Q6" s="147">
        <v>12.5</v>
      </c>
      <c r="R6" s="147">
        <v>12.5</v>
      </c>
      <c r="S6" s="147">
        <v>10</v>
      </c>
      <c r="U6" s="147">
        <v>50</v>
      </c>
      <c r="V6" s="147">
        <v>33.299999999999997</v>
      </c>
      <c r="W6" s="147">
        <v>30</v>
      </c>
      <c r="X6" s="147">
        <v>12.5</v>
      </c>
      <c r="Y6" s="147">
        <v>37.5</v>
      </c>
      <c r="Z6" s="147">
        <v>30</v>
      </c>
      <c r="AA6" s="147">
        <v>12.5</v>
      </c>
      <c r="AB6" s="147">
        <v>4.2</v>
      </c>
      <c r="AC6" s="147">
        <v>30</v>
      </c>
      <c r="AD6" s="147">
        <v>0</v>
      </c>
      <c r="AE6" s="147">
        <v>4.2</v>
      </c>
      <c r="AF6" s="147">
        <v>10</v>
      </c>
      <c r="AG6" s="147">
        <v>12.5</v>
      </c>
      <c r="AH6" s="147">
        <v>12.5</v>
      </c>
      <c r="AI6" s="147">
        <v>0</v>
      </c>
      <c r="AJ6" s="147">
        <v>12.5</v>
      </c>
      <c r="AK6" s="147">
        <v>8.3000000000000007</v>
      </c>
      <c r="AL6" s="147">
        <v>0</v>
      </c>
      <c r="AN6" s="10">
        <v>14</v>
      </c>
      <c r="AO6" s="10">
        <v>10</v>
      </c>
      <c r="AP6" s="10">
        <v>12</v>
      </c>
      <c r="AR6" s="147">
        <v>21.4</v>
      </c>
      <c r="AS6" s="147">
        <v>30</v>
      </c>
      <c r="AT6" s="147">
        <v>8.3000000000000007</v>
      </c>
      <c r="AU6" s="147">
        <v>35.700000000000003</v>
      </c>
      <c r="AV6" s="147">
        <v>10</v>
      </c>
      <c r="AW6" s="147">
        <v>25</v>
      </c>
      <c r="AX6" s="147">
        <v>21.4</v>
      </c>
      <c r="AY6" s="147">
        <v>40</v>
      </c>
      <c r="AZ6" s="147">
        <v>25</v>
      </c>
      <c r="BA6" s="147">
        <v>21.4</v>
      </c>
      <c r="BB6" s="147">
        <v>20</v>
      </c>
      <c r="BC6" s="147">
        <v>41.7</v>
      </c>
      <c r="BE6" s="147">
        <v>21.4</v>
      </c>
      <c r="BF6" s="147">
        <v>10</v>
      </c>
      <c r="BG6" s="147">
        <v>0</v>
      </c>
      <c r="BH6" s="147">
        <v>7.1</v>
      </c>
      <c r="BI6" s="147">
        <v>50</v>
      </c>
      <c r="BJ6" s="147">
        <v>0</v>
      </c>
      <c r="BK6" s="147">
        <v>14.3</v>
      </c>
      <c r="BL6" s="147">
        <v>10</v>
      </c>
      <c r="BM6" s="147">
        <v>16.7</v>
      </c>
      <c r="BN6" s="147">
        <v>21.4</v>
      </c>
      <c r="BO6" s="147">
        <v>0</v>
      </c>
      <c r="BP6" s="147">
        <v>25</v>
      </c>
      <c r="BQ6" s="147">
        <v>21.4</v>
      </c>
      <c r="BR6" s="147">
        <v>10</v>
      </c>
      <c r="BS6" s="147">
        <v>25</v>
      </c>
      <c r="BT6" s="147">
        <v>14.3</v>
      </c>
      <c r="BU6" s="147">
        <v>20</v>
      </c>
      <c r="BV6" s="147">
        <v>33.299999999999997</v>
      </c>
    </row>
    <row r="7" spans="1:74" ht="17" x14ac:dyDescent="0.2">
      <c r="A7" s="156">
        <v>6.5</v>
      </c>
      <c r="B7" s="156">
        <v>14.46</v>
      </c>
      <c r="D7" s="10">
        <v>15</v>
      </c>
      <c r="E7" s="10">
        <v>16</v>
      </c>
      <c r="F7" s="10">
        <v>29</v>
      </c>
      <c r="H7" s="147">
        <v>40</v>
      </c>
      <c r="I7" s="10">
        <v>37.5</v>
      </c>
      <c r="J7" s="10">
        <v>34.5</v>
      </c>
      <c r="K7" s="147">
        <v>26.7</v>
      </c>
      <c r="L7" s="147">
        <v>25</v>
      </c>
      <c r="M7" s="147">
        <v>24.1</v>
      </c>
      <c r="N7" s="147">
        <v>20</v>
      </c>
      <c r="O7" s="147">
        <v>12.5</v>
      </c>
      <c r="P7" s="147">
        <v>20.7</v>
      </c>
      <c r="Q7" s="147">
        <v>13.3</v>
      </c>
      <c r="R7" s="147">
        <v>25</v>
      </c>
      <c r="S7" s="147">
        <v>20.7</v>
      </c>
      <c r="U7" s="147">
        <v>40</v>
      </c>
      <c r="V7" s="147">
        <v>25</v>
      </c>
      <c r="W7" s="147">
        <v>27.6</v>
      </c>
      <c r="X7" s="147">
        <v>20</v>
      </c>
      <c r="Y7" s="147">
        <v>12.5</v>
      </c>
      <c r="Z7" s="147">
        <v>13.8</v>
      </c>
      <c r="AA7" s="147">
        <v>13.3</v>
      </c>
      <c r="AB7" s="147">
        <v>37.5</v>
      </c>
      <c r="AC7" s="147">
        <v>24.1</v>
      </c>
      <c r="AD7" s="147">
        <v>6.7</v>
      </c>
      <c r="AE7" s="147">
        <v>12.5</v>
      </c>
      <c r="AF7" s="147">
        <v>17.2</v>
      </c>
      <c r="AG7" s="147">
        <v>6.7</v>
      </c>
      <c r="AH7" s="147">
        <v>12.5</v>
      </c>
      <c r="AI7" s="147">
        <v>6.9</v>
      </c>
      <c r="AJ7" s="147">
        <v>13.3</v>
      </c>
      <c r="AK7" s="147">
        <v>0</v>
      </c>
      <c r="AL7" s="147">
        <v>10.3</v>
      </c>
      <c r="AN7" s="10">
        <v>11</v>
      </c>
      <c r="AO7" s="10">
        <v>23</v>
      </c>
      <c r="AP7" s="10">
        <v>16</v>
      </c>
      <c r="AR7" s="147">
        <v>36.4</v>
      </c>
      <c r="AS7" s="147">
        <v>17.399999999999999</v>
      </c>
      <c r="AT7" s="147">
        <v>25</v>
      </c>
      <c r="AU7" s="147">
        <v>27.3</v>
      </c>
      <c r="AV7" s="147">
        <v>30.4</v>
      </c>
      <c r="AW7" s="147">
        <v>25</v>
      </c>
      <c r="AX7" s="147">
        <v>27.3</v>
      </c>
      <c r="AY7" s="147">
        <v>26.1</v>
      </c>
      <c r="AZ7" s="147">
        <v>18.8</v>
      </c>
      <c r="BA7" s="147">
        <v>9.1</v>
      </c>
      <c r="BB7" s="147">
        <v>26.1</v>
      </c>
      <c r="BC7" s="147">
        <v>31.3</v>
      </c>
      <c r="BE7" s="147">
        <v>27.3</v>
      </c>
      <c r="BF7" s="147">
        <v>8.6999999999999993</v>
      </c>
      <c r="BG7" s="147">
        <v>6.3</v>
      </c>
      <c r="BH7" s="147">
        <v>36.4</v>
      </c>
      <c r="BI7" s="147">
        <v>8.6999999999999993</v>
      </c>
      <c r="BJ7" s="147">
        <v>6.3</v>
      </c>
      <c r="BK7" s="147">
        <v>9.1</v>
      </c>
      <c r="BL7" s="147">
        <v>17.399999999999999</v>
      </c>
      <c r="BM7" s="147">
        <v>37.5</v>
      </c>
      <c r="BN7" s="147">
        <v>9.1</v>
      </c>
      <c r="BO7" s="147">
        <v>26.1</v>
      </c>
      <c r="BP7" s="147">
        <v>18.8</v>
      </c>
      <c r="BQ7" s="147">
        <v>9.1</v>
      </c>
      <c r="BR7" s="147">
        <v>26.1</v>
      </c>
      <c r="BS7" s="147">
        <v>25</v>
      </c>
      <c r="BT7" s="147">
        <v>9.1</v>
      </c>
      <c r="BU7" s="147">
        <v>13</v>
      </c>
      <c r="BV7" s="147">
        <v>6.3</v>
      </c>
    </row>
    <row r="8" spans="1:74" ht="17" x14ac:dyDescent="0.2">
      <c r="A8" s="156">
        <v>0.53</v>
      </c>
      <c r="B8" s="156">
        <v>8.49</v>
      </c>
      <c r="D8" s="10">
        <v>28</v>
      </c>
      <c r="E8" s="10">
        <v>11</v>
      </c>
      <c r="F8" s="10">
        <v>26</v>
      </c>
      <c r="H8" s="147">
        <v>25</v>
      </c>
      <c r="I8" s="10">
        <v>36.4</v>
      </c>
      <c r="J8" s="10">
        <v>38.5</v>
      </c>
      <c r="K8" s="147">
        <v>25</v>
      </c>
      <c r="L8" s="147">
        <v>27.3</v>
      </c>
      <c r="M8" s="147">
        <v>23.1</v>
      </c>
      <c r="N8" s="147">
        <v>28.6</v>
      </c>
      <c r="O8" s="147">
        <v>27.3</v>
      </c>
      <c r="P8" s="147">
        <v>19.2</v>
      </c>
      <c r="Q8" s="147">
        <v>21.4</v>
      </c>
      <c r="R8" s="147">
        <v>9.1</v>
      </c>
      <c r="S8" s="147">
        <v>19.2</v>
      </c>
      <c r="U8" s="147">
        <v>14.3</v>
      </c>
      <c r="V8" s="147">
        <v>36.4</v>
      </c>
      <c r="W8" s="147">
        <v>19.2</v>
      </c>
      <c r="X8" s="147">
        <v>25</v>
      </c>
      <c r="Y8" s="147">
        <v>27.3</v>
      </c>
      <c r="Z8" s="147">
        <v>15.4</v>
      </c>
      <c r="AA8" s="147">
        <v>10.7</v>
      </c>
      <c r="AB8" s="147">
        <v>9.1</v>
      </c>
      <c r="AC8" s="147">
        <v>38.5</v>
      </c>
      <c r="AD8" s="147">
        <v>17.899999999999999</v>
      </c>
      <c r="AE8" s="147">
        <v>18.2</v>
      </c>
      <c r="AF8" s="147">
        <v>26.9</v>
      </c>
      <c r="AG8" s="147">
        <v>17.899999999999999</v>
      </c>
      <c r="AH8" s="147">
        <v>0</v>
      </c>
      <c r="AI8" s="147">
        <v>0</v>
      </c>
      <c r="AJ8" s="147">
        <v>14.3</v>
      </c>
      <c r="AK8" s="147">
        <v>9.1</v>
      </c>
      <c r="AL8" s="147">
        <v>0</v>
      </c>
      <c r="AN8" s="10">
        <v>20</v>
      </c>
      <c r="AO8" s="10">
        <v>16</v>
      </c>
      <c r="AP8" s="10">
        <v>21</v>
      </c>
      <c r="AR8" s="147">
        <v>25</v>
      </c>
      <c r="AS8" s="147">
        <v>31.3</v>
      </c>
      <c r="AT8" s="147">
        <v>28.6</v>
      </c>
      <c r="AU8" s="147">
        <v>25</v>
      </c>
      <c r="AV8" s="147">
        <v>12.5</v>
      </c>
      <c r="AW8" s="147">
        <v>23.8</v>
      </c>
      <c r="AX8" s="147">
        <v>30</v>
      </c>
      <c r="AY8" s="147">
        <v>31.3</v>
      </c>
      <c r="AZ8" s="147">
        <v>23.8</v>
      </c>
      <c r="BA8" s="147">
        <v>20</v>
      </c>
      <c r="BB8" s="147">
        <v>25</v>
      </c>
      <c r="BC8" s="147">
        <v>23.8</v>
      </c>
      <c r="BE8" s="147">
        <v>15</v>
      </c>
      <c r="BF8" s="147">
        <v>6.3</v>
      </c>
      <c r="BG8" s="147">
        <v>9.5</v>
      </c>
      <c r="BH8" s="147">
        <v>25</v>
      </c>
      <c r="BI8" s="147">
        <v>31.3</v>
      </c>
      <c r="BJ8" s="147">
        <v>4.8</v>
      </c>
      <c r="BK8" s="147">
        <v>10</v>
      </c>
      <c r="BL8" s="147">
        <v>18.8</v>
      </c>
      <c r="BM8" s="147">
        <v>38.1</v>
      </c>
      <c r="BN8" s="147">
        <v>20</v>
      </c>
      <c r="BO8" s="147">
        <v>6.3</v>
      </c>
      <c r="BP8" s="147">
        <v>33.299999999999997</v>
      </c>
      <c r="BQ8" s="147">
        <v>15</v>
      </c>
      <c r="BR8" s="147">
        <v>12.5</v>
      </c>
      <c r="BS8" s="147">
        <v>4.8</v>
      </c>
      <c r="BT8" s="147">
        <v>15</v>
      </c>
      <c r="BU8" s="147">
        <v>25</v>
      </c>
      <c r="BV8" s="147">
        <v>9.5</v>
      </c>
    </row>
    <row r="9" spans="1:74" ht="17" x14ac:dyDescent="0.2">
      <c r="A9" s="156"/>
      <c r="B9" s="156">
        <v>4.66</v>
      </c>
      <c r="D9" s="10">
        <v>15</v>
      </c>
      <c r="E9" s="10">
        <v>18</v>
      </c>
      <c r="F9" s="10">
        <v>20</v>
      </c>
      <c r="H9" s="10">
        <v>26.7</v>
      </c>
      <c r="I9" s="10">
        <v>33.299999999999997</v>
      </c>
      <c r="J9" s="147">
        <v>45</v>
      </c>
      <c r="K9" s="147">
        <v>26.7</v>
      </c>
      <c r="L9" s="147">
        <v>22.2</v>
      </c>
      <c r="M9" s="147">
        <v>15</v>
      </c>
      <c r="N9" s="147">
        <v>26.7</v>
      </c>
      <c r="O9" s="147">
        <v>27.8</v>
      </c>
      <c r="P9" s="147">
        <v>15</v>
      </c>
      <c r="Q9" s="147">
        <v>20</v>
      </c>
      <c r="R9" s="147">
        <v>16.7</v>
      </c>
      <c r="S9" s="147">
        <v>25</v>
      </c>
      <c r="U9" s="147">
        <v>20</v>
      </c>
      <c r="V9" s="147">
        <v>27.8</v>
      </c>
      <c r="W9" s="147">
        <v>20</v>
      </c>
      <c r="X9" s="147">
        <v>20</v>
      </c>
      <c r="Y9" s="147">
        <v>27.8</v>
      </c>
      <c r="Z9" s="147">
        <v>20</v>
      </c>
      <c r="AA9" s="147">
        <v>13.3</v>
      </c>
      <c r="AB9" s="147">
        <v>11.1</v>
      </c>
      <c r="AC9" s="147">
        <v>45</v>
      </c>
      <c r="AD9" s="147">
        <v>20</v>
      </c>
      <c r="AE9" s="147">
        <v>5.6</v>
      </c>
      <c r="AF9" s="147">
        <v>5</v>
      </c>
      <c r="AG9" s="147">
        <v>13.3</v>
      </c>
      <c r="AH9" s="147">
        <v>11.1</v>
      </c>
      <c r="AI9" s="147">
        <v>5</v>
      </c>
      <c r="AJ9" s="147">
        <v>13.3</v>
      </c>
      <c r="AK9" s="147">
        <v>16.7</v>
      </c>
      <c r="AL9" s="147">
        <v>5</v>
      </c>
      <c r="AN9" s="10">
        <v>15</v>
      </c>
      <c r="AO9" s="10">
        <v>17</v>
      </c>
      <c r="AP9" s="10">
        <v>15</v>
      </c>
      <c r="AR9" s="147">
        <v>33.299999999999997</v>
      </c>
      <c r="AS9" s="147">
        <v>29.4</v>
      </c>
      <c r="AT9" s="147">
        <v>20</v>
      </c>
      <c r="AU9" s="147">
        <v>20</v>
      </c>
      <c r="AV9" s="147">
        <v>23.5</v>
      </c>
      <c r="AW9" s="147">
        <v>20</v>
      </c>
      <c r="AX9" s="147">
        <v>20</v>
      </c>
      <c r="AY9" s="147">
        <v>23.5</v>
      </c>
      <c r="AZ9" s="147">
        <v>33.299999999999997</v>
      </c>
      <c r="BA9" s="147">
        <v>26.7</v>
      </c>
      <c r="BB9" s="147">
        <v>23.5</v>
      </c>
      <c r="BC9" s="147">
        <v>26.7</v>
      </c>
      <c r="BE9" s="147">
        <v>0</v>
      </c>
      <c r="BF9" s="147">
        <v>11.8</v>
      </c>
      <c r="BG9" s="147">
        <v>6.7</v>
      </c>
      <c r="BH9" s="147">
        <v>20</v>
      </c>
      <c r="BI9" s="147">
        <v>23.5</v>
      </c>
      <c r="BJ9" s="147">
        <v>20</v>
      </c>
      <c r="BK9" s="147">
        <v>40</v>
      </c>
      <c r="BL9" s="147">
        <v>17.600000000000001</v>
      </c>
      <c r="BM9" s="147">
        <v>13.3</v>
      </c>
      <c r="BN9" s="147">
        <v>20</v>
      </c>
      <c r="BO9" s="147">
        <v>17.600000000000001</v>
      </c>
      <c r="BP9" s="147">
        <v>26.7</v>
      </c>
      <c r="BQ9" s="147">
        <v>20</v>
      </c>
      <c r="BR9" s="147">
        <v>17.600000000000001</v>
      </c>
      <c r="BS9" s="147">
        <v>6.7</v>
      </c>
      <c r="BT9" s="147">
        <v>0</v>
      </c>
      <c r="BU9" s="147">
        <v>11.8</v>
      </c>
      <c r="BV9" s="147">
        <v>26.7</v>
      </c>
    </row>
    <row r="10" spans="1:74" ht="17" x14ac:dyDescent="0.2">
      <c r="A10" s="156"/>
      <c r="B10" s="156">
        <v>4.7300000000000004</v>
      </c>
      <c r="D10" s="10">
        <v>15</v>
      </c>
      <c r="E10" s="10">
        <v>22</v>
      </c>
      <c r="F10" s="10">
        <v>11</v>
      </c>
      <c r="H10" s="10">
        <v>26.7</v>
      </c>
      <c r="I10" s="147">
        <v>36.4</v>
      </c>
      <c r="J10" s="10">
        <v>45.5</v>
      </c>
      <c r="K10" s="147">
        <v>20</v>
      </c>
      <c r="L10" s="147">
        <v>18.2</v>
      </c>
      <c r="M10" s="147">
        <v>9.1</v>
      </c>
      <c r="N10" s="147">
        <v>20</v>
      </c>
      <c r="O10" s="147">
        <v>22.7</v>
      </c>
      <c r="P10" s="147">
        <v>27.3</v>
      </c>
      <c r="Q10" s="147">
        <v>33.299999999999997</v>
      </c>
      <c r="R10" s="147">
        <v>22.7</v>
      </c>
      <c r="S10" s="147">
        <v>18.2</v>
      </c>
      <c r="U10" s="147">
        <v>13.3</v>
      </c>
      <c r="V10" s="147">
        <v>22.7</v>
      </c>
      <c r="W10" s="147">
        <v>18.2</v>
      </c>
      <c r="X10" s="147">
        <v>13.3</v>
      </c>
      <c r="Y10" s="147">
        <v>31.8</v>
      </c>
      <c r="Z10" s="147">
        <v>36.4</v>
      </c>
      <c r="AA10" s="147">
        <v>26.7</v>
      </c>
      <c r="AB10" s="147">
        <v>18.2</v>
      </c>
      <c r="AC10" s="147">
        <v>36.4</v>
      </c>
      <c r="AD10" s="147">
        <v>13.3</v>
      </c>
      <c r="AE10" s="147">
        <v>4.5</v>
      </c>
      <c r="AF10" s="147">
        <v>9.1</v>
      </c>
      <c r="AG10" s="147">
        <v>13.3</v>
      </c>
      <c r="AH10" s="147">
        <v>9.1</v>
      </c>
      <c r="AI10" s="147">
        <v>0</v>
      </c>
      <c r="AJ10" s="147">
        <v>20</v>
      </c>
      <c r="AK10" s="147">
        <v>13.6</v>
      </c>
      <c r="AL10" s="147">
        <v>0</v>
      </c>
      <c r="AN10" s="10">
        <v>9</v>
      </c>
      <c r="AO10" s="10">
        <v>24</v>
      </c>
      <c r="AP10" s="10">
        <v>20</v>
      </c>
      <c r="AR10" s="147">
        <v>22.2</v>
      </c>
      <c r="AS10" s="147">
        <v>29.2</v>
      </c>
      <c r="AT10" s="147">
        <v>30</v>
      </c>
      <c r="AU10" s="147">
        <v>33.299999999999997</v>
      </c>
      <c r="AV10" s="147">
        <v>20.8</v>
      </c>
      <c r="AW10" s="147">
        <v>20</v>
      </c>
      <c r="AX10" s="147">
        <v>22.2</v>
      </c>
      <c r="AY10" s="147">
        <v>20.8</v>
      </c>
      <c r="AZ10" s="147">
        <v>20</v>
      </c>
      <c r="BA10" s="147">
        <v>22.2</v>
      </c>
      <c r="BB10" s="147">
        <v>29.2</v>
      </c>
      <c r="BC10" s="147">
        <v>30</v>
      </c>
      <c r="BE10" s="147">
        <v>11.1</v>
      </c>
      <c r="BF10" s="147">
        <v>8.3000000000000007</v>
      </c>
      <c r="BG10" s="147">
        <v>15</v>
      </c>
      <c r="BH10" s="147">
        <v>11.1</v>
      </c>
      <c r="BI10" s="147">
        <v>12.5</v>
      </c>
      <c r="BJ10" s="147">
        <v>20</v>
      </c>
      <c r="BK10" s="147">
        <v>33.299999999999997</v>
      </c>
      <c r="BL10" s="147">
        <v>33.299999999999997</v>
      </c>
      <c r="BM10" s="147">
        <v>30</v>
      </c>
      <c r="BN10" s="147">
        <v>33.299999999999997</v>
      </c>
      <c r="BO10" s="147">
        <v>20.8</v>
      </c>
      <c r="BP10" s="147">
        <v>5</v>
      </c>
      <c r="BQ10" s="147">
        <v>11.1</v>
      </c>
      <c r="BR10" s="147">
        <v>12.5</v>
      </c>
      <c r="BS10" s="147">
        <v>15</v>
      </c>
      <c r="BT10" s="147">
        <v>0</v>
      </c>
      <c r="BU10" s="147">
        <v>12.5</v>
      </c>
      <c r="BV10" s="147">
        <v>15</v>
      </c>
    </row>
    <row r="11" spans="1:74" ht="17" x14ac:dyDescent="0.2">
      <c r="A11" s="156"/>
      <c r="B11" s="156">
        <v>5.97</v>
      </c>
      <c r="D11" s="10"/>
      <c r="E11" s="10">
        <v>24</v>
      </c>
      <c r="F11" s="10">
        <v>30</v>
      </c>
      <c r="H11" s="10"/>
      <c r="I11" s="147">
        <v>25</v>
      </c>
      <c r="J11" s="10">
        <v>23.3</v>
      </c>
      <c r="K11" s="147"/>
      <c r="L11" s="147">
        <v>20.8</v>
      </c>
      <c r="M11" s="147">
        <v>16.7</v>
      </c>
      <c r="N11" s="147"/>
      <c r="O11" s="147">
        <v>33.299999999999997</v>
      </c>
      <c r="P11" s="147">
        <v>36.700000000000003</v>
      </c>
      <c r="Q11" s="147"/>
      <c r="R11" s="147">
        <v>20.8</v>
      </c>
      <c r="S11" s="147">
        <v>23.3</v>
      </c>
      <c r="U11" s="147"/>
      <c r="V11" s="147">
        <v>12.5</v>
      </c>
      <c r="W11" s="147">
        <v>3.3</v>
      </c>
      <c r="X11" s="147"/>
      <c r="Y11" s="147">
        <v>25</v>
      </c>
      <c r="Z11" s="147">
        <v>20</v>
      </c>
      <c r="AA11" s="147"/>
      <c r="AB11" s="147">
        <v>8.3000000000000007</v>
      </c>
      <c r="AC11" s="147">
        <v>23.3</v>
      </c>
      <c r="AD11" s="147"/>
      <c r="AE11" s="147">
        <v>20.8</v>
      </c>
      <c r="AF11" s="147">
        <v>26.7</v>
      </c>
      <c r="AG11" s="147"/>
      <c r="AH11" s="147">
        <v>12.5</v>
      </c>
      <c r="AI11" s="147">
        <v>3.3</v>
      </c>
      <c r="AJ11" s="147"/>
      <c r="AK11" s="147">
        <v>20.8</v>
      </c>
      <c r="AL11" s="147">
        <v>23.3</v>
      </c>
      <c r="AN11" s="10"/>
      <c r="AO11" s="10">
        <v>16</v>
      </c>
      <c r="AP11" s="10">
        <v>28</v>
      </c>
      <c r="AR11" s="147"/>
      <c r="AS11" s="147">
        <v>37.5</v>
      </c>
      <c r="AT11" s="147">
        <v>32.1</v>
      </c>
      <c r="AU11" s="147"/>
      <c r="AV11" s="147">
        <v>18.8</v>
      </c>
      <c r="AW11" s="147">
        <v>21.4</v>
      </c>
      <c r="AX11" s="147"/>
      <c r="AY11" s="147">
        <v>12.5</v>
      </c>
      <c r="AZ11" s="147">
        <v>17.899999999999999</v>
      </c>
      <c r="BA11" s="147"/>
      <c r="BB11" s="147">
        <v>31.3</v>
      </c>
      <c r="BC11" s="147">
        <v>28.6</v>
      </c>
      <c r="BE11" s="147"/>
      <c r="BF11" s="147">
        <v>12.5</v>
      </c>
      <c r="BG11" s="147">
        <v>10.7</v>
      </c>
      <c r="BH11" s="147"/>
      <c r="BI11" s="147">
        <v>18.8</v>
      </c>
      <c r="BJ11" s="147">
        <v>3.6</v>
      </c>
      <c r="BK11" s="147"/>
      <c r="BL11" s="147">
        <v>37.5</v>
      </c>
      <c r="BM11" s="147">
        <v>53.6</v>
      </c>
      <c r="BN11" s="147"/>
      <c r="BO11" s="147">
        <v>6.3</v>
      </c>
      <c r="BP11" s="147">
        <v>28.6</v>
      </c>
      <c r="BQ11" s="147"/>
      <c r="BR11" s="147">
        <v>18.8</v>
      </c>
      <c r="BS11" s="147">
        <v>3.6</v>
      </c>
      <c r="BT11" s="147"/>
      <c r="BU11" s="147">
        <v>6.3</v>
      </c>
      <c r="BV11" s="147">
        <v>0</v>
      </c>
    </row>
    <row r="12" spans="1:74" ht="17" x14ac:dyDescent="0.2">
      <c r="A12" s="156"/>
      <c r="B12" s="156">
        <v>10.68</v>
      </c>
      <c r="D12" s="10"/>
      <c r="E12" s="10">
        <v>16</v>
      </c>
      <c r="F12" s="10">
        <v>39</v>
      </c>
      <c r="H12" s="10"/>
      <c r="I12" s="10">
        <v>43.8</v>
      </c>
      <c r="J12" s="10">
        <v>28.2</v>
      </c>
      <c r="K12" s="147"/>
      <c r="L12" s="147">
        <v>18.8</v>
      </c>
      <c r="M12" s="147">
        <v>15.4</v>
      </c>
      <c r="N12" s="147"/>
      <c r="O12" s="147">
        <v>18.8</v>
      </c>
      <c r="P12" s="147">
        <v>30.8</v>
      </c>
      <c r="Q12" s="147"/>
      <c r="R12" s="147">
        <v>18.8</v>
      </c>
      <c r="S12" s="147">
        <v>25.6</v>
      </c>
      <c r="U12" s="147"/>
      <c r="V12" s="147">
        <v>31.3</v>
      </c>
      <c r="W12" s="147">
        <v>5.0999999999999996</v>
      </c>
      <c r="X12" s="147"/>
      <c r="Y12" s="147">
        <v>25</v>
      </c>
      <c r="Z12" s="147">
        <v>25.6</v>
      </c>
      <c r="AA12" s="147"/>
      <c r="AB12" s="147">
        <v>25</v>
      </c>
      <c r="AC12" s="147">
        <v>23.1</v>
      </c>
      <c r="AD12" s="147"/>
      <c r="AE12" s="147">
        <v>6.3</v>
      </c>
      <c r="AF12" s="147">
        <v>15.4</v>
      </c>
      <c r="AG12" s="147"/>
      <c r="AH12" s="147">
        <v>6.3</v>
      </c>
      <c r="AI12" s="147">
        <v>10.3</v>
      </c>
      <c r="AJ12" s="147"/>
      <c r="AK12" s="147">
        <v>6.3</v>
      </c>
      <c r="AL12" s="147">
        <v>20.5</v>
      </c>
      <c r="AN12" s="10"/>
      <c r="AO12" s="10">
        <v>21</v>
      </c>
      <c r="AP12" s="10">
        <v>26</v>
      </c>
      <c r="AR12" s="147"/>
      <c r="AS12" s="147">
        <v>28.6</v>
      </c>
      <c r="AT12" s="147">
        <v>26.9</v>
      </c>
      <c r="AU12" s="147"/>
      <c r="AV12" s="147">
        <v>19</v>
      </c>
      <c r="AW12" s="147">
        <v>15.4</v>
      </c>
      <c r="AX12" s="147"/>
      <c r="AY12" s="147">
        <v>23.8</v>
      </c>
      <c r="AZ12" s="147">
        <v>23.1</v>
      </c>
      <c r="BA12" s="147"/>
      <c r="BB12" s="147">
        <v>28.6</v>
      </c>
      <c r="BC12" s="147">
        <v>34.6</v>
      </c>
      <c r="BE12" s="147"/>
      <c r="BF12" s="147">
        <v>14.3</v>
      </c>
      <c r="BG12" s="147">
        <v>7.7</v>
      </c>
      <c r="BH12" s="147"/>
      <c r="BI12" s="147">
        <v>9.5</v>
      </c>
      <c r="BJ12" s="147">
        <v>11.5</v>
      </c>
      <c r="BK12" s="147"/>
      <c r="BL12" s="147">
        <v>28.6</v>
      </c>
      <c r="BM12" s="147">
        <v>34.6</v>
      </c>
      <c r="BN12" s="147"/>
      <c r="BO12" s="147">
        <v>14.3</v>
      </c>
      <c r="BP12" s="147">
        <v>15.4</v>
      </c>
      <c r="BQ12" s="147"/>
      <c r="BR12" s="147">
        <v>9.5</v>
      </c>
      <c r="BS12" s="147">
        <v>11.5</v>
      </c>
      <c r="BT12" s="147"/>
      <c r="BU12" s="147">
        <v>23.8</v>
      </c>
      <c r="BV12" s="147">
        <v>19.2</v>
      </c>
    </row>
    <row r="13" spans="1:74" ht="17" x14ac:dyDescent="0.2">
      <c r="A13" s="156"/>
      <c r="B13" s="156">
        <v>12.85</v>
      </c>
      <c r="D13" s="10"/>
      <c r="E13" s="10"/>
      <c r="F13" s="10">
        <v>30</v>
      </c>
      <c r="H13" s="10"/>
      <c r="I13" s="10"/>
      <c r="J13" s="10">
        <v>33.299999999999997</v>
      </c>
      <c r="K13" s="147"/>
      <c r="L13" s="147"/>
      <c r="M13" s="147">
        <v>13.3</v>
      </c>
      <c r="N13" s="147"/>
      <c r="O13" s="147"/>
      <c r="P13" s="147">
        <v>26.7</v>
      </c>
      <c r="Q13" s="147"/>
      <c r="R13" s="147"/>
      <c r="S13" s="147">
        <v>26.7</v>
      </c>
      <c r="U13" s="147"/>
      <c r="V13" s="147"/>
      <c r="W13" s="147">
        <v>6.7</v>
      </c>
      <c r="X13" s="147"/>
      <c r="Y13" s="147"/>
      <c r="Z13" s="147">
        <v>23.3</v>
      </c>
      <c r="AA13" s="147"/>
      <c r="AB13" s="147"/>
      <c r="AC13" s="147">
        <v>33.299999999999997</v>
      </c>
      <c r="AD13" s="147"/>
      <c r="AE13" s="147"/>
      <c r="AF13" s="147">
        <v>13.3</v>
      </c>
      <c r="AG13" s="147"/>
      <c r="AH13" s="147"/>
      <c r="AI13" s="147">
        <v>6.7</v>
      </c>
      <c r="AJ13" s="147"/>
      <c r="AK13" s="147"/>
      <c r="AL13" s="147">
        <v>16.7</v>
      </c>
      <c r="AN13" s="10"/>
      <c r="AO13" s="10"/>
      <c r="AP13" s="10">
        <v>23</v>
      </c>
      <c r="AR13" s="147"/>
      <c r="AS13" s="147"/>
      <c r="AT13" s="147">
        <v>34.799999999999997</v>
      </c>
      <c r="AU13" s="147"/>
      <c r="AV13" s="147"/>
      <c r="AW13" s="147">
        <v>13</v>
      </c>
      <c r="AX13" s="147"/>
      <c r="AY13" s="147"/>
      <c r="AZ13" s="147">
        <v>13</v>
      </c>
      <c r="BA13" s="147"/>
      <c r="BB13" s="147"/>
      <c r="BC13" s="147">
        <v>39.1</v>
      </c>
      <c r="BE13" s="147"/>
      <c r="BF13" s="147"/>
      <c r="BG13" s="147">
        <v>4.3</v>
      </c>
      <c r="BH13" s="147"/>
      <c r="BI13" s="147"/>
      <c r="BJ13" s="147">
        <v>4.3</v>
      </c>
      <c r="BK13" s="147"/>
      <c r="BL13" s="147"/>
      <c r="BM13" s="147">
        <v>60.9</v>
      </c>
      <c r="BN13" s="147"/>
      <c r="BO13" s="147"/>
      <c r="BP13" s="147">
        <v>17.399999999999999</v>
      </c>
      <c r="BQ13" s="147"/>
      <c r="BR13" s="147"/>
      <c r="BS13" s="147">
        <v>8.6999999999999993</v>
      </c>
      <c r="BT13" s="147"/>
      <c r="BU13" s="147"/>
      <c r="BV13" s="147">
        <v>4.3</v>
      </c>
    </row>
    <row r="14" spans="1:74" ht="17" x14ac:dyDescent="0.2">
      <c r="A14" s="156"/>
      <c r="B14" s="156">
        <v>9.07</v>
      </c>
      <c r="AG14" s="101"/>
      <c r="AH14" s="101"/>
      <c r="AI14" s="101"/>
      <c r="BA14" s="165"/>
      <c r="BB14" s="165"/>
      <c r="BC14" s="165"/>
    </row>
    <row r="15" spans="1:74" ht="17" x14ac:dyDescent="0.2">
      <c r="A15" s="156"/>
      <c r="B15" s="156">
        <v>7.86</v>
      </c>
      <c r="D15" s="40" t="s">
        <v>138</v>
      </c>
      <c r="E15" s="63"/>
      <c r="F15" s="41"/>
      <c r="H15" s="40" t="s">
        <v>138</v>
      </c>
      <c r="I15" s="63"/>
      <c r="J15" s="41"/>
      <c r="K15" s="110" t="s">
        <v>138</v>
      </c>
      <c r="L15" s="63"/>
      <c r="M15" s="63"/>
      <c r="N15" s="40" t="s">
        <v>138</v>
      </c>
      <c r="O15" s="63"/>
      <c r="P15" s="63"/>
      <c r="Q15" s="110" t="s">
        <v>138</v>
      </c>
      <c r="R15" s="63"/>
      <c r="S15" s="41"/>
      <c r="U15" s="40" t="s">
        <v>138</v>
      </c>
      <c r="V15" s="63"/>
      <c r="W15" s="41"/>
      <c r="X15" s="40" t="s">
        <v>138</v>
      </c>
      <c r="Y15" s="63"/>
      <c r="Z15" s="41"/>
      <c r="AA15" s="110" t="s">
        <v>138</v>
      </c>
      <c r="AB15" s="63"/>
      <c r="AC15" s="41"/>
      <c r="AD15" s="40" t="s">
        <v>138</v>
      </c>
      <c r="AE15" s="63"/>
      <c r="AF15" s="41"/>
      <c r="AG15" s="40" t="s">
        <v>138</v>
      </c>
      <c r="AH15" s="63"/>
      <c r="AI15" s="41"/>
      <c r="AJ15" s="40" t="s">
        <v>138</v>
      </c>
      <c r="AK15" s="63"/>
      <c r="AL15" s="41"/>
      <c r="AN15" s="40" t="s">
        <v>138</v>
      </c>
      <c r="AO15" s="63"/>
      <c r="AP15" s="41"/>
      <c r="AR15" s="40" t="s">
        <v>138</v>
      </c>
      <c r="AS15" s="63"/>
      <c r="AT15" s="41"/>
      <c r="AU15" s="40" t="s">
        <v>138</v>
      </c>
      <c r="AV15" s="63"/>
      <c r="AW15" s="41"/>
      <c r="AX15" s="110" t="s">
        <v>138</v>
      </c>
      <c r="AY15" s="63"/>
      <c r="AZ15" s="41"/>
      <c r="BA15" s="110" t="s">
        <v>138</v>
      </c>
      <c r="BB15" s="63"/>
      <c r="BC15" s="41"/>
      <c r="BE15" s="40" t="s">
        <v>138</v>
      </c>
      <c r="BF15" s="63"/>
      <c r="BG15" s="41"/>
      <c r="BH15" s="110" t="s">
        <v>138</v>
      </c>
      <c r="BI15" s="63"/>
      <c r="BJ15" s="41"/>
      <c r="BK15" s="40" t="s">
        <v>138</v>
      </c>
      <c r="BL15" s="63"/>
      <c r="BM15" s="63"/>
      <c r="BN15" s="40" t="s">
        <v>138</v>
      </c>
      <c r="BO15" s="63"/>
      <c r="BP15" s="41"/>
      <c r="BQ15" s="40" t="s">
        <v>138</v>
      </c>
      <c r="BR15" s="63"/>
      <c r="BS15" s="41"/>
      <c r="BT15" s="40" t="s">
        <v>138</v>
      </c>
      <c r="BU15" s="63"/>
      <c r="BV15" s="41"/>
    </row>
    <row r="16" spans="1:74" ht="17" x14ac:dyDescent="0.2">
      <c r="A16" s="156"/>
      <c r="B16" s="156">
        <v>10.79</v>
      </c>
      <c r="D16" s="14" t="s">
        <v>257</v>
      </c>
      <c r="F16" s="24"/>
      <c r="H16" s="14" t="s">
        <v>264</v>
      </c>
      <c r="J16" s="24"/>
      <c r="K16" t="s">
        <v>265</v>
      </c>
      <c r="N16" s="14" t="s">
        <v>266</v>
      </c>
      <c r="Q16" t="s">
        <v>267</v>
      </c>
      <c r="S16" s="24"/>
      <c r="U16" s="14" t="s">
        <v>272</v>
      </c>
      <c r="W16" s="24"/>
      <c r="X16" s="14" t="s">
        <v>273</v>
      </c>
      <c r="Z16" s="24"/>
      <c r="AA16" t="s">
        <v>274</v>
      </c>
      <c r="AC16" s="24"/>
      <c r="AD16" s="14" t="s">
        <v>275</v>
      </c>
      <c r="AF16" s="24"/>
      <c r="AG16" s="14" t="s">
        <v>148</v>
      </c>
      <c r="AI16" s="24"/>
      <c r="AJ16" s="14" t="s">
        <v>276</v>
      </c>
      <c r="AL16" s="24"/>
      <c r="AN16" s="14" t="s">
        <v>279</v>
      </c>
      <c r="AP16" s="24"/>
      <c r="AR16" s="14" t="s">
        <v>285</v>
      </c>
      <c r="AT16" s="24"/>
      <c r="AU16" s="14" t="s">
        <v>286</v>
      </c>
      <c r="AW16" s="24"/>
      <c r="AX16" t="s">
        <v>287</v>
      </c>
      <c r="AZ16" s="24"/>
      <c r="BA16" t="s">
        <v>155</v>
      </c>
      <c r="BC16" s="24"/>
      <c r="BE16" s="14" t="s">
        <v>302</v>
      </c>
      <c r="BG16" s="24"/>
      <c r="BH16" t="s">
        <v>303</v>
      </c>
      <c r="BJ16" s="24"/>
      <c r="BK16" s="14" t="s">
        <v>304</v>
      </c>
      <c r="BN16" s="14" t="s">
        <v>305</v>
      </c>
      <c r="BP16" s="24"/>
      <c r="BQ16" s="14" t="s">
        <v>306</v>
      </c>
      <c r="BS16" s="24"/>
      <c r="BT16" s="14" t="s">
        <v>307</v>
      </c>
      <c r="BV16" s="24"/>
    </row>
    <row r="17" spans="1:74" ht="17" x14ac:dyDescent="0.2">
      <c r="A17" s="156"/>
      <c r="D17" s="16" t="s">
        <v>258</v>
      </c>
      <c r="E17" s="17"/>
      <c r="F17" s="30"/>
      <c r="H17" s="14" t="s">
        <v>268</v>
      </c>
      <c r="J17" s="24"/>
      <c r="K17" t="s">
        <v>269</v>
      </c>
      <c r="N17" s="14" t="s">
        <v>270</v>
      </c>
      <c r="Q17" t="s">
        <v>271</v>
      </c>
      <c r="S17" s="24"/>
      <c r="U17" s="14" t="s">
        <v>296</v>
      </c>
      <c r="W17" s="24"/>
      <c r="X17" s="14" t="s">
        <v>297</v>
      </c>
      <c r="Z17" s="24"/>
      <c r="AA17" t="s">
        <v>298</v>
      </c>
      <c r="AC17" s="24"/>
      <c r="AD17" s="14" t="s">
        <v>299</v>
      </c>
      <c r="AF17" s="24"/>
      <c r="AG17" s="14" t="s">
        <v>237</v>
      </c>
      <c r="AI17" s="24"/>
      <c r="AJ17" s="14" t="s">
        <v>300</v>
      </c>
      <c r="AL17" s="24"/>
      <c r="AN17" s="16" t="s">
        <v>280</v>
      </c>
      <c r="AO17" s="17"/>
      <c r="AP17" s="30"/>
      <c r="AR17" s="14" t="s">
        <v>321</v>
      </c>
      <c r="AT17" s="24"/>
      <c r="AU17" s="14" t="s">
        <v>322</v>
      </c>
      <c r="AW17" s="24"/>
      <c r="AX17" t="s">
        <v>323</v>
      </c>
      <c r="AZ17" s="24"/>
      <c r="BA17" t="s">
        <v>238</v>
      </c>
      <c r="BC17" s="24"/>
      <c r="BE17" s="14" t="s">
        <v>314</v>
      </c>
      <c r="BG17" s="24"/>
      <c r="BH17" t="s">
        <v>315</v>
      </c>
      <c r="BJ17" s="24"/>
      <c r="BK17" s="14" t="s">
        <v>316</v>
      </c>
      <c r="BN17" s="14" t="s">
        <v>317</v>
      </c>
      <c r="BP17" s="24"/>
      <c r="BQ17" s="14" t="s">
        <v>318</v>
      </c>
      <c r="BS17" s="24"/>
      <c r="BT17" s="14" t="s">
        <v>319</v>
      </c>
      <c r="BV17" s="24"/>
    </row>
    <row r="18" spans="1:74" x14ac:dyDescent="0.2">
      <c r="H18" s="14"/>
      <c r="J18" s="24"/>
      <c r="K18" s="68" t="s">
        <v>141</v>
      </c>
      <c r="N18" s="14"/>
      <c r="S18" s="24"/>
      <c r="U18" s="14"/>
      <c r="W18" s="24"/>
      <c r="X18" s="14"/>
      <c r="Z18" s="24"/>
      <c r="AA18" s="68" t="s">
        <v>141</v>
      </c>
      <c r="AC18" s="24"/>
      <c r="AD18" s="14"/>
      <c r="AF18" s="24"/>
      <c r="AG18" s="168" t="s">
        <v>141</v>
      </c>
      <c r="AI18" s="24"/>
      <c r="AJ18" s="14"/>
      <c r="AL18" s="24"/>
      <c r="AR18" s="14"/>
      <c r="AT18" s="24"/>
      <c r="AU18" s="14"/>
      <c r="AW18" s="24"/>
      <c r="AZ18" s="24"/>
      <c r="BA18" s="68" t="s">
        <v>141</v>
      </c>
      <c r="BC18" s="24"/>
      <c r="BE18" s="14"/>
      <c r="BG18" s="24"/>
      <c r="BH18" s="68" t="s">
        <v>141</v>
      </c>
      <c r="BJ18" s="24"/>
      <c r="BK18" s="168" t="s">
        <v>141</v>
      </c>
      <c r="BN18" s="14"/>
      <c r="BP18" s="24"/>
      <c r="BQ18" s="14"/>
      <c r="BS18" s="24"/>
      <c r="BT18" s="14"/>
      <c r="BV18" s="24"/>
    </row>
    <row r="19" spans="1:74" ht="18" x14ac:dyDescent="0.2">
      <c r="A19" s="154" t="s">
        <v>59</v>
      </c>
      <c r="B19" s="163"/>
      <c r="H19" s="14"/>
      <c r="J19" s="24"/>
      <c r="K19" s="171" t="s">
        <v>387</v>
      </c>
      <c r="N19" s="14"/>
      <c r="S19" s="24"/>
      <c r="U19" s="14"/>
      <c r="W19" s="24"/>
      <c r="X19" s="14"/>
      <c r="Z19" s="24"/>
      <c r="AA19" s="171" t="s">
        <v>389</v>
      </c>
      <c r="AC19" s="24"/>
      <c r="AD19" s="14"/>
      <c r="AF19" s="24"/>
      <c r="AG19" s="169" t="s">
        <v>332</v>
      </c>
      <c r="AI19" s="24"/>
      <c r="AJ19" s="14"/>
      <c r="AL19" s="24"/>
      <c r="AR19" s="14"/>
      <c r="AT19" s="24"/>
      <c r="AU19" s="14"/>
      <c r="AW19" s="24"/>
      <c r="AZ19" s="24"/>
      <c r="BA19" s="171" t="s">
        <v>336</v>
      </c>
      <c r="BC19" s="24"/>
      <c r="BE19" s="14"/>
      <c r="BG19" s="24"/>
      <c r="BH19" s="171" t="s">
        <v>391</v>
      </c>
      <c r="BJ19" s="24"/>
      <c r="BK19" s="169" t="s">
        <v>392</v>
      </c>
      <c r="BN19" s="14"/>
      <c r="BP19" s="24"/>
      <c r="BQ19" s="14"/>
      <c r="BS19" s="24"/>
      <c r="BT19" s="14"/>
      <c r="BV19" s="24"/>
    </row>
    <row r="20" spans="1:74" ht="18" x14ac:dyDescent="0.2">
      <c r="A20" s="155" t="s">
        <v>449</v>
      </c>
      <c r="B20" s="164">
        <v>2.8E-3</v>
      </c>
      <c r="H20" s="16"/>
      <c r="I20" s="17"/>
      <c r="J20" s="30"/>
      <c r="K20" s="172" t="s">
        <v>388</v>
      </c>
      <c r="L20" s="17"/>
      <c r="M20" s="17"/>
      <c r="N20" s="16"/>
      <c r="O20" s="17"/>
      <c r="P20" s="17"/>
      <c r="Q20" s="17"/>
      <c r="R20" s="17"/>
      <c r="S20" s="30"/>
      <c r="U20" s="16"/>
      <c r="V20" s="17"/>
      <c r="W20" s="30"/>
      <c r="X20" s="16"/>
      <c r="Y20" s="17"/>
      <c r="Z20" s="30"/>
      <c r="AA20" s="172" t="s">
        <v>390</v>
      </c>
      <c r="AB20" s="17"/>
      <c r="AC20" s="30"/>
      <c r="AD20" s="16"/>
      <c r="AE20" s="17"/>
      <c r="AF20" s="30"/>
      <c r="AG20" s="170" t="s">
        <v>333</v>
      </c>
      <c r="AH20" s="17"/>
      <c r="AI20" s="30"/>
      <c r="AJ20" s="16"/>
      <c r="AK20" s="17"/>
      <c r="AL20" s="30"/>
      <c r="AR20" s="16"/>
      <c r="AS20" s="17"/>
      <c r="AT20" s="30"/>
      <c r="AU20" s="16"/>
      <c r="AV20" s="17"/>
      <c r="AW20" s="30"/>
      <c r="AX20" s="17"/>
      <c r="AY20" s="17"/>
      <c r="AZ20" s="30"/>
      <c r="BA20" s="172" t="s">
        <v>337</v>
      </c>
      <c r="BB20" s="17"/>
      <c r="BC20" s="30"/>
      <c r="BE20" s="16"/>
      <c r="BF20" s="17"/>
      <c r="BG20" s="30"/>
      <c r="BH20" s="172" t="s">
        <v>393</v>
      </c>
      <c r="BI20" s="17"/>
      <c r="BJ20" s="30"/>
      <c r="BK20" s="170" t="s">
        <v>394</v>
      </c>
      <c r="BL20" s="17"/>
      <c r="BM20" s="17"/>
      <c r="BN20" s="16"/>
      <c r="BO20" s="17"/>
      <c r="BP20" s="30"/>
      <c r="BQ20" s="16"/>
      <c r="BR20" s="17"/>
      <c r="BS20" s="30"/>
      <c r="BT20" s="16"/>
      <c r="BU20" s="17"/>
      <c r="BV20" s="30"/>
    </row>
    <row r="21" spans="1:74" x14ac:dyDescent="0.2">
      <c r="U21" s="157"/>
      <c r="V21" s="157"/>
      <c r="W21" s="157"/>
      <c r="X21" s="157"/>
      <c r="Y21" s="157"/>
      <c r="Z21" s="157"/>
      <c r="AA21" s="157"/>
      <c r="AB21" s="157"/>
      <c r="AC21" s="157"/>
      <c r="AD21" s="157"/>
      <c r="AE21" s="157"/>
      <c r="AF21" s="157"/>
      <c r="AG21" s="157"/>
      <c r="AH21" s="157"/>
      <c r="AI21" s="157"/>
      <c r="AJ21" s="157"/>
      <c r="AK21" s="157"/>
      <c r="AL21" s="157"/>
    </row>
    <row r="22" spans="1:74" ht="17" x14ac:dyDescent="0.2">
      <c r="A22" s="146"/>
      <c r="B22" s="145"/>
      <c r="H22" s="40" t="s">
        <v>141</v>
      </c>
      <c r="I22" s="63"/>
      <c r="J22" s="63"/>
      <c r="K22" s="41"/>
      <c r="U22" s="157"/>
      <c r="V22" s="157"/>
      <c r="W22" s="157"/>
      <c r="X22" s="157"/>
      <c r="Y22" s="157"/>
      <c r="Z22" s="157"/>
      <c r="AA22" s="157"/>
      <c r="AB22" s="157"/>
      <c r="AC22" s="157"/>
      <c r="AD22" s="157"/>
      <c r="AE22" s="157"/>
      <c r="AF22" s="157"/>
      <c r="AG22" s="161"/>
      <c r="AH22" s="162"/>
      <c r="AI22" s="157"/>
      <c r="AJ22" s="157"/>
      <c r="AK22" s="157"/>
      <c r="AL22" s="157"/>
      <c r="AR22" s="40" t="s">
        <v>141</v>
      </c>
      <c r="AS22" s="63"/>
      <c r="AT22" s="63"/>
      <c r="AU22" s="41"/>
    </row>
    <row r="23" spans="1:74" ht="17" x14ac:dyDescent="0.2">
      <c r="A23" s="146"/>
      <c r="B23" s="156"/>
      <c r="H23" s="240" t="s">
        <v>137</v>
      </c>
      <c r="I23" s="146" t="s">
        <v>420</v>
      </c>
      <c r="K23" s="186" t="s">
        <v>422</v>
      </c>
      <c r="U23" s="157"/>
      <c r="V23" s="157"/>
      <c r="W23" s="157"/>
      <c r="X23" s="157"/>
      <c r="Y23" s="157"/>
      <c r="Z23" s="157"/>
      <c r="AA23" s="157"/>
      <c r="AB23" s="157"/>
      <c r="AC23" s="157"/>
      <c r="AD23" s="157"/>
      <c r="AE23" s="157"/>
      <c r="AF23" s="157"/>
      <c r="AG23" s="161"/>
      <c r="AH23" s="162"/>
      <c r="AI23" s="157"/>
      <c r="AJ23" s="157"/>
      <c r="AK23" s="157"/>
      <c r="AL23" s="157"/>
      <c r="AR23" s="14" t="s">
        <v>137</v>
      </c>
      <c r="AS23" s="146" t="s">
        <v>428</v>
      </c>
      <c r="AU23" s="186" t="s">
        <v>430</v>
      </c>
    </row>
    <row r="24" spans="1:74" ht="18" x14ac:dyDescent="0.2">
      <c r="A24" s="217" t="s">
        <v>131</v>
      </c>
      <c r="B24" s="217"/>
      <c r="H24" s="240"/>
      <c r="I24" s="146" t="s">
        <v>421</v>
      </c>
      <c r="K24" s="186" t="s">
        <v>423</v>
      </c>
      <c r="M24" s="251"/>
      <c r="N24" s="251"/>
      <c r="O24" s="251"/>
      <c r="P24" s="251"/>
      <c r="R24" s="251"/>
      <c r="S24" s="251"/>
      <c r="T24" s="251"/>
      <c r="U24" s="251"/>
      <c r="AR24" s="14"/>
      <c r="AU24" s="24"/>
    </row>
    <row r="25" spans="1:74" ht="18" x14ac:dyDescent="0.2">
      <c r="A25" s="108" t="s">
        <v>57</v>
      </c>
      <c r="B25" s="108" t="s">
        <v>47</v>
      </c>
      <c r="H25" s="187"/>
      <c r="I25" s="5"/>
      <c r="J25" s="5"/>
      <c r="K25" s="188"/>
      <c r="L25" s="68"/>
      <c r="M25" s="5"/>
      <c r="N25" s="5"/>
      <c r="O25" s="5"/>
      <c r="P25" s="5"/>
      <c r="Q25" s="68"/>
      <c r="R25" s="5"/>
      <c r="S25" s="5"/>
      <c r="T25" s="5"/>
      <c r="U25" s="5"/>
      <c r="AR25" s="14" t="s">
        <v>425</v>
      </c>
      <c r="AS25" s="146" t="s">
        <v>429</v>
      </c>
      <c r="AU25" s="186" t="s">
        <v>431</v>
      </c>
    </row>
    <row r="26" spans="1:74" ht="17" x14ac:dyDescent="0.2">
      <c r="A26" s="156">
        <v>4.9000000000000002E-2</v>
      </c>
      <c r="B26" s="156">
        <v>0.19</v>
      </c>
      <c r="H26" s="240" t="s">
        <v>425</v>
      </c>
      <c r="I26" s="146" t="s">
        <v>424</v>
      </c>
      <c r="J26" s="147"/>
      <c r="K26" s="186" t="s">
        <v>426</v>
      </c>
      <c r="M26" s="10"/>
      <c r="N26" s="147"/>
      <c r="O26" s="147"/>
      <c r="P26" s="147"/>
      <c r="R26" s="10"/>
      <c r="S26" s="147"/>
      <c r="T26" s="147"/>
      <c r="U26" s="147"/>
      <c r="AR26" s="14"/>
      <c r="AU26" s="24"/>
    </row>
    <row r="27" spans="1:74" ht="17" x14ac:dyDescent="0.2">
      <c r="A27" s="156">
        <v>7.0000000000000007E-2</v>
      </c>
      <c r="B27" s="156">
        <v>0.01</v>
      </c>
      <c r="H27" s="240"/>
      <c r="I27" s="146" t="s">
        <v>420</v>
      </c>
      <c r="J27" s="147"/>
      <c r="K27" s="186" t="s">
        <v>427</v>
      </c>
      <c r="M27" s="10"/>
      <c r="N27" s="147"/>
      <c r="O27" s="147"/>
      <c r="P27" s="147"/>
      <c r="R27" s="147"/>
      <c r="S27" s="147"/>
      <c r="T27" s="147"/>
      <c r="U27" s="147"/>
      <c r="AR27" s="14"/>
      <c r="AU27" s="24"/>
    </row>
    <row r="28" spans="1:74" ht="17" x14ac:dyDescent="0.2">
      <c r="A28" s="156">
        <v>9.8000000000000004E-2</v>
      </c>
      <c r="B28" s="156">
        <v>0.17</v>
      </c>
      <c r="H28" s="240"/>
      <c r="I28" s="146" t="s">
        <v>421</v>
      </c>
      <c r="J28" s="147"/>
      <c r="K28" s="186" t="s">
        <v>426</v>
      </c>
      <c r="M28" s="10"/>
      <c r="N28" s="147"/>
      <c r="O28" s="147"/>
      <c r="P28" s="147"/>
      <c r="R28" s="10"/>
      <c r="S28" s="147"/>
      <c r="T28" s="147"/>
      <c r="U28" s="147"/>
      <c r="AR28" s="240" t="s">
        <v>419</v>
      </c>
      <c r="AS28" s="146" t="s">
        <v>429</v>
      </c>
      <c r="AU28" s="186" t="s">
        <v>436</v>
      </c>
    </row>
    <row r="29" spans="1:74" ht="17" x14ac:dyDescent="0.2">
      <c r="A29" s="156">
        <v>5.5E-2</v>
      </c>
      <c r="B29" s="156">
        <v>0.22</v>
      </c>
      <c r="H29" s="189"/>
      <c r="I29" s="147"/>
      <c r="J29" s="147"/>
      <c r="K29" s="190"/>
      <c r="M29" s="10"/>
      <c r="N29" s="147"/>
      <c r="O29" s="147"/>
      <c r="P29" s="147"/>
      <c r="R29" s="10"/>
      <c r="S29" s="147"/>
      <c r="T29" s="147"/>
      <c r="U29" s="147"/>
      <c r="AR29" s="240"/>
      <c r="AS29" s="146" t="s">
        <v>428</v>
      </c>
      <c r="AU29" s="186" t="s">
        <v>434</v>
      </c>
    </row>
    <row r="30" spans="1:74" ht="17" x14ac:dyDescent="0.2">
      <c r="A30" s="156">
        <v>5.8000000000000003E-2</v>
      </c>
      <c r="B30" s="156">
        <v>0.08</v>
      </c>
      <c r="H30" s="240" t="s">
        <v>419</v>
      </c>
      <c r="I30" s="146" t="s">
        <v>424</v>
      </c>
      <c r="J30" s="147"/>
      <c r="K30" s="186" t="s">
        <v>426</v>
      </c>
      <c r="M30" s="10"/>
      <c r="N30" s="147"/>
      <c r="O30" s="147"/>
      <c r="P30" s="147"/>
      <c r="R30" s="147"/>
      <c r="S30" s="147"/>
      <c r="T30" s="147"/>
      <c r="U30" s="147"/>
      <c r="AR30" s="240"/>
      <c r="AS30" s="146" t="s">
        <v>432</v>
      </c>
      <c r="AU30" s="186" t="s">
        <v>426</v>
      </c>
    </row>
    <row r="31" spans="1:74" ht="17" x14ac:dyDescent="0.2">
      <c r="A31" s="156"/>
      <c r="B31" s="156">
        <v>0.04</v>
      </c>
      <c r="H31" s="240"/>
      <c r="I31" s="146" t="s">
        <v>420</v>
      </c>
      <c r="J31" s="147"/>
      <c r="K31" s="186" t="s">
        <v>426</v>
      </c>
      <c r="M31" s="147"/>
      <c r="N31" s="147"/>
      <c r="O31" s="147"/>
      <c r="P31" s="147"/>
      <c r="R31" s="10"/>
      <c r="S31" s="147"/>
      <c r="T31" s="147"/>
      <c r="U31" s="147"/>
      <c r="AR31" s="16"/>
      <c r="AS31" s="185" t="s">
        <v>433</v>
      </c>
      <c r="AT31" s="17"/>
      <c r="AU31" s="164" t="s">
        <v>435</v>
      </c>
    </row>
    <row r="32" spans="1:74" ht="17" x14ac:dyDescent="0.2">
      <c r="A32" s="156"/>
      <c r="B32" s="156">
        <v>0.01</v>
      </c>
      <c r="H32" s="240"/>
      <c r="I32" s="146" t="s">
        <v>421</v>
      </c>
      <c r="K32" s="186" t="s">
        <v>426</v>
      </c>
      <c r="M32" s="147"/>
      <c r="N32" s="147"/>
      <c r="O32" s="147"/>
      <c r="P32" s="147"/>
      <c r="R32" s="10"/>
      <c r="S32" s="147"/>
      <c r="T32" s="147"/>
      <c r="U32" s="147"/>
    </row>
    <row r="33" spans="1:21" ht="18" x14ac:dyDescent="0.2">
      <c r="A33" s="156"/>
      <c r="B33" s="156">
        <v>0.05</v>
      </c>
      <c r="G33" s="68"/>
      <c r="H33" s="192"/>
      <c r="I33" s="185" t="s">
        <v>452</v>
      </c>
      <c r="J33" s="17"/>
      <c r="K33" s="164" t="s">
        <v>453</v>
      </c>
      <c r="M33" s="10"/>
      <c r="N33" s="147"/>
      <c r="O33" s="147"/>
      <c r="P33" s="147"/>
      <c r="R33" s="10"/>
      <c r="S33" s="147"/>
      <c r="T33" s="147"/>
      <c r="U33" s="147"/>
    </row>
    <row r="34" spans="1:21" ht="18" x14ac:dyDescent="0.2">
      <c r="A34" s="156"/>
      <c r="B34" s="156">
        <v>0.15</v>
      </c>
      <c r="G34" s="108"/>
      <c r="H34" s="37"/>
      <c r="R34" s="10"/>
      <c r="S34" s="147"/>
      <c r="T34" s="147"/>
      <c r="U34" s="147"/>
    </row>
    <row r="35" spans="1:21" ht="17" x14ac:dyDescent="0.2">
      <c r="A35" s="156"/>
      <c r="B35" s="156">
        <v>0.11</v>
      </c>
      <c r="G35" s="55"/>
    </row>
    <row r="36" spans="1:21" ht="17" x14ac:dyDescent="0.2">
      <c r="A36" s="156"/>
      <c r="B36" s="156">
        <v>0</v>
      </c>
      <c r="G36" s="55"/>
      <c r="H36" s="37"/>
    </row>
    <row r="37" spans="1:21" ht="17" x14ac:dyDescent="0.2">
      <c r="A37" s="156"/>
      <c r="B37" s="156">
        <v>0.05</v>
      </c>
      <c r="G37" s="55"/>
    </row>
    <row r="38" spans="1:21" x14ac:dyDescent="0.2">
      <c r="G38" s="153"/>
    </row>
    <row r="39" spans="1:21" x14ac:dyDescent="0.2">
      <c r="G39" s="153"/>
    </row>
    <row r="40" spans="1:21" ht="17" x14ac:dyDescent="0.2">
      <c r="A40" s="154" t="s">
        <v>59</v>
      </c>
      <c r="B40" s="163"/>
      <c r="G40" s="153"/>
      <c r="H40" s="184"/>
      <c r="I40" s="184"/>
      <c r="J40" s="184"/>
      <c r="K40" s="184"/>
      <c r="L40" s="184"/>
    </row>
    <row r="41" spans="1:21" ht="17" x14ac:dyDescent="0.2">
      <c r="A41" s="155" t="s">
        <v>449</v>
      </c>
      <c r="B41" s="164">
        <v>0.93730000000000002</v>
      </c>
    </row>
    <row r="42" spans="1:21" ht="17" x14ac:dyDescent="0.2">
      <c r="G42" s="180"/>
    </row>
    <row r="43" spans="1:21" ht="17" x14ac:dyDescent="0.2">
      <c r="G43" s="146"/>
    </row>
    <row r="48" spans="1:21" x14ac:dyDescent="0.2">
      <c r="H48" s="184"/>
      <c r="I48" s="184"/>
      <c r="J48" s="184"/>
      <c r="K48" s="184"/>
      <c r="L48" s="184"/>
      <c r="M48" s="184"/>
      <c r="N48" s="184"/>
    </row>
  </sheetData>
  <mergeCells count="43">
    <mergeCell ref="M24:P24"/>
    <mergeCell ref="R24:U24"/>
    <mergeCell ref="AG3:AI3"/>
    <mergeCell ref="BE1:BV1"/>
    <mergeCell ref="BE2:BV2"/>
    <mergeCell ref="BE3:BG3"/>
    <mergeCell ref="BH3:BJ3"/>
    <mergeCell ref="BK3:BM3"/>
    <mergeCell ref="BN3:BP3"/>
    <mergeCell ref="BQ3:BS3"/>
    <mergeCell ref="BT3:BV3"/>
    <mergeCell ref="AN1:AP1"/>
    <mergeCell ref="AN2:AP2"/>
    <mergeCell ref="AN3:AP3"/>
    <mergeCell ref="AR2:BC2"/>
    <mergeCell ref="AR3:AT3"/>
    <mergeCell ref="AU3:AW3"/>
    <mergeCell ref="AX3:AZ3"/>
    <mergeCell ref="BA3:BC3"/>
    <mergeCell ref="AR1:BC1"/>
    <mergeCell ref="Q3:S3"/>
    <mergeCell ref="U1:AL1"/>
    <mergeCell ref="U2:AL2"/>
    <mergeCell ref="U3:W3"/>
    <mergeCell ref="X3:Z3"/>
    <mergeCell ref="AA3:AC3"/>
    <mergeCell ref="AD3:AF3"/>
    <mergeCell ref="H30:H32"/>
    <mergeCell ref="AR28:AR30"/>
    <mergeCell ref="H1:S1"/>
    <mergeCell ref="A1:B1"/>
    <mergeCell ref="A2:B2"/>
    <mergeCell ref="H23:H24"/>
    <mergeCell ref="H26:H28"/>
    <mergeCell ref="A24:B24"/>
    <mergeCell ref="D2:F2"/>
    <mergeCell ref="D3:F3"/>
    <mergeCell ref="D1:F1"/>
    <mergeCell ref="AJ3:AL3"/>
    <mergeCell ref="H2:S2"/>
    <mergeCell ref="H3:J3"/>
    <mergeCell ref="K3:M3"/>
    <mergeCell ref="N3:P3"/>
  </mergeCells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EB4303-F600-415E-9631-644661E2BCBC}">
  <dimension ref="A1:B2"/>
  <sheetViews>
    <sheetView workbookViewId="0">
      <selection activeCell="C3" sqref="C3"/>
    </sheetView>
  </sheetViews>
  <sheetFormatPr baseColWidth="10" defaultColWidth="8.7109375" defaultRowHeight="16" x14ac:dyDescent="0.2"/>
  <cols>
    <col min="2" max="2" width="17.85546875" customWidth="1"/>
  </cols>
  <sheetData>
    <row r="1" spans="1:2" x14ac:dyDescent="0.2">
      <c r="A1" s="200" t="s">
        <v>187</v>
      </c>
      <c r="B1" s="200"/>
    </row>
    <row r="2" spans="1:2" ht="33.75" customHeight="1" x14ac:dyDescent="0.2">
      <c r="A2" s="232" t="s">
        <v>188</v>
      </c>
      <c r="B2" s="232"/>
    </row>
  </sheetData>
  <mergeCells count="2">
    <mergeCell ref="A1:B1"/>
    <mergeCell ref="A2:B2"/>
  </mergeCells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ADB7A7-C242-4E0B-82D2-2DEEDB3ECE2F}">
  <dimension ref="A1:R32"/>
  <sheetViews>
    <sheetView zoomScaleNormal="138" workbookViewId="0">
      <selection activeCell="P28" sqref="P28"/>
    </sheetView>
  </sheetViews>
  <sheetFormatPr baseColWidth="10" defaultColWidth="8.85546875" defaultRowHeight="16" x14ac:dyDescent="0.2"/>
  <cols>
    <col min="1" max="1" width="13" customWidth="1"/>
    <col min="2" max="2" width="11.7109375" customWidth="1"/>
    <col min="3" max="3" width="15.7109375" customWidth="1"/>
    <col min="6" max="6" width="12" customWidth="1"/>
    <col min="7" max="7" width="10.140625" customWidth="1"/>
    <col min="8" max="8" width="15.28515625" customWidth="1"/>
    <col min="11" max="11" width="12.28515625" customWidth="1"/>
    <col min="12" max="12" width="10.28515625" customWidth="1"/>
    <col min="13" max="13" width="15.85546875" customWidth="1"/>
    <col min="16" max="16" width="9.85546875" style="12" customWidth="1"/>
    <col min="17" max="17" width="17.140625" style="12" customWidth="1"/>
  </cols>
  <sheetData>
    <row r="1" spans="1:18" x14ac:dyDescent="0.2">
      <c r="A1" s="200" t="s">
        <v>189</v>
      </c>
      <c r="B1" s="200"/>
      <c r="C1" s="200"/>
      <c r="F1" s="200" t="s">
        <v>192</v>
      </c>
      <c r="G1" s="200"/>
      <c r="H1" s="200"/>
      <c r="K1" s="200" t="s">
        <v>195</v>
      </c>
      <c r="L1" s="200"/>
      <c r="M1" s="200"/>
      <c r="P1" s="200" t="s">
        <v>398</v>
      </c>
      <c r="Q1" s="200"/>
      <c r="R1" s="68"/>
    </row>
    <row r="2" spans="1:18" s="11" customFormat="1" ht="51" x14ac:dyDescent="0.2">
      <c r="A2" s="201" t="s">
        <v>193</v>
      </c>
      <c r="B2" s="201"/>
      <c r="C2" s="201"/>
      <c r="F2" s="201" t="s">
        <v>223</v>
      </c>
      <c r="G2" s="201"/>
      <c r="H2" s="201"/>
      <c r="K2" s="201" t="s">
        <v>194</v>
      </c>
      <c r="L2" s="201"/>
      <c r="M2" s="201"/>
      <c r="P2" s="46" t="s">
        <v>25</v>
      </c>
      <c r="Q2" s="46" t="s">
        <v>196</v>
      </c>
    </row>
    <row r="3" spans="1:18" x14ac:dyDescent="0.2">
      <c r="A3" s="51" t="s">
        <v>0</v>
      </c>
      <c r="B3" s="51" t="s">
        <v>1</v>
      </c>
      <c r="C3" s="51" t="s">
        <v>2</v>
      </c>
      <c r="F3" s="51" t="s">
        <v>0</v>
      </c>
      <c r="G3" s="51" t="s">
        <v>1</v>
      </c>
      <c r="H3" s="51" t="s">
        <v>2</v>
      </c>
      <c r="K3" s="51" t="s">
        <v>0</v>
      </c>
      <c r="L3" s="51" t="s">
        <v>1</v>
      </c>
      <c r="M3" s="51" t="s">
        <v>2</v>
      </c>
      <c r="P3" s="12">
        <v>0.23</v>
      </c>
      <c r="Q3" s="12">
        <v>94.007050399999997</v>
      </c>
    </row>
    <row r="4" spans="1:18" x14ac:dyDescent="0.2">
      <c r="A4" s="55">
        <v>49.941245590000001</v>
      </c>
      <c r="B4" s="55">
        <v>27.528252680000001</v>
      </c>
      <c r="C4" s="55">
        <v>16.852039099999999</v>
      </c>
      <c r="F4" s="54">
        <v>17.626321999999998</v>
      </c>
      <c r="G4" s="54">
        <v>11.5908432</v>
      </c>
      <c r="H4" s="54">
        <v>2.02224469</v>
      </c>
      <c r="K4" s="37">
        <v>26.439482999999999</v>
      </c>
      <c r="L4" s="37">
        <v>13.039699000000001</v>
      </c>
      <c r="M4" s="37">
        <v>12.133468000000001</v>
      </c>
      <c r="P4" s="12">
        <v>0.17</v>
      </c>
      <c r="Q4" s="12">
        <v>49.610205499999999</v>
      </c>
    </row>
    <row r="5" spans="1:18" x14ac:dyDescent="0.2">
      <c r="A5" s="55">
        <v>42.523033310000002</v>
      </c>
      <c r="B5" s="55">
        <v>20.320614129999999</v>
      </c>
      <c r="C5" s="55">
        <v>10.28920001</v>
      </c>
      <c r="F5" s="54">
        <v>7.0871722200000002</v>
      </c>
      <c r="G5" s="54">
        <v>11.289230099999999</v>
      </c>
      <c r="H5" s="54">
        <v>0.73494285999999998</v>
      </c>
      <c r="K5" s="37">
        <v>0</v>
      </c>
      <c r="L5" s="37">
        <v>0</v>
      </c>
      <c r="M5" s="37">
        <v>6.9819572000000001</v>
      </c>
      <c r="P5" s="12">
        <v>0.25</v>
      </c>
      <c r="Q5" s="12">
        <v>50.370370399999999</v>
      </c>
    </row>
    <row r="6" spans="1:18" x14ac:dyDescent="0.2">
      <c r="A6" s="55">
        <v>26.666666670000001</v>
      </c>
      <c r="B6" s="55">
        <v>16.025641029999999</v>
      </c>
      <c r="C6" s="55">
        <v>15.72915886</v>
      </c>
      <c r="F6" s="54">
        <v>8.8888888900000005</v>
      </c>
      <c r="G6" s="54">
        <v>7.1225071199999999</v>
      </c>
      <c r="H6" s="54">
        <v>1.49801513</v>
      </c>
      <c r="K6" s="37">
        <v>14.814814999999999</v>
      </c>
      <c r="L6" s="37">
        <v>10.683761000000001</v>
      </c>
      <c r="M6" s="37">
        <v>4.8685492000000004</v>
      </c>
      <c r="P6" s="12">
        <v>1.1000000000000001</v>
      </c>
      <c r="Q6" s="12">
        <v>15.8299412</v>
      </c>
    </row>
    <row r="7" spans="1:18" x14ac:dyDescent="0.2">
      <c r="A7" s="55">
        <v>9.9502487560000006</v>
      </c>
      <c r="B7" s="55">
        <v>21.374045800000001</v>
      </c>
      <c r="C7" s="55">
        <v>12.832394669999999</v>
      </c>
      <c r="F7" s="54">
        <v>1.8181818199999999</v>
      </c>
      <c r="G7" s="54">
        <v>3.0534351100000001</v>
      </c>
      <c r="H7" s="54">
        <v>1.42582163</v>
      </c>
      <c r="K7" s="37">
        <v>4.0909091000000002</v>
      </c>
      <c r="L7" s="37">
        <v>1.5267176</v>
      </c>
      <c r="M7" s="37">
        <v>7.1291080999999998</v>
      </c>
      <c r="P7" s="12">
        <v>0.3</v>
      </c>
      <c r="Q7" s="12">
        <v>45.267489699999999</v>
      </c>
    </row>
    <row r="8" spans="1:18" x14ac:dyDescent="0.2">
      <c r="A8" s="55">
        <v>24.691358019999999</v>
      </c>
      <c r="B8" s="55">
        <v>28.43760455</v>
      </c>
      <c r="C8" s="55">
        <v>8.4175084180000006</v>
      </c>
      <c r="F8" s="54">
        <v>4</v>
      </c>
      <c r="G8" s="54">
        <v>3.34560054</v>
      </c>
      <c r="H8" s="54">
        <v>0.80166747000000005</v>
      </c>
      <c r="K8" s="37">
        <v>16.333333</v>
      </c>
      <c r="L8" s="37">
        <v>6.6912010999999998</v>
      </c>
      <c r="M8" s="37">
        <v>2.6054192999999999</v>
      </c>
      <c r="P8" s="12">
        <v>0.49299999999999999</v>
      </c>
      <c r="Q8" s="12">
        <v>23.1083268</v>
      </c>
    </row>
    <row r="9" spans="1:18" x14ac:dyDescent="0.2">
      <c r="A9" s="55">
        <v>5.1351837109999998</v>
      </c>
      <c r="B9" s="55">
        <v>19.762845850000001</v>
      </c>
      <c r="C9" s="55">
        <v>12.43067508</v>
      </c>
      <c r="F9" s="54">
        <v>2.63691684</v>
      </c>
      <c r="G9" s="54">
        <v>6.5876152799999996</v>
      </c>
      <c r="H9" s="54">
        <v>1.9124115500000001</v>
      </c>
      <c r="K9" s="37">
        <v>15.415822</v>
      </c>
      <c r="L9" s="37">
        <v>6.5876153000000004</v>
      </c>
      <c r="M9" s="37">
        <v>1.4343087000000001</v>
      </c>
      <c r="P9" s="12">
        <v>1.04</v>
      </c>
      <c r="Q9" s="12">
        <v>14.7928994</v>
      </c>
    </row>
    <row r="10" spans="1:18" x14ac:dyDescent="0.2">
      <c r="A10" s="55">
        <v>8.846153846</v>
      </c>
      <c r="B10" s="55">
        <v>17.127659569999999</v>
      </c>
      <c r="C10" s="55">
        <v>10.893246189999999</v>
      </c>
      <c r="F10" s="54">
        <v>2.9807692299999999</v>
      </c>
      <c r="G10" s="54">
        <v>6.7021276600000004</v>
      </c>
      <c r="H10" s="54">
        <v>2.72331155</v>
      </c>
      <c r="K10" s="37">
        <v>2.9807692000000001</v>
      </c>
      <c r="L10" s="37">
        <v>11.382979000000001</v>
      </c>
      <c r="M10" s="37">
        <v>3.0637254999999999</v>
      </c>
      <c r="P10" s="12">
        <v>0.433</v>
      </c>
      <c r="Q10" s="12">
        <v>47.086257500000002</v>
      </c>
    </row>
    <row r="11" spans="1:18" x14ac:dyDescent="0.2">
      <c r="A11" s="55">
        <v>24.711316400000001</v>
      </c>
      <c r="B11" s="55">
        <v>29.791666670000001</v>
      </c>
      <c r="C11" s="55">
        <v>14.527845040000001</v>
      </c>
      <c r="F11" s="54">
        <v>4.3879907600000001</v>
      </c>
      <c r="G11" s="54">
        <v>18.5416667</v>
      </c>
      <c r="H11" s="54">
        <v>2.4213075100000001</v>
      </c>
      <c r="K11" s="37">
        <v>18.013857000000002</v>
      </c>
      <c r="L11" s="37">
        <v>29.791667</v>
      </c>
      <c r="M11" s="37">
        <v>4.8426150000000003</v>
      </c>
      <c r="P11" s="12">
        <v>0.16700000000000001</v>
      </c>
      <c r="Q11" s="12">
        <v>58.8109495</v>
      </c>
    </row>
    <row r="12" spans="1:18" x14ac:dyDescent="0.2">
      <c r="A12" s="55">
        <v>26.946107779999998</v>
      </c>
      <c r="B12" s="55">
        <v>43.333333330000002</v>
      </c>
      <c r="C12" s="55">
        <v>12.90322581</v>
      </c>
      <c r="F12" s="54">
        <v>26.9461078</v>
      </c>
      <c r="G12" s="54">
        <v>16.969697</v>
      </c>
      <c r="H12" s="54">
        <v>1.5483871</v>
      </c>
      <c r="K12" s="37">
        <v>5.3892215999999999</v>
      </c>
      <c r="L12" s="37">
        <v>14.545455</v>
      </c>
      <c r="M12" s="37">
        <v>4.1290323000000004</v>
      </c>
      <c r="P12" s="12">
        <v>0.20699999999999999</v>
      </c>
      <c r="Q12" s="12">
        <v>75.9144237</v>
      </c>
    </row>
    <row r="13" spans="1:18" x14ac:dyDescent="0.2">
      <c r="A13" s="55">
        <v>55.072463769999999</v>
      </c>
      <c r="B13" s="55">
        <v>24.03846154</v>
      </c>
      <c r="C13" s="55">
        <v>14.578313250000001</v>
      </c>
      <c r="F13" s="54">
        <v>6.7632850199999996</v>
      </c>
      <c r="G13" s="54">
        <v>13.0769231</v>
      </c>
      <c r="H13" s="54">
        <v>6.3855421699999999</v>
      </c>
      <c r="K13" s="37">
        <v>14.009662000000001</v>
      </c>
      <c r="L13" s="37">
        <v>10.961537999999999</v>
      </c>
      <c r="M13" s="37">
        <v>4.5783132999999996</v>
      </c>
      <c r="P13" s="12">
        <v>0.23300000000000001</v>
      </c>
      <c r="Q13" s="12">
        <v>57.480073400000002</v>
      </c>
    </row>
    <row r="14" spans="1:18" x14ac:dyDescent="0.2">
      <c r="A14" s="55">
        <v>23.17596567</v>
      </c>
      <c r="B14" s="55">
        <v>21.9047619</v>
      </c>
      <c r="C14" s="55">
        <v>13.75</v>
      </c>
      <c r="F14" s="54">
        <v>30.472103000000001</v>
      </c>
      <c r="G14" s="54">
        <v>2.4761904800000001</v>
      </c>
      <c r="H14" s="54">
        <v>1</v>
      </c>
      <c r="K14" s="37">
        <v>3.8626608999999998</v>
      </c>
      <c r="L14" s="37">
        <v>7.2380952000000001</v>
      </c>
      <c r="M14" s="37">
        <v>2.0625</v>
      </c>
      <c r="P14" s="12">
        <v>0.32</v>
      </c>
      <c r="Q14" s="12">
        <v>54.086538400000002</v>
      </c>
    </row>
    <row r="15" spans="1:18" x14ac:dyDescent="0.2">
      <c r="A15" s="55">
        <v>35.9375</v>
      </c>
      <c r="B15" s="55">
        <v>16.914498139999999</v>
      </c>
      <c r="C15" s="55">
        <v>8.4601339010000007</v>
      </c>
      <c r="F15" s="54">
        <v>11.875</v>
      </c>
      <c r="G15" s="54">
        <v>5.9479553899999997</v>
      </c>
      <c r="H15" s="54">
        <v>1.2172854500000001</v>
      </c>
      <c r="K15" s="37">
        <v>5.9375</v>
      </c>
      <c r="L15" s="37">
        <v>7.6208178000000002</v>
      </c>
      <c r="M15" s="37">
        <v>0.60864269999999998</v>
      </c>
      <c r="P15" s="12">
        <v>0.40699999999999997</v>
      </c>
      <c r="Q15" s="12">
        <v>54.600054499999999</v>
      </c>
    </row>
    <row r="16" spans="1:18" x14ac:dyDescent="0.2">
      <c r="A16" s="55">
        <v>24.324324319999999</v>
      </c>
      <c r="B16" s="55"/>
      <c r="C16" s="55">
        <v>10.086004689999999</v>
      </c>
      <c r="F16" s="54">
        <v>9.0909090900000002</v>
      </c>
      <c r="G16" s="54"/>
      <c r="H16" s="54">
        <v>1.6419077399999999</v>
      </c>
      <c r="K16" s="37">
        <v>21.130220999999999</v>
      </c>
      <c r="L16" s="37"/>
      <c r="M16" s="37">
        <v>1.6419077</v>
      </c>
      <c r="P16" s="12">
        <v>0.76200000000000001</v>
      </c>
      <c r="Q16" s="12">
        <v>32.610008299999997</v>
      </c>
    </row>
    <row r="17" spans="1:17" x14ac:dyDescent="0.2">
      <c r="A17" s="55">
        <v>11.706283190000001</v>
      </c>
      <c r="B17" s="55"/>
      <c r="C17" s="55">
        <v>10.74943225</v>
      </c>
      <c r="F17" s="54">
        <v>13.5546437</v>
      </c>
      <c r="G17" s="54"/>
      <c r="H17" s="54">
        <v>2.0439061299999999</v>
      </c>
      <c r="K17" s="37">
        <v>7.3490814000000002</v>
      </c>
      <c r="L17" s="37"/>
      <c r="M17" s="37">
        <v>6.6616200000000001</v>
      </c>
      <c r="P17" s="12">
        <v>0.53300000000000003</v>
      </c>
      <c r="Q17" s="12">
        <v>39.399624799999998</v>
      </c>
    </row>
    <row r="18" spans="1:17" x14ac:dyDescent="0.2">
      <c r="A18" s="55">
        <v>14.821763600000001</v>
      </c>
      <c r="B18" s="55"/>
      <c r="C18" s="55">
        <v>11.09022556</v>
      </c>
      <c r="F18" s="54">
        <v>17.260788000000002</v>
      </c>
      <c r="G18" s="54"/>
      <c r="H18" s="54">
        <v>1.3157894699999999</v>
      </c>
      <c r="K18" s="37">
        <v>7.3170732000000003</v>
      </c>
      <c r="L18" s="37"/>
      <c r="M18" s="37">
        <v>7.7067668999999999</v>
      </c>
    </row>
    <row r="19" spans="1:17" x14ac:dyDescent="0.2">
      <c r="A19" s="55"/>
      <c r="B19" s="55"/>
      <c r="C19" s="55">
        <v>12.23814774</v>
      </c>
      <c r="F19" s="54"/>
      <c r="G19" s="54"/>
      <c r="H19" s="54">
        <v>1.76405733</v>
      </c>
      <c r="K19" s="37"/>
      <c r="L19" s="37"/>
      <c r="M19" s="37">
        <v>4.5203968999999997</v>
      </c>
    </row>
    <row r="20" spans="1:17" x14ac:dyDescent="0.2">
      <c r="A20" s="55"/>
      <c r="B20" s="55"/>
      <c r="C20" s="55">
        <v>5.8604651160000003</v>
      </c>
      <c r="F20" s="54"/>
      <c r="G20" s="54"/>
      <c r="H20" s="54">
        <v>6.3255813999999999</v>
      </c>
      <c r="K20" s="37"/>
      <c r="L20" s="37"/>
      <c r="M20" s="37">
        <v>3.1627907</v>
      </c>
    </row>
    <row r="24" spans="1:17" x14ac:dyDescent="0.2">
      <c r="A24" s="62" t="s">
        <v>190</v>
      </c>
      <c r="B24" s="69"/>
      <c r="C24" s="41"/>
      <c r="F24" s="62" t="s">
        <v>190</v>
      </c>
      <c r="G24" s="63"/>
      <c r="H24" s="41"/>
      <c r="K24" s="62" t="s">
        <v>190</v>
      </c>
      <c r="L24" s="63"/>
      <c r="M24" s="41"/>
      <c r="P24" s="104" t="s">
        <v>26</v>
      </c>
      <c r="Q24" s="86"/>
    </row>
    <row r="25" spans="1:17" x14ac:dyDescent="0.2">
      <c r="A25" s="29" t="s">
        <v>191</v>
      </c>
      <c r="B25" s="1">
        <v>9.3780000000000001</v>
      </c>
      <c r="C25" s="24"/>
      <c r="F25" s="29" t="s">
        <v>191</v>
      </c>
      <c r="G25" s="57">
        <v>9.75</v>
      </c>
      <c r="H25" s="24"/>
      <c r="K25" s="29" t="s">
        <v>191</v>
      </c>
      <c r="L25" s="12">
        <v>4.7190000000000003</v>
      </c>
      <c r="M25" s="24"/>
      <c r="P25" s="44" t="s">
        <v>27</v>
      </c>
      <c r="Q25" s="118">
        <v>-0.79290000000000005</v>
      </c>
    </row>
    <row r="26" spans="1:17" x14ac:dyDescent="0.2">
      <c r="A26" s="29" t="s">
        <v>444</v>
      </c>
      <c r="B26" s="1">
        <v>4.0000000000000002E-4</v>
      </c>
      <c r="C26" s="24"/>
      <c r="F26" s="29" t="s">
        <v>444</v>
      </c>
      <c r="G26" s="57">
        <v>2.9999999999999997E-4</v>
      </c>
      <c r="H26" s="24"/>
      <c r="K26" s="29" t="s">
        <v>451</v>
      </c>
      <c r="L26" s="12">
        <v>1.43E-2</v>
      </c>
      <c r="M26" s="24"/>
      <c r="P26" s="76" t="s">
        <v>440</v>
      </c>
      <c r="Q26" s="45">
        <v>4.0000000000000002E-4</v>
      </c>
    </row>
    <row r="27" spans="1:17" x14ac:dyDescent="0.2">
      <c r="A27" s="14"/>
      <c r="C27" s="24"/>
      <c r="F27" s="14"/>
      <c r="H27" s="24"/>
      <c r="K27" s="14"/>
      <c r="M27" s="24"/>
    </row>
    <row r="28" spans="1:17" x14ac:dyDescent="0.2">
      <c r="A28" s="28" t="s">
        <v>5</v>
      </c>
      <c r="C28" s="24"/>
      <c r="F28" s="28" t="s">
        <v>5</v>
      </c>
      <c r="H28" s="24"/>
      <c r="K28" s="28" t="s">
        <v>5</v>
      </c>
      <c r="M28" s="24"/>
    </row>
    <row r="29" spans="1:17" x14ac:dyDescent="0.2">
      <c r="A29" s="14"/>
      <c r="B29" s="6" t="s">
        <v>6</v>
      </c>
      <c r="C29" s="26" t="s">
        <v>441</v>
      </c>
      <c r="F29" s="14"/>
      <c r="G29" s="6" t="s">
        <v>6</v>
      </c>
      <c r="H29" s="26" t="s">
        <v>441</v>
      </c>
      <c r="K29" s="14"/>
      <c r="L29" s="6" t="s">
        <v>6</v>
      </c>
      <c r="M29" s="26" t="s">
        <v>441</v>
      </c>
    </row>
    <row r="30" spans="1:17" x14ac:dyDescent="0.2">
      <c r="A30" s="29" t="s">
        <v>7</v>
      </c>
      <c r="B30" s="57" t="s">
        <v>8</v>
      </c>
      <c r="C30" s="25">
        <v>0.88849999999999996</v>
      </c>
      <c r="F30" s="29" t="s">
        <v>7</v>
      </c>
      <c r="G30" s="12" t="s">
        <v>8</v>
      </c>
      <c r="H30" s="117">
        <v>0.62439999999999996</v>
      </c>
      <c r="K30" s="29" t="s">
        <v>7</v>
      </c>
      <c r="L30" s="12" t="s">
        <v>8</v>
      </c>
      <c r="M30" s="117">
        <v>0.93159999999999998</v>
      </c>
    </row>
    <row r="31" spans="1:17" x14ac:dyDescent="0.2">
      <c r="A31" s="29" t="s">
        <v>9</v>
      </c>
      <c r="B31" s="57" t="s">
        <v>13</v>
      </c>
      <c r="C31" s="25">
        <v>8.0000000000000004E-4</v>
      </c>
      <c r="F31" s="29" t="s">
        <v>9</v>
      </c>
      <c r="G31" s="12" t="s">
        <v>13</v>
      </c>
      <c r="H31" s="117">
        <v>4.0000000000000002E-4</v>
      </c>
      <c r="K31" s="29" t="s">
        <v>9</v>
      </c>
      <c r="L31" s="12" t="s">
        <v>24</v>
      </c>
      <c r="M31" s="117">
        <v>1.8700000000000001E-2</v>
      </c>
    </row>
    <row r="32" spans="1:17" x14ac:dyDescent="0.2">
      <c r="A32" s="31" t="s">
        <v>12</v>
      </c>
      <c r="B32" s="34" t="s">
        <v>18</v>
      </c>
      <c r="C32" s="38">
        <v>6.0000000000000001E-3</v>
      </c>
      <c r="F32" s="31" t="s">
        <v>12</v>
      </c>
      <c r="G32" s="32" t="s">
        <v>24</v>
      </c>
      <c r="H32" s="45">
        <v>1.2E-2</v>
      </c>
      <c r="K32" s="31" t="s">
        <v>12</v>
      </c>
      <c r="L32" s="32" t="s">
        <v>8</v>
      </c>
      <c r="M32" s="45">
        <v>6.7000000000000004E-2</v>
      </c>
    </row>
  </sheetData>
  <mergeCells count="7">
    <mergeCell ref="P1:Q1"/>
    <mergeCell ref="A1:C1"/>
    <mergeCell ref="F1:H1"/>
    <mergeCell ref="A2:C2"/>
    <mergeCell ref="F2:H2"/>
    <mergeCell ref="K1:M1"/>
    <mergeCell ref="K2:M2"/>
  </mergeCell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D46175-E4A2-0047-92BF-F9BE63B4F4AC}">
  <dimension ref="A1:A4"/>
  <sheetViews>
    <sheetView zoomScale="116" workbookViewId="0">
      <selection activeCell="A3" sqref="A3:A4"/>
    </sheetView>
  </sheetViews>
  <sheetFormatPr baseColWidth="10" defaultRowHeight="16" x14ac:dyDescent="0.2"/>
  <sheetData>
    <row r="1" spans="1:1" x14ac:dyDescent="0.2">
      <c r="A1" t="s">
        <v>41</v>
      </c>
    </row>
    <row r="2" spans="1:1" x14ac:dyDescent="0.2">
      <c r="A2" s="4" t="s">
        <v>40</v>
      </c>
    </row>
    <row r="3" spans="1:1" x14ac:dyDescent="0.2">
      <c r="A3" t="s">
        <v>438</v>
      </c>
    </row>
    <row r="4" spans="1:1" x14ac:dyDescent="0.2">
      <c r="A4" s="4" t="s">
        <v>437</v>
      </c>
    </row>
  </sheetData>
  <hyperlinks>
    <hyperlink ref="A2" r:id="rId1" tooltip="https://github.com/xomicsdatascience/retinal_alzheimer_prediction" xr:uid="{832FA22F-4D73-6B40-8EB9-BE2D1387CE29}"/>
    <hyperlink ref="A4" r:id="rId2" tooltip="https://doi.org/10.5281/zenodo.18021732" display="https://doi.org/10.5281/zenodo.18021732" xr:uid="{C43971D2-9A63-9D40-8316-D036241DE58C}"/>
  </hyperlinks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7EEF87-BE4A-9149-A7EE-5B35ACDA7D05}">
  <dimension ref="A1:A4"/>
  <sheetViews>
    <sheetView workbookViewId="0">
      <selection activeCell="Q38" sqref="Q38"/>
    </sheetView>
  </sheetViews>
  <sheetFormatPr baseColWidth="10" defaultRowHeight="16" x14ac:dyDescent="0.2"/>
  <sheetData>
    <row r="1" spans="1:1" x14ac:dyDescent="0.2">
      <c r="A1" t="s">
        <v>41</v>
      </c>
    </row>
    <row r="2" spans="1:1" x14ac:dyDescent="0.2">
      <c r="A2" s="4" t="s">
        <v>40</v>
      </c>
    </row>
    <row r="3" spans="1:1" x14ac:dyDescent="0.2">
      <c r="A3" t="s">
        <v>438</v>
      </c>
    </row>
    <row r="4" spans="1:1" x14ac:dyDescent="0.2">
      <c r="A4" s="4" t="s">
        <v>437</v>
      </c>
    </row>
  </sheetData>
  <hyperlinks>
    <hyperlink ref="A2" r:id="rId1" tooltip="https://github.com/xomicsdatascience/retinal_alzheimer_prediction" xr:uid="{4205881B-5F79-0B49-9348-F5626380D8C1}"/>
    <hyperlink ref="A4" r:id="rId2" tooltip="https://doi.org/10.5281/zenodo.18021732" display="https://doi.org/10.5281/zenodo.18021732" xr:uid="{C124D169-31C6-2F42-B1C2-ADCB061B0301}"/>
  </hyperlinks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0E85ED-EDB5-A444-9A61-00CED3F0DC51}">
  <dimension ref="A1:A4"/>
  <sheetViews>
    <sheetView workbookViewId="0">
      <selection activeCell="P48" sqref="P48"/>
    </sheetView>
  </sheetViews>
  <sheetFormatPr baseColWidth="10" defaultRowHeight="16" x14ac:dyDescent="0.2"/>
  <sheetData>
    <row r="1" spans="1:1" x14ac:dyDescent="0.2">
      <c r="A1" t="s">
        <v>41</v>
      </c>
    </row>
    <row r="2" spans="1:1" x14ac:dyDescent="0.2">
      <c r="A2" s="4" t="s">
        <v>40</v>
      </c>
    </row>
    <row r="3" spans="1:1" x14ac:dyDescent="0.2">
      <c r="A3" t="s">
        <v>438</v>
      </c>
    </row>
    <row r="4" spans="1:1" x14ac:dyDescent="0.2">
      <c r="A4" s="4" t="s">
        <v>437</v>
      </c>
    </row>
  </sheetData>
  <hyperlinks>
    <hyperlink ref="A2" r:id="rId1" tooltip="https://github.com/xomicsdatascience/retinal_alzheimer_prediction" xr:uid="{305C3327-F6FD-9140-83EF-F451D3E96D91}"/>
    <hyperlink ref="A4" r:id="rId2" tooltip="https://doi.org/10.5281/zenodo.18021732" display="https://doi.org/10.5281/zenodo.18021732" xr:uid="{F36C5096-B891-D740-967B-35C8D22C0C73}"/>
  </hyperlink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18</vt:i4>
      </vt:variant>
    </vt:vector>
  </HeadingPairs>
  <TitlesOfParts>
    <vt:vector size="18" baseType="lpstr">
      <vt:lpstr>Figure 1</vt:lpstr>
      <vt:lpstr>Figure 2</vt:lpstr>
      <vt:lpstr>Figure 3</vt:lpstr>
      <vt:lpstr>Figure 4</vt:lpstr>
      <vt:lpstr>Figure 5</vt:lpstr>
      <vt:lpstr>Figure 6</vt:lpstr>
      <vt:lpstr>Figure S1</vt:lpstr>
      <vt:lpstr>Figure S2</vt:lpstr>
      <vt:lpstr>Figure S5</vt:lpstr>
      <vt:lpstr>Figure S6</vt:lpstr>
      <vt:lpstr>Figure S7</vt:lpstr>
      <vt:lpstr>Figure S8</vt:lpstr>
      <vt:lpstr>Figure S9</vt:lpstr>
      <vt:lpstr>Figure S11</vt:lpstr>
      <vt:lpstr>Figure S12</vt:lpstr>
      <vt:lpstr>Figure S13</vt:lpstr>
      <vt:lpstr>Figure S14</vt:lpstr>
      <vt:lpstr>Figure S15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Fuchs, Sandrine</dc:creator>
  <cp:lastModifiedBy>Koronyo, Maya</cp:lastModifiedBy>
  <dcterms:created xsi:type="dcterms:W3CDTF">2025-08-21T20:56:04Z</dcterms:created>
  <dcterms:modified xsi:type="dcterms:W3CDTF">2026-01-09T02:23:43Z</dcterms:modified>
</cp:coreProperties>
</file>