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nedrive_sj\Wang Lab\projects\multi-CHC-EWAS\manuscript\revisions_4\"/>
    </mc:Choice>
  </mc:AlternateContent>
  <xr:revisionPtr revIDLastSave="0" documentId="13_ncr:1_{6BEB8F23-9596-497C-ABBC-9CF2B33421B9}" xr6:coauthVersionLast="47" xr6:coauthVersionMax="47" xr10:uidLastSave="{00000000-0000-0000-0000-000000000000}"/>
  <bookViews>
    <workbookView xWindow="46100" yWindow="920" windowWidth="29500" windowHeight="19430" tabRatio="746" activeTab="4" xr2:uid="{A209AFE6-3EA6-40DE-8C23-5C47EBB63517}"/>
  </bookViews>
  <sheets>
    <sheet name="Table Descriptions" sheetId="4" r:id="rId1"/>
    <sheet name="Supp_Data_1" sheetId="2" r:id="rId2"/>
    <sheet name="Supp_Data_2" sheetId="3" r:id="rId3"/>
    <sheet name="Supp_Data_3" sheetId="7" r:id="rId4"/>
    <sheet name="Supp_Data_4" sheetId="10" r:id="rId5"/>
    <sheet name="Supp_Data_5" sheetId="13" r:id="rId6"/>
    <sheet name="Supp_Data_6" sheetId="11" r:id="rId7"/>
    <sheet name="Supp_Data_7" sheetId="12" r:id="rId8"/>
    <sheet name="Supp_Data_8" sheetId="14" r:id="rId9"/>
    <sheet name="Supp_Data_9" sheetId="15" r:id="rId10"/>
  </sheets>
  <definedNames>
    <definedName name="_xlnm._FilterDatabase" localSheetId="1" hidden="1">Supp_Data_1!$A$1:$G$69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15" l="1"/>
  <c r="H3" i="15"/>
  <c r="G4" i="15"/>
  <c r="H4" i="15"/>
  <c r="G5" i="15"/>
  <c r="H5" i="15"/>
  <c r="G6" i="15"/>
  <c r="H6" i="15"/>
  <c r="G7" i="15"/>
  <c r="H7" i="15"/>
  <c r="G8" i="15"/>
  <c r="H8" i="15"/>
  <c r="G9" i="15"/>
  <c r="H9" i="15"/>
  <c r="G10" i="15"/>
  <c r="H10" i="15"/>
  <c r="G11" i="15"/>
  <c r="H11" i="15"/>
  <c r="G12" i="15"/>
  <c r="H12" i="15"/>
  <c r="G13" i="15"/>
  <c r="H13" i="15"/>
  <c r="G14" i="15"/>
  <c r="H14" i="15"/>
  <c r="G15" i="15"/>
  <c r="H15" i="15"/>
  <c r="G16" i="15"/>
  <c r="H16" i="15"/>
  <c r="G17" i="15"/>
  <c r="H17" i="15"/>
  <c r="H2" i="15"/>
  <c r="G3" i="14"/>
  <c r="H3" i="14"/>
  <c r="G4" i="14"/>
  <c r="H4" i="14"/>
  <c r="G5" i="14"/>
  <c r="H5" i="14"/>
  <c r="G6" i="14"/>
  <c r="H6" i="14"/>
  <c r="G7" i="14"/>
  <c r="H7" i="14"/>
  <c r="G8" i="14"/>
  <c r="H8" i="14"/>
  <c r="G9" i="14"/>
  <c r="H9" i="14"/>
  <c r="G2" i="14"/>
  <c r="H2" i="14"/>
  <c r="G2" i="15"/>
  <c r="F3" i="15"/>
  <c r="F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2" i="15"/>
  <c r="F3" i="14"/>
  <c r="F4" i="14"/>
  <c r="F5" i="14"/>
  <c r="F6" i="14"/>
  <c r="F7" i="14"/>
  <c r="F8" i="14"/>
  <c r="F9" i="14"/>
  <c r="F2" i="14"/>
</calcChain>
</file>

<file path=xl/sharedStrings.xml><?xml version="1.0" encoding="utf-8"?>
<sst xmlns="http://schemas.openxmlformats.org/spreadsheetml/2006/main" count="2461" uniqueCount="778">
  <si>
    <t>CMRF association</t>
  </si>
  <si>
    <t>Term</t>
  </si>
  <si>
    <t>Database</t>
  </si>
  <si>
    <t>p-value</t>
  </si>
  <si>
    <t>Adjusted p-value</t>
  </si>
  <si>
    <t>Odds ratio</t>
  </si>
  <si>
    <t>Genes</t>
  </si>
  <si>
    <t>AGM</t>
  </si>
  <si>
    <t>FTO Obesity Variant Mechanism WP3407</t>
  </si>
  <si>
    <t>WikiPathways_2024_Human</t>
  </si>
  <si>
    <t>IRX5;ARID5B</t>
  </si>
  <si>
    <t>Signaling Receptor Complex Adaptor Activity (GO:0030159)</t>
  </si>
  <si>
    <t>GO_Molecular_Function_2023</t>
  </si>
  <si>
    <t>NCK2;SORBS1;SH2B3</t>
  </si>
  <si>
    <t>AGM, HTG, Obesity</t>
  </si>
  <si>
    <t>AGM, Obesity</t>
  </si>
  <si>
    <t>IL-2/STAT5 Signaling</t>
  </si>
  <si>
    <t>MSigDB_Hallmark_2020</t>
  </si>
  <si>
    <t>CCND3;CISH;GLIPR2;SWAP70;LRIG1;NDRG1</t>
  </si>
  <si>
    <t>1-Phosphatidylinositol-3-Kinase Regulator Activity (GO:0046935)</t>
  </si>
  <si>
    <t>SOCS3;CISH;SLA2</t>
  </si>
  <si>
    <t>Phosphatidylinositol 3-Kinase Regulator Activity (GO:0035014)</t>
  </si>
  <si>
    <t>Phosphatidylinositol Phosphate Biosynthetic Process (GO:0046854)</t>
  </si>
  <si>
    <t>GO_Biological_Process_2023</t>
  </si>
  <si>
    <t>SOCS3;CISH;TTC7A;SLA2</t>
  </si>
  <si>
    <t>JAK STAT Signaling In The Regulation Of Beta Cells WP5358</t>
  </si>
  <si>
    <t>SOCS3;CCND3;CISH</t>
  </si>
  <si>
    <t>IL2 Signaling WP49</t>
  </si>
  <si>
    <t>SOCS3;CISH;JAK3</t>
  </si>
  <si>
    <t>Cell Type Dependent Selectivity Of CCK2R Signaling WP3679</t>
  </si>
  <si>
    <t>ITPR1;CD38</t>
  </si>
  <si>
    <t>HTG</t>
  </si>
  <si>
    <t>HTG, Obesity</t>
  </si>
  <si>
    <t>Integrin signalling pathway Homo sapiens P00034</t>
  </si>
  <si>
    <t>Panther_2016</t>
  </si>
  <si>
    <t>PXN;ASAP1;FYN</t>
  </si>
  <si>
    <t>Signaling events mediated by focal adhesion kinase</t>
  </si>
  <si>
    <t>BioPlanet_2019</t>
  </si>
  <si>
    <t>Unblocking of NMDA receptor, glutamate binding and activation</t>
  </si>
  <si>
    <t>DLG4;CAMK2G</t>
  </si>
  <si>
    <t>Ras activation upon calcium influx through NMDA receptor</t>
  </si>
  <si>
    <t>CTLA4 inhibitory signaling</t>
  </si>
  <si>
    <t>FYN;PPP2R5C</t>
  </si>
  <si>
    <t>Mitochondrial fatty acid beta-oxidation</t>
  </si>
  <si>
    <t>ACADVL;SLC25A20</t>
  </si>
  <si>
    <t>Oocyte meiosis</t>
  </si>
  <si>
    <t>PPP2R5C;CAMK2G;ANAPC10</t>
  </si>
  <si>
    <t>Mitochondrial Long Chain Fatty Acid Beta Oxidation WP368</t>
  </si>
  <si>
    <t>Mitochondrial Fatty Acid Oxidation Disorders WP5123</t>
  </si>
  <si>
    <t>Glutamate binding and activation of AMPA receptors and synaptic plasticity</t>
  </si>
  <si>
    <t>Fatty acid beta oxidation</t>
  </si>
  <si>
    <t>Integrin signaling pathway</t>
  </si>
  <si>
    <t>Activation of NMDA receptor upon glutamate binding and postsynaptic events</t>
  </si>
  <si>
    <t>ERBB4 signaling events</t>
  </si>
  <si>
    <t>DLG4;FYN</t>
  </si>
  <si>
    <t>Bioactive peptide-induced signaling pathway</t>
  </si>
  <si>
    <t>FYN;CAMK2G</t>
  </si>
  <si>
    <t>Fatty acid, triacylglycerol, and ketone body metabolism</t>
  </si>
  <si>
    <t>SREBF1;ACADVL;SLC25A20</t>
  </si>
  <si>
    <t>Angiopoietin receptor Tie2-mediated signaling</t>
  </si>
  <si>
    <t>PXN;FYN</t>
  </si>
  <si>
    <t>Fatty Acid Beta Oxidation WP143</t>
  </si>
  <si>
    <t>Cellular Response To Reactive Oxygen Species (GO:0034614)</t>
  </si>
  <si>
    <t>PLEKHA1;PXN;FYN</t>
  </si>
  <si>
    <t>Ephrin receptor B forward pathway</t>
  </si>
  <si>
    <t>Wnt signaling pathway</t>
  </si>
  <si>
    <t>PPP2R5C;AXIN2;CAMK2G</t>
  </si>
  <si>
    <t>NO cGMP PKG Mediated Neuroprotection WP4008</t>
  </si>
  <si>
    <t>Signaling events mediated by VEGFR1 and VEGFR2</t>
  </si>
  <si>
    <t>Costimulation by the CD28 family</t>
  </si>
  <si>
    <t>Prolactin activation of MAPK signaling</t>
  </si>
  <si>
    <t>Obesity</t>
  </si>
  <si>
    <t>EWAS Catalog Trait</t>
  </si>
  <si>
    <t>gestational age</t>
  </si>
  <si>
    <t>Gestational age</t>
  </si>
  <si>
    <t>Incident COPD</t>
  </si>
  <si>
    <t>Smoking</t>
  </si>
  <si>
    <t>C-reactive protein (CRP) levels</t>
  </si>
  <si>
    <t>Prevalent Chronic Pain (Self-report)</t>
  </si>
  <si>
    <t>Prevalent Type 2 Diabetes (Self-report)</t>
  </si>
  <si>
    <t>Incident Type 2 Diabetes</t>
  </si>
  <si>
    <t>age</t>
  </si>
  <si>
    <t>Tissue</t>
  </si>
  <si>
    <t>Incident Lung Cancer</t>
  </si>
  <si>
    <t>Hypertension</t>
  </si>
  <si>
    <t>Incident Ischemic Heart Disease</t>
  </si>
  <si>
    <t>Prevalent COPD (Self-report)</t>
  </si>
  <si>
    <t>Prevalent Ischemic Heart Disease (Self-report)</t>
  </si>
  <si>
    <t>Dyslipidemia - Hypertriglyceridemia</t>
  </si>
  <si>
    <t>Dyslipidemia - Hypercholesterolemia</t>
  </si>
  <si>
    <t>Body mass index</t>
  </si>
  <si>
    <t>Abnormal glucose metabolism</t>
  </si>
  <si>
    <t>Catalog CpGs</t>
  </si>
  <si>
    <t>CMRF-associated CpGs</t>
  </si>
  <si>
    <t>Overlap</t>
  </si>
  <si>
    <t>CMRF</t>
  </si>
  <si>
    <t>Title</t>
  </si>
  <si>
    <t>Pathway analysis of CMRF-associated CpGs.</t>
  </si>
  <si>
    <t>Top EWAS Catalog traits linked to CMRF-associated CpGs</t>
  </si>
  <si>
    <t>Obesity-associated CpGs that were linked to obesity-related traits in the EWAS Catalog</t>
  </si>
  <si>
    <t>brainrt_yn</t>
  </si>
  <si>
    <t>cg00574958</t>
  </si>
  <si>
    <t>CPT1A</t>
  </si>
  <si>
    <t>Gestational age; Alcohol consumption per day; Body mass index; Serum triglycerides; Gamma-glutamyl transferase; Triglycerides; Plasma adiponectin; Postprandial lipemia; Fasting glucose; Hypertriglyceridemic waist; Very low-density lipoprotein cholesterol; Waist circumference; Body mass index change; Conjugated linoleic acid; Isoleucine; Saturated fatty acids; Triglycerides in medium HDL; Arm region fat; Glycoprotein acetyls; Leucine; Tissue; Type II diabetes mellitus; Smoking; M33871_1-eicosadienoylglycerophosphocholine*; fasting glucose; fasting insulin; Hepatic Fat; Alcohol consumption; Systolic Blood Pressure; Diastolic Blood Pressure; body mass index; Type II diabetes; BMI; age; Ile; L-LDL-FC_pct; L-VLDL-L; L-VLDL-P; L-VLDL-PL; L-VLDL-TG; M-VLDL-C; M-VLDL-C_pct; M-VLDL-FC; M-VLDL-L; M-VLDL-P; M-VLDL-PL; M-VLDL-PL_pct; M-VLDL-TG; MUFA; S-LDL-TG; S-LDL-TG_pct; S-VLDL-C_pct; S-VLDL-CE_pct; S-VLDL-FC; S-VLDL-L; S-VLDL-P; S-VLDL-PL; S-VLDL-TG; S-VLDL-TG_pct; Serum-TG; TotFA; VLDL-TG; XS-VLDL-TG; Type 2 diabetes; waist circumference-to-height; waist circumference-to-hip ratio; hepatic fat; WNT5A protein levels (SeqId = 13268-45); FTL protein levels (SeqId = 15324-58); ALDOB protein levels (SeqId = 18185-118); PSAT1 protein levels (SeqId = 18342-2); ACY1 protein levels (SeqId = 3343-1); FTH1 protein levels (SeqId = 5934-1); PCYOX1 protein levels (SeqId = 6431-68); APOC3 protein levels (SeqId = 6461-54); DEFB1 protein levels (SeqId = 6629-3); KAZALD1 protein levels (SeqId = 7144-234); SCUBE1 protein levels (SeqId = 8989-40); Incident Inflammatory Bowel Disease; Incident Type 2 Diabetes; Prevalent Type 2 Diabetes (Self-report); C-reactive protein (CRP) levels</t>
  </si>
  <si>
    <t>aaclassic_5</t>
  </si>
  <si>
    <t>cg02786370</t>
  </si>
  <si>
    <t>TNIP2</t>
  </si>
  <si>
    <t>Smoking; Incident Osteoarthritis; Incident Lung Cancer; Incident Type 2 Diabetes; Incident COPD; Incident Chronic Pain; Prevalent Rheumatoid Arthritis (Self-report); Prevalent Ischemic Heart Disease (Self-report); Prevalent Type 2 Diabetes (Self-report); Prevalent Chronic Pain (Self-report); Prevalent Breast Cancer (Self-report); C-reactive protein (CRP) levels</t>
  </si>
  <si>
    <t>trunkrt_yn</t>
  </si>
  <si>
    <t>cg05325763</t>
  </si>
  <si>
    <t>Waist Circumference; APOC3 protein levels (SeqId = 6461-54); SCUBE1 protein levels (SeqId = 8989-40); Incident Type 2 Diabetes; Prevalent Type 2 Diabetes (Self-report); C-reactive protein (CRP) levels</t>
  </si>
  <si>
    <t>cg09469355</t>
  </si>
  <si>
    <t>SKI</t>
  </si>
  <si>
    <t>Smoking; Alcohol consumption per day; Age 4 vs age 0; HOMA-IR; Educational attainment; Sex; Tissue; Hepatic Fat; Papuan ancestry; BMI; age; sex; Body mass index; hepatic fat; Incident Stroke; Incident Lung Cancer; Incident Ischemic Heart Disease; Incident Type 2 Diabetes; Incident COPD; Incident Chronic Kidney Disease; Prevalent Type 2 Diabetes (Self-report); Prevalent COPD (Self-report); Prevalent Chronic Pain (Self-report); C-reactive protein (CRP) levels</t>
  </si>
  <si>
    <t>cg09921385</t>
  </si>
  <si>
    <t>TBC1D14</t>
  </si>
  <si>
    <t>Cancer treatment: alkylating agents, classic; Cancer treatment: chest-RT; alcohol withdrawal recovery; Prevalent Ischemic Heart Disease (Self-report); C-reactive protein (CRP) levels</t>
  </si>
  <si>
    <t>-</t>
  </si>
  <si>
    <t>cg10368122</t>
  </si>
  <si>
    <t>PXN</t>
  </si>
  <si>
    <t>Incident Type 2 Diabetes; Incident COPD; C-reactive protein (CRP) levels</t>
  </si>
  <si>
    <t>cg10397932</t>
  </si>
  <si>
    <t>Gestational age; Schizophrenia; Sex; Tissue; Age; age; Incident Type 2 Diabetes; Prevalent Type 2 Diabetes (Self-report); C-reactive protein (CRP) levels</t>
  </si>
  <si>
    <t>cg11829394</t>
  </si>
  <si>
    <t>ZNF319</t>
  </si>
  <si>
    <t>alcohol withdrawal recovery; Incident Type 2 Diabetes; Incident COPD; Prevalent Type 2 Diabetes (Self-report); C-reactive protein (CRP) levels</t>
  </si>
  <si>
    <t>cg13504858</t>
  </si>
  <si>
    <t>Incident Ischemic Heart Disease; Incident Type 2 Diabetes; Incident COPD; C-reactive protein (CRP) levels</t>
  </si>
  <si>
    <t>cg13806256</t>
  </si>
  <si>
    <t>PDE8A</t>
  </si>
  <si>
    <t>cg13862376</t>
  </si>
  <si>
    <t>NA</t>
  </si>
  <si>
    <t>RAPGEF1</t>
  </si>
  <si>
    <t>cg14631960</t>
  </si>
  <si>
    <t>cg17058475</t>
  </si>
  <si>
    <t>Alcohol consumption per day; Body mass index; Serum triglycerides; Triglycerides; Postprandial lipemia; Hypertriglyceridemic waist; Very low-density lipoprotein cholesterol; Inflammatory bowel disease; Prenatal smoke exposure; fasting glucose; fasting insulin; Alcohol consumption; Systolic Blood Pressure; BMI; age; WNT5A protein levels (SeqId = 13268-45); APOC3 protein levels (SeqId = 6461-54); SCUBE1 protein levels (SeqId = 8989-40); Incident Type 2 Diabetes; Prevalent Type 2 Diabetes (Self-report); C-reactive protein (CRP) levels</t>
  </si>
  <si>
    <t>cg20370568</t>
  </si>
  <si>
    <t>ANTXR2</t>
  </si>
  <si>
    <t>Incident Type 2 Diabetes; Prevalent COPD (Self-report); C-reactive protein (CRP) levels</t>
  </si>
  <si>
    <t>cg20793144</t>
  </si>
  <si>
    <t>TTC7A</t>
  </si>
  <si>
    <t>AKR7A3 protein levels (SeqId = 18173-11); Incident Type 2 Diabetes; Prevalent Stroke (Self-report); Prevalent Type 2 Diabetes (Self-report); Prevalent COPD (Self-report); C-reactive protein (CRP) levels</t>
  </si>
  <si>
    <t>Treatment</t>
  </si>
  <si>
    <t>CpG</t>
  </si>
  <si>
    <t>EWAS Catalog Traits</t>
  </si>
  <si>
    <t>Mediator CpGs and associated traits in the EWAS Catalog</t>
  </si>
  <si>
    <t>waist circumference-to-height</t>
  </si>
  <si>
    <t>Total fat free mass</t>
  </si>
  <si>
    <t>Leg tissue fat</t>
  </si>
  <si>
    <t>Leg region fat</t>
  </si>
  <si>
    <t>Leg fat mass</t>
  </si>
  <si>
    <t>Gynoid tissue fat</t>
  </si>
  <si>
    <t>Gynoid region fat</t>
  </si>
  <si>
    <t>waist circumference-to-hip ratio</t>
  </si>
  <si>
    <t>Waist circumfrence</t>
  </si>
  <si>
    <t>Subcutaneous fat thickness</t>
  </si>
  <si>
    <t>Leg lean mass</t>
  </si>
  <si>
    <t>Leg fat free mass</t>
  </si>
  <si>
    <t>Gynoid fat mass</t>
  </si>
  <si>
    <t>Arm tissue fat</t>
  </si>
  <si>
    <t>Arm fat mass</t>
  </si>
  <si>
    <t>Weight</t>
  </si>
  <si>
    <t>Trunk tissue fat</t>
  </si>
  <si>
    <t>Trunk region fat</t>
  </si>
  <si>
    <t>Trunk fat mass</t>
  </si>
  <si>
    <t>Total tissue fat</t>
  </si>
  <si>
    <t>Total region fat</t>
  </si>
  <si>
    <t>Total fat mass</t>
  </si>
  <si>
    <t>Leg total mass</t>
  </si>
  <si>
    <t>Leg tissue mass</t>
  </si>
  <si>
    <t>Gynoid lean mass</t>
  </si>
  <si>
    <t>Gynoid fat free mass</t>
  </si>
  <si>
    <t>Arm region fat</t>
  </si>
  <si>
    <t>Arm circumference</t>
  </si>
  <si>
    <t>Trunk total mass</t>
  </si>
  <si>
    <t>Trunk tissue mass</t>
  </si>
  <si>
    <t>Total tissue mass</t>
  </si>
  <si>
    <t>Total body mass</t>
  </si>
  <si>
    <t>Hip circumference</t>
  </si>
  <si>
    <t>Gynoid total mass</t>
  </si>
  <si>
    <t>Gynoid tissue mass</t>
  </si>
  <si>
    <t>Android total mass</t>
  </si>
  <si>
    <t>Android tissue mass</t>
  </si>
  <si>
    <t>Android tissue fat</t>
  </si>
  <si>
    <t>Android region fat</t>
  </si>
  <si>
    <t>Android fat mass</t>
  </si>
  <si>
    <t>Body mass index change</t>
  </si>
  <si>
    <t>Hypertriglyceridemic waist</t>
  </si>
  <si>
    <t>Maternal overweight/obesity</t>
  </si>
  <si>
    <t>Waist Circumference</t>
  </si>
  <si>
    <t>Maternal body mass index</t>
  </si>
  <si>
    <t>body mass index</t>
  </si>
  <si>
    <t>Waist circumference</t>
  </si>
  <si>
    <t>BMI</t>
  </si>
  <si>
    <t>EWAS Catalog obesity-related traits</t>
  </si>
  <si>
    <t>No. of obesity-associated CpGs found in EWAS Catalog</t>
  </si>
  <si>
    <t>Abbreviations</t>
  </si>
  <si>
    <t>AGM, abnormal glucose metabolism; CMRF, cardiometabolic risk factor; HTG, hypertriglyceridemia.</t>
  </si>
  <si>
    <t>CMRF, cardiometabolic risk factor; COPD, chronic obstructive pulmonary disease.</t>
  </si>
  <si>
    <t>None</t>
  </si>
  <si>
    <t>Brain-RT</t>
  </si>
  <si>
    <t>Body-trunk-RT</t>
  </si>
  <si>
    <t>BMI, body mass index; COPD, Chronic obstructive pulmonary disease; CRP, C-reactive protein; RT, radiotherapy.</t>
  </si>
  <si>
    <t>eQTM beta</t>
  </si>
  <si>
    <t>eQTM BH p-value</t>
  </si>
  <si>
    <t>SATB1</t>
  </si>
  <si>
    <t>cg00701514</t>
  </si>
  <si>
    <t>BAIAP3</t>
  </si>
  <si>
    <t>Smoking; Tissue; age; age*sex; Incident COPD; Prevalent Breast Cancer (Self-report); Idiopathic/heritable pulmonary arterial hypertension</t>
  </si>
  <si>
    <t>ABCG1</t>
  </si>
  <si>
    <t>cg01406381</t>
  </si>
  <si>
    <t>ARHGAP35</t>
  </si>
  <si>
    <t>Gestational age; Tobacco smoking; Educational attainment; Primary Sjogrens syndrome; Ageing; Tissue; Smoking; Alcohol consumption; Cognitive abilities: digit test; age; sex; Incident Stroke; Incident Lung Cancer; Incident Liver Cirrhosis; Incident Ischemic Heart Disease; Incident Type 2 Diabetes; Incident COPD; Incident Chronic Kidney Disease; Prevalent Rheumatoid Arthritis (Self-report); Prevalent Ischemic Heart Disease (Self-report); Prevalent Type 2 Diabetes (Self-report); Prevalent COPD (Self-report); Prevalent Chronic Pain (Self-report); C-reactive protein (CRP) levels</t>
  </si>
  <si>
    <t>cg01494384</t>
  </si>
  <si>
    <t>cg01624871</t>
  </si>
  <si>
    <t>APBB1</t>
  </si>
  <si>
    <t>Incident Osteoarthritis; Incident Ischemic Heart Disease; Incident Type 2 Diabetes; Incident COPD; Prevalent Type 2 Diabetes (Self-report); Prevalent COPD (Self-report); C-reactive protein (CRP) levels</t>
  </si>
  <si>
    <t>CISH</t>
  </si>
  <si>
    <t>cg01907094</t>
  </si>
  <si>
    <t>FIRRM</t>
  </si>
  <si>
    <t>cg02370334</t>
  </si>
  <si>
    <t>MPV17L2</t>
  </si>
  <si>
    <t>Crohn's disease; FEV1; FVC; Incident Type 2 Diabetes; Incident COPD; Incident Chronic Kidney Disease; Prevalent Type 2 Diabetes (Self-report); C-reactive protein (CRP) levels</t>
  </si>
  <si>
    <t>cg02391922</t>
  </si>
  <si>
    <t>RORA</t>
  </si>
  <si>
    <t>Rheumatoid arthritis; age; Incident Ischemic Heart Disease; Incident Type 2 Diabetes; C-reactive protein (CRP) levels</t>
  </si>
  <si>
    <t>cg02424985</t>
  </si>
  <si>
    <t>CLIP1</t>
  </si>
  <si>
    <t>Incident Type 2 Diabetes; C-reactive protein (CRP) levels</t>
  </si>
  <si>
    <t>cg02836771</t>
  </si>
  <si>
    <t>cg03317505</t>
  </si>
  <si>
    <t>MZB1</t>
  </si>
  <si>
    <t>Tissue; Smoking; age</t>
  </si>
  <si>
    <t>cg04841478</t>
  </si>
  <si>
    <t>RANBP3</t>
  </si>
  <si>
    <t>Papuan ancestry</t>
  </si>
  <si>
    <t>cg05022030</t>
  </si>
  <si>
    <t>ATP2B4</t>
  </si>
  <si>
    <t>Incident Rheumatoid Arthritis; Prevalent Breast Cancer (Self-report)</t>
  </si>
  <si>
    <t>cg05127966</t>
  </si>
  <si>
    <t>PLCD1</t>
  </si>
  <si>
    <t>cg05270693</t>
  </si>
  <si>
    <t>SORL1</t>
  </si>
  <si>
    <t>AK2 protein levels (SeqId = 11368-32); GZMA protein levels (SeqId = 3440-7)</t>
  </si>
  <si>
    <t>cg05288218</t>
  </si>
  <si>
    <t>STK10</t>
  </si>
  <si>
    <t>Incident Type 2 Diabetes; Prevalent Type 2 Diabetes (Self-report)</t>
  </si>
  <si>
    <t>cg06096184</t>
  </si>
  <si>
    <t>LRIG1</t>
  </si>
  <si>
    <t>Smoking; Primary Sjogrens syndrome; Tissue; Nitrogen dioxide exposure; age; Incident Type 2 Diabetes; Incident COPD; Prevalent Type 2 Diabetes (Self-report); C-reactive protein (CRP) levels</t>
  </si>
  <si>
    <t>cg07347746</t>
  </si>
  <si>
    <t>PDGFD</t>
  </si>
  <si>
    <t>TRERF1</t>
  </si>
  <si>
    <t>cg07813265</t>
  </si>
  <si>
    <t>CDC14A</t>
  </si>
  <si>
    <t>Tissue; age; birth weight</t>
  </si>
  <si>
    <t>cg07960360</t>
  </si>
  <si>
    <t>TCL1A</t>
  </si>
  <si>
    <t>Primary Sjogrens syndrome; Tissue; age; TOR1AIP1 protein levels (SeqId = 9039-47); Prevalent Breast Cancer (Self-report)</t>
  </si>
  <si>
    <t>PBXIP1</t>
  </si>
  <si>
    <t>cg08243981</t>
  </si>
  <si>
    <t>CUL9</t>
  </si>
  <si>
    <t>LY9 protein levels (SeqId = 3324-51); GZMA protein levels (SeqId = 3440-7); GZMK protein levels (SeqId = 9545-156); Incident COPD</t>
  </si>
  <si>
    <t>cg08554257</t>
  </si>
  <si>
    <t>SNX20</t>
  </si>
  <si>
    <t>Gestational age; Age 4 vs age 0; Ageing; Tissue; age; gestational age; Incident Stroke; Incident Type 2 Diabetes; Incident COPD; Prevalent Ischemic Heart Disease (Self-report); Prevalent Type 2 Diabetes (Self-report); Prevalent COPD (Self-report); C-reactive protein (CRP) levels</t>
  </si>
  <si>
    <t>cg08628757</t>
  </si>
  <si>
    <t>PLEC</t>
  </si>
  <si>
    <t>LY9 protein levels (SeqId = 3324-51); GZMA protein levels (SeqId = 3440-7); CRTAM protein levels (SeqId = 7968-15); Incident COPD</t>
  </si>
  <si>
    <t>cg08839323</t>
  </si>
  <si>
    <t>Incident Type 2 Diabetes; Incident COPD; Prevalent COPD (Self-report); C-reactive protein (CRP) levels</t>
  </si>
  <si>
    <t>cg08881019</t>
  </si>
  <si>
    <t>TRIM46</t>
  </si>
  <si>
    <t>Body mass index; Smoking; Tissue; Age; age; FCER2 protein levels (SeqId = 3291-30); FCRL1 protein levels (SeqId = 5728-60); QPCT protein levels (SeqId = 7849-3); Incident Type 2 Diabetes; Incident COPD; Prevalent Breast Cancer (Self-report); C-reactive protein (CRP) levels</t>
  </si>
  <si>
    <t>cg09624923</t>
  </si>
  <si>
    <t>ITGB1</t>
  </si>
  <si>
    <t>Tissue; age; Incident Type 2 Diabetes; C-reactive protein (CRP) levels</t>
  </si>
  <si>
    <t>cg09924669</t>
  </si>
  <si>
    <t>TMEM204</t>
  </si>
  <si>
    <t>Tissue; age; FCER2 protein levels (SeqId = 3291-30); C-reactive protein (CRP) levels</t>
  </si>
  <si>
    <t>cg10426084</t>
  </si>
  <si>
    <t>WDR81</t>
  </si>
  <si>
    <t>age; alcohol withdrawal recovery; IL12B protein levels (SeqId = 13733-5); CHST12 protein levels (SeqId = 6626-81); IL31RA protein levels (SeqId = 8273-84); Incident Type 2 Diabetes; Prevalent Ischemic Heart Disease (Self-report); C-reactive protein (CRP) levels</t>
  </si>
  <si>
    <t>cg10734665</t>
  </si>
  <si>
    <t>ATP10A</t>
  </si>
  <si>
    <t>Gestational age; Body mass index; Age 4 vs age 0; Autoantibody production in systemic lupus erythematosus; Multiple sclerosis; Tissue; Alcohol consumption; age; gestational age; C-reactive protein (CRP) levels</t>
  </si>
  <si>
    <t>cg10740245</t>
  </si>
  <si>
    <t>LGALS3BP</t>
  </si>
  <si>
    <t>C-reactive protein (CRP) levels; Idiopathic/heritable pulmonary arterial hypertension</t>
  </si>
  <si>
    <t>cg11020638</t>
  </si>
  <si>
    <t>ACLY</t>
  </si>
  <si>
    <t>Age 4 vs age 0; Android region fat; Android tissue fat; Total region fat; Total tissue fat; Trunk region fat; Trunk tissue fat; Tissue; Smoking; age; Borderline personality disorder; Incident Ischemic Heart Disease; Incident Type 2 Diabetes; Incident COPD; C-reactive protein (CRP) levels</t>
  </si>
  <si>
    <t>cg11031774</t>
  </si>
  <si>
    <t>PCED1B</t>
  </si>
  <si>
    <t>cg11199270</t>
  </si>
  <si>
    <t>SYTL3</t>
  </si>
  <si>
    <t>Prevalent Chronic Pain (Self-report); C-reactive protein (CRP) levels</t>
  </si>
  <si>
    <t>cg12593793</t>
  </si>
  <si>
    <t>LMNA</t>
  </si>
  <si>
    <t>Smoking; Body mass index; Cleft palate vs cleft lip; Tobacco smoking; HOMA-IR; Sex; Tissue; Systolic Blood Pressure; Diastolic Blood Pressure; body mass index; Birthweight; Cognitive abilities: digit test; BMI; Waist circumference; age; Type 2 diabetes; Incident Osteoarthritis; Incident Lung Cancer; Incident Type 2 Diabetes; Incident COPD; Prevalent Ischemic Heart Disease (Self-report); Prevalent Type 2 Diabetes (Self-report); Prevalent COPD (Self-report); C-reactive protein (CRP) levels</t>
  </si>
  <si>
    <t>cg12682228</t>
  </si>
  <si>
    <t>CD2</t>
  </si>
  <si>
    <t>cg12767903</t>
  </si>
  <si>
    <t>TIGIT</t>
  </si>
  <si>
    <t>Smoking; Incident Lung Cancer; Incident Ischemic Heart Disease; Incident Type 2 Diabetes; Incident COPD; Prevalent Rheumatoid Arthritis (Self-report); Prevalent Type 2 Diabetes (Self-report); Prevalent COPD (Self-report); Prevalent Chronic Pain (Self-report); C-reactive protein (CRP) levels</t>
  </si>
  <si>
    <t>cg13373048</t>
  </si>
  <si>
    <t>PROK2</t>
  </si>
  <si>
    <t>Acute myocardial infarction; PROK2 protein levels (SeqId = 10754-113); PAPPA protein levels (SeqId = 4148-49); PRG3 protein levels (SeqId = 9015-1); Incident Type 2 Diabetes; Prevalent Type 2 Diabetes (Self-report); C-reactive protein (CRP) levels</t>
  </si>
  <si>
    <t>cg13615963</t>
  </si>
  <si>
    <t>AFDN</t>
  </si>
  <si>
    <t>Gestational age; Primary Sjogrens syndrome; Sex; Ageing; age; Body mass index; Gene expression of Affymetrix ID: 2984884 (gene symbol: RNASET2); Incident Type 2 Diabetes; Prevalent Ischemic Heart Disease (Self-report); Prevalent Type 2 Diabetes (Self-report); C-reactive protein (CRP) levels</t>
  </si>
  <si>
    <t>cg14192130</t>
  </si>
  <si>
    <t>Rheumatoid arthritis; Tissue; Nitrogen dioxide exposure; age; Incident Type 2 Diabetes</t>
  </si>
  <si>
    <t>cg14195115</t>
  </si>
  <si>
    <t>FBXO10</t>
  </si>
  <si>
    <t>Tissue; age; PAPPA protein levels (SeqId = 4148-49); PRG3 protein levels (SeqId = 9015-1); Incident Type 2 Diabetes; Prevalent Type 2 Diabetes (Self-report); C-reactive protein (CRP) levels</t>
  </si>
  <si>
    <t>cg14254704</t>
  </si>
  <si>
    <t>GMPPB</t>
  </si>
  <si>
    <t>cg14270401</t>
  </si>
  <si>
    <t>CDC7</t>
  </si>
  <si>
    <t>Incident Ischemic Heart Disease; Incident Type 2 Diabetes; Prevalent Type 2 Diabetes (Self-report); C-reactive protein (CRP) levels</t>
  </si>
  <si>
    <t>cg14541541</t>
  </si>
  <si>
    <t>PRR5L</t>
  </si>
  <si>
    <t>Incident COPD; C-reactive protein (CRP) levels</t>
  </si>
  <si>
    <t>cg14578060</t>
  </si>
  <si>
    <t>PHTF2</t>
  </si>
  <si>
    <t>Body mass index; Incident Osteoarthritis; Incident Ischemic Heart Disease; Incident Type 2 Diabetes; Incident COPD; Incident Chronic Kidney Disease; Prevalent Type 2 Diabetes (Self-report); Prevalent COPD (Self-report); Prevalent Chronic Pain (Self-report); C-reactive protein (CRP) levels</t>
  </si>
  <si>
    <t>cg14655316</t>
  </si>
  <si>
    <t>CXXC5</t>
  </si>
  <si>
    <t>HIV infection; Tissue; Smoking; age; CXCL10 protein levels (SeqId = 4141-79); EFNB3 protein levels (SeqId = 7785-1); Prevalent Breast Cancer (Self-report)</t>
  </si>
  <si>
    <t>cg15833511</t>
  </si>
  <si>
    <t>RAB5IF</t>
  </si>
  <si>
    <t>Obesity; Incident Inflammatory Bowel Disease; Incident Type 2 Diabetes; Prevalent Type 2 Diabetes (Self-report); Prevalent Chronic Pain (Self-report); C-reactive protein (CRP) levels</t>
  </si>
  <si>
    <t>cg15867698</t>
  </si>
  <si>
    <t>ACTN1</t>
  </si>
  <si>
    <t>Gestational age; Ageing; Tissue; Smoking; gestational age; Acute myocardial infarction; PAPPA protein levels (SeqId = 4148-49); DEFB1 protein levels (SeqId = 6629-3); PRG3 protein levels (SeqId = 9015-1); Incident Ischemic Heart Disease; Incident Type 2 Diabetes; Incident COPD; Prevalent Type 2 Diabetes (Self-report); Prevalent Chronic Pain (Self-report); C-reactive protein (CRP) levels</t>
  </si>
  <si>
    <t>cg16544734</t>
  </si>
  <si>
    <t>RPGRIP1</t>
  </si>
  <si>
    <t>Prevalent Type 2 Diabetes (Self-report); Prevalent Chronic Pain (Self-report); C-reactive protein (CRP) levels</t>
  </si>
  <si>
    <t>cg16740586</t>
  </si>
  <si>
    <t>APOE e2 vs e4; SPP1 protein levels (SeqId = 13113-7); CHAD protein levels (SeqId = 13460-4); HMGCS1 protein levels (SeqId = 13496-19); IL1RAP protein levels (SeqId = 14048-7); CNTFR protein levels (SeqId = 14101-2); VOPP1 protein levels (SeqId = 14618-26); AKR7A3 protein levels (SeqId = 18173-11); ALDOB protein levels (SeqId = 18185-118); PSAT1 protein levels (SeqId = 18342-2); CCL25 protein levels (SeqId = 2705-5); ACY1 protein levels (SeqId = 3343-1); ADIPOQ protein levels (SeqId = 3554-24); SHBG protein levels (SeqId = 4929-55); PLA2G7 protein levels (SeqId = 5015-15); TREML2 protein levels (SeqId = 5736-1); PTPRS protein levels (SeqId = 6049-64); DEFB1 protein levels (SeqId = 6629-3); FBP1 protein levels (SeqId = 7206-20); IGFBP2 protein levels (SeqId = 8469-41); DSG2 protein levels (SeqId = 9484-75); MANSC1 protein levels (SeqId = 9557-5); Incident Osteoarthritis; Incident Type 2 Diabetes; Prevalent Stroke (Self-report); Prevalent Ischemic Heart Disease (Self-report); Prevalent Type 2 Diabetes (Self-report); C-reactive protein (CRP) levels; Idiopathic/heritable pulmonary arterial hypertension</t>
  </si>
  <si>
    <t>cg16983159</t>
  </si>
  <si>
    <t>HIV infection; Primary Sjogrens syndrome; Tissue; Rheumatoid arthritis; Alcohol consumption; body mass index; Papuan ancestry; age; Prevalent Rheumatoid Arthritis (Self-report); Prevalent Breast Cancer (Self-report); C-reactive protein (CRP) levels</t>
  </si>
  <si>
    <t>cg16985233</t>
  </si>
  <si>
    <t>PDIA3</t>
  </si>
  <si>
    <t>Rheumatoid arthritis; Tissue; sex; Cancer treatment: alkylating agents, classic; Cancer treatment: chest-RT; Cancer treatment: pelvis-RT; Incident Type 2 Diabetes; C-reactive protein (CRP) levels</t>
  </si>
  <si>
    <t>cg17032689</t>
  </si>
  <si>
    <t>BIRC3</t>
  </si>
  <si>
    <t>PAPPA protein levels (SeqId = 4148-49); PRG2 protein levels (SeqId = 7258-5); MMP10 protein levels (SeqId = 8479-4); PRG3 protein levels (SeqId = 9015-1); Incident Type 2 Diabetes; Incident COPD; C-reactive protein (CRP) levels</t>
  </si>
  <si>
    <t>cg17114767</t>
  </si>
  <si>
    <t>SDCCAG8</t>
  </si>
  <si>
    <t>cg18001332</t>
  </si>
  <si>
    <t>cg18483549</t>
  </si>
  <si>
    <t>CDK5R1</t>
  </si>
  <si>
    <t>Gestational age; Primary Sjogrens syndrome; Ageing; Waist circumference; Tissue; age; PTPRS protein levels (SeqId = 6049-64); Incident Osteoarthritis; Incident Type 2 Diabetes; Incident COPD; Prevalent Chronic Pain (Self-report); C-reactive protein (CRP) levels</t>
  </si>
  <si>
    <t>cg18835576</t>
  </si>
  <si>
    <t>IL10RA</t>
  </si>
  <si>
    <t>Incident Type 2 Diabetes; Prevalent Type 2 Diabetes (Self-report); Prevalent Chronic Pain (Self-report)</t>
  </si>
  <si>
    <t>cg19095568</t>
  </si>
  <si>
    <t>GCHFR</t>
  </si>
  <si>
    <t>Gestational age; Ageing; Tissue; gestational age; alcohol withdrawal recovery; Incident Type 2 Diabetes; Incident COPD; C-reactive protein (CRP) levels</t>
  </si>
  <si>
    <t>cg19573580</t>
  </si>
  <si>
    <t>LTB</t>
  </si>
  <si>
    <t>Ageing; Tissue; body mass index; Incident Osteoarthritis; Incident Type 2 Diabetes; Prevalent Type 2 Diabetes (Self-report); C-reactive protein (CRP) levels</t>
  </si>
  <si>
    <t>cg19682001</t>
  </si>
  <si>
    <t>cg20045209</t>
  </si>
  <si>
    <t>cg20718051</t>
  </si>
  <si>
    <t>TRIM47</t>
  </si>
  <si>
    <t>CDH2 protein levels (SeqId = 3797-1); Incident Lung Cancer; Incident Type 2 Diabetes; Incident COPD; Prevalent Type 2 Diabetes (Self-report); Prevalent Chronic Pain (Self-report); C-reactive protein (CRP) levels</t>
  </si>
  <si>
    <t>cg20723409</t>
  </si>
  <si>
    <t>APOL3</t>
  </si>
  <si>
    <t>mesotrione; IL5RA protein levels (SeqId = 13686-2); Incident Type 2 Diabetes; Incident COPD; Prevalent Type 2 Diabetes (Self-report); C-reactive protein (CRP) levels</t>
  </si>
  <si>
    <t>cg20891125</t>
  </si>
  <si>
    <t>TMEM273</t>
  </si>
  <si>
    <t>GZMA protein levels (SeqId = 3440-7); GZMK protein levels (SeqId = 9545-156); Incident Ischemic Heart Disease; Incident Type 2 Diabetes; Incident COPD; Prevalent Chronic Pain (Self-report); C-reactive protein (CRP) levels</t>
  </si>
  <si>
    <t>cg21575225</t>
  </si>
  <si>
    <t>Smoking; POR protein levels (SeqId = 2731-29); FCER2 protein levels (SeqId = 3291-30); FCRL1 protein levels (SeqId = 5728-60); Incident Lung Cancer; Incident Ischemic Heart Disease; Incident Type 2 Diabetes; Incident COPD; Incident Chronic Pain; Prevalent Ischemic Heart Disease (Self-report); Prevalent Type 2 Diabetes (Self-report); Prevalent COPD (Self-report); Prevalent Chronic Pain (Self-report); C-reactive protein (CRP) levels</t>
  </si>
  <si>
    <t>cg21585138</t>
  </si>
  <si>
    <t>C3orf18</t>
  </si>
  <si>
    <t>Smoking; Age 4 vs age 0; Ageing; age; birth weight; Gene expression of Affymetrix ID: 2675504 (gene symbol: CISH); Cancer treatment: alkylating agents, classic; Cancer treatment: chest-RT; Cancer treatment: pelvis-RT; Incident Ischemic Heart Disease; Incident Type 2 Diabetes; Incident COPD; Prevalent Type 2 Diabetes (Self-report); Prevalent Chronic Pain (Self-report); C-reactive protein (CRP) levels</t>
  </si>
  <si>
    <t>cg21937462</t>
  </si>
  <si>
    <t>GATD3</t>
  </si>
  <si>
    <t>Gestational age; Age 4 vs age 0; age; Gene expression of Affymetrix ID: 3923537 (gene symbol: C21orf33)</t>
  </si>
  <si>
    <t>PWP2</t>
  </si>
  <si>
    <t>cg22336648</t>
  </si>
  <si>
    <t>Incident Osteoarthritis; Incident Type 2 Diabetes; Incident COPD; Prevalent Type 2 Diabetes (Self-report); C-reactive protein (CRP) levels</t>
  </si>
  <si>
    <t>cg23005227</t>
  </si>
  <si>
    <t>Alcohol consumption per day; Age; Concentration of large VLDL particles; Concentration of small HDL particles; Free cholesterol in small HDL; Free cholesterol to total lipids ratio in large LDL; Phospholipids in small HDL; Total lipids in small HDL; Triglycerides in large VLDL; Triglycerides in medium HDL; Triglycerides to total lipids ratio in small VLDL; Mean diameter for LDL particles; Mean diameter for VLDL particles; Tissue; Crohn's disease; Inflammatory bowel disease; fasting insulin; Birthweight; age; sex; CXCL16 protein levels (SeqId = 2436-49); Incident Type 2 Diabetes; C-reactive protein (CRP) levels</t>
  </si>
  <si>
    <t>cg23417673</t>
  </si>
  <si>
    <t>COTL1</t>
  </si>
  <si>
    <t>cg23859635</t>
  </si>
  <si>
    <t>MTA3</t>
  </si>
  <si>
    <t>Gestational age; Primary Sjogrens syndrome; Ageing; Tissue; Birthweight; Papuan ancestry; age; Incident Osteoarthritis; Incident Type 2 Diabetes; Incident COPD; Prevalent COPD (Self-report); C-reactive protein (CRP) levels</t>
  </si>
  <si>
    <t>cg23961389</t>
  </si>
  <si>
    <t>GZMK protein levels (SeqId = 9545-156); Incident Lung Cancer; Incident Type 2 Diabetes; Incident COPD; C-reactive protein (CRP) levels</t>
  </si>
  <si>
    <t>Incident Type 2 Diabetes; Prevalent Type 2 Diabetes (Self-report); C-reactive protein (CRP) levels</t>
  </si>
  <si>
    <t>cg24616382</t>
  </si>
  <si>
    <t>EPHB4</t>
  </si>
  <si>
    <t>Gestational age; Tissue; age; Incident Osteoarthritis; Incident Type 2 Diabetes; Incident COPD; Prevalent Ischemic Heart Disease (Self-report); Prevalent Type 2 Diabetes (Self-report); C-reactive protein (CRP) levels</t>
  </si>
  <si>
    <t>GAL3ST4</t>
  </si>
  <si>
    <t>cg24759832</t>
  </si>
  <si>
    <t>UST</t>
  </si>
  <si>
    <t>cg25019648</t>
  </si>
  <si>
    <t>HID1</t>
  </si>
  <si>
    <t>Tissue; age; Incident COPD</t>
  </si>
  <si>
    <t>cg25162588</t>
  </si>
  <si>
    <t>SETBP1</t>
  </si>
  <si>
    <t>Rheumatoid arthritis; Tissue; age; Incident Ischemic Heart Disease; Incident Type 2 Diabetes; Incident COPD; Prevalent Type 2 Diabetes (Self-report); Prevalent Chronic Pain (Self-report); C-reactive protein (CRP) levels</t>
  </si>
  <si>
    <t>cg25243766</t>
  </si>
  <si>
    <t>GRAMD1B</t>
  </si>
  <si>
    <t>Gestational age; Alcohol consumption per day; Sex; Tissue; Ulcerative colitis; Papuan ancestry; age</t>
  </si>
  <si>
    <t>cg25836133</t>
  </si>
  <si>
    <t>SUMO4</t>
  </si>
  <si>
    <t>ITCH protein levels (SeqId = 12551-3)</t>
  </si>
  <si>
    <t>TAB2</t>
  </si>
  <si>
    <t>cg26037505</t>
  </si>
  <si>
    <t>cg26304744</t>
  </si>
  <si>
    <t>cg26349793</t>
  </si>
  <si>
    <t>TNFRSF17 protein levels (SeqId = 2665-26); Incident Lung Cancer; Incident COPD; C-reactive protein (CRP) levels</t>
  </si>
  <si>
    <t>cg26679964</t>
  </si>
  <si>
    <t>GSTK1</t>
  </si>
  <si>
    <t>Incident Ischemic Heart Disease; Incident Type 2 Diabetes; Incident COPD; Prevalent Type 2 Diabetes (Self-report); Prevalent Chronic Pain (Self-report); C-reactive protein (CRP) levels</t>
  </si>
  <si>
    <t>cg26879335</t>
  </si>
  <si>
    <t>Incident Type 2 Diabetes; Incident COPD; Prevalent Breast Cancer (Self-report); C-reactive protein (CRP) levels</t>
  </si>
  <si>
    <t>cg27108059</t>
  </si>
  <si>
    <t>CHRDL2 protein levels (SeqId = 6086-15)</t>
  </si>
  <si>
    <t>cg27573549</t>
  </si>
  <si>
    <t>EPN1</t>
  </si>
  <si>
    <t>Waist circumference; Tissue; Smoking; age; Body mass index; Incident Osteoarthritis; Prevalent Breast Cancer (Self-report); C-reactive protein (CRP) levels</t>
  </si>
  <si>
    <t>ZNF580</t>
  </si>
  <si>
    <t>Abnormal glucose</t>
  </si>
  <si>
    <t>cg20259196</t>
  </si>
  <si>
    <t>cg17286236</t>
  </si>
  <si>
    <t>cg12718985</t>
  </si>
  <si>
    <t>cg00298230</t>
  </si>
  <si>
    <t>cg17180557</t>
  </si>
  <si>
    <t>cg20983625</t>
  </si>
  <si>
    <t>cg20626587</t>
  </si>
  <si>
    <t>Hypercholesterolemia</t>
  </si>
  <si>
    <t>cg03610733</t>
  </si>
  <si>
    <t>cg07545728</t>
  </si>
  <si>
    <t>cg25916017</t>
  </si>
  <si>
    <t>Hypertriglyceridemia</t>
  </si>
  <si>
    <t>cg19069769</t>
  </si>
  <si>
    <t>cg25972069</t>
  </si>
  <si>
    <t>cg19112952</t>
  </si>
  <si>
    <t>cg00301811</t>
  </si>
  <si>
    <t>cg00160670</t>
  </si>
  <si>
    <t>cg20788478</t>
  </si>
  <si>
    <t>cg20675286</t>
  </si>
  <si>
    <t>cg03482987</t>
  </si>
  <si>
    <t>cg24312460</t>
  </si>
  <si>
    <t>cg06958720</t>
  </si>
  <si>
    <t>cg25498961</t>
  </si>
  <si>
    <t>cg06697152</t>
  </si>
  <si>
    <t>cg13071994</t>
  </si>
  <si>
    <t>cg05109600</t>
  </si>
  <si>
    <t>cg02809632</t>
  </si>
  <si>
    <t>cg21091503</t>
  </si>
  <si>
    <t>cg23541265</t>
  </si>
  <si>
    <t>cg14994032</t>
  </si>
  <si>
    <t>cg21146967</t>
  </si>
  <si>
    <t>cg05098050</t>
  </si>
  <si>
    <t>cg04255549</t>
  </si>
  <si>
    <t>cg02947427</t>
  </si>
  <si>
    <t>cg10624538</t>
  </si>
  <si>
    <t>cg06778363</t>
  </si>
  <si>
    <t>cg27380011</t>
  </si>
  <si>
    <t>cg08464385</t>
  </si>
  <si>
    <t>cg07655126</t>
  </si>
  <si>
    <t>cg26555703</t>
  </si>
  <si>
    <t>cg09313810</t>
  </si>
  <si>
    <t>cg00562855</t>
  </si>
  <si>
    <t>cg04916611</t>
  </si>
  <si>
    <t>cg08820141</t>
  </si>
  <si>
    <t>cg20778731</t>
  </si>
  <si>
    <t>cg12856377</t>
  </si>
  <si>
    <t>cg19774387</t>
  </si>
  <si>
    <t>cg14247150</t>
  </si>
  <si>
    <t>cg00472235</t>
  </si>
  <si>
    <t>cg00417922</t>
  </si>
  <si>
    <t>cg16828023</t>
  </si>
  <si>
    <t>cg00825969</t>
  </si>
  <si>
    <t>cg19958721</t>
  </si>
  <si>
    <t>cg27543812</t>
  </si>
  <si>
    <t>cg03754418</t>
  </si>
  <si>
    <t>cg15517130</t>
  </si>
  <si>
    <t>cg14906444</t>
  </si>
  <si>
    <t>cg19347325</t>
  </si>
  <si>
    <t>cg12489739</t>
  </si>
  <si>
    <t>cg05053621</t>
  </si>
  <si>
    <t>cg21851730</t>
  </si>
  <si>
    <t>cg03842687</t>
  </si>
  <si>
    <t>cg05539173</t>
  </si>
  <si>
    <t>cg19398306</t>
  </si>
  <si>
    <t>cg01323835</t>
  </si>
  <si>
    <t>cg00544748</t>
  </si>
  <si>
    <t>cg01884851</t>
  </si>
  <si>
    <t>cg18137786</t>
  </si>
  <si>
    <t>cg00925361</t>
  </si>
  <si>
    <t>cg12096091</t>
  </si>
  <si>
    <t>cg26172064</t>
  </si>
  <si>
    <t>cg24907034</t>
  </si>
  <si>
    <t>cg08190384</t>
  </si>
  <si>
    <t>cg21695167</t>
  </si>
  <si>
    <t>cg11451572</t>
  </si>
  <si>
    <t>cg16100103</t>
  </si>
  <si>
    <t>cg03718821</t>
  </si>
  <si>
    <t>cg16812355</t>
  </si>
  <si>
    <t>cg06544512</t>
  </si>
  <si>
    <t>cg14768074</t>
  </si>
  <si>
    <t>cg12169306</t>
  </si>
  <si>
    <t>cg27530143</t>
  </si>
  <si>
    <t>cg10239376</t>
  </si>
  <si>
    <t>cg09372007</t>
  </si>
  <si>
    <t>cg19274924</t>
  </si>
  <si>
    <t>cg14327738</t>
  </si>
  <si>
    <t>cg11258698</t>
  </si>
  <si>
    <t>cg00553359</t>
  </si>
  <si>
    <t>cg01772072</t>
  </si>
  <si>
    <t>cg16856920</t>
  </si>
  <si>
    <t>cg21274670</t>
  </si>
  <si>
    <t>cg04970228</t>
  </si>
  <si>
    <t>cg00960071</t>
  </si>
  <si>
    <t>cg03872157</t>
  </si>
  <si>
    <t>cg01220129</t>
  </si>
  <si>
    <t>cg22982754</t>
  </si>
  <si>
    <t>cg08050795</t>
  </si>
  <si>
    <t>cg06290379</t>
  </si>
  <si>
    <t>cg07394566</t>
  </si>
  <si>
    <t>cg16444328</t>
  </si>
  <si>
    <t>cg15253255</t>
  </si>
  <si>
    <t>cg08417346</t>
  </si>
  <si>
    <t>cg00058290</t>
  </si>
  <si>
    <t>cg03265360</t>
  </si>
  <si>
    <t>cg01725658</t>
  </si>
  <si>
    <t>cg21789597</t>
  </si>
  <si>
    <t>cg24764103</t>
  </si>
  <si>
    <t>cg27313589</t>
  </si>
  <si>
    <t>cg10642116</t>
  </si>
  <si>
    <t>cg15085626</t>
  </si>
  <si>
    <t>cg03641570</t>
  </si>
  <si>
    <t>cg25529557</t>
  </si>
  <si>
    <t>cg05380736</t>
  </si>
  <si>
    <t>cg01386790</t>
  </si>
  <si>
    <t>cg11601053</t>
  </si>
  <si>
    <t>cg26981586</t>
  </si>
  <si>
    <t>cg10541132</t>
  </si>
  <si>
    <t>cg15292008</t>
  </si>
  <si>
    <t>cg04739163</t>
  </si>
  <si>
    <t>cg09016236</t>
  </si>
  <si>
    <t>cg03396260</t>
  </si>
  <si>
    <t>cg00746767</t>
  </si>
  <si>
    <t>cg24490107</t>
  </si>
  <si>
    <t>cg20500791</t>
  </si>
  <si>
    <t>cg13335048</t>
  </si>
  <si>
    <t>cg07064316</t>
  </si>
  <si>
    <t>cg12337026</t>
  </si>
  <si>
    <t>cg15576753</t>
  </si>
  <si>
    <t>cg07004714</t>
  </si>
  <si>
    <t>cg11795701</t>
  </si>
  <si>
    <t>cg02582427</t>
  </si>
  <si>
    <t>cg04897749</t>
  </si>
  <si>
    <t>cg11979507</t>
  </si>
  <si>
    <t>cg15351034</t>
  </si>
  <si>
    <t>cg02881300</t>
  </si>
  <si>
    <t>cg06159782</t>
  </si>
  <si>
    <t>cg03406039</t>
  </si>
  <si>
    <t>cg02066340</t>
  </si>
  <si>
    <t>cg09393941</t>
  </si>
  <si>
    <t>cg16044211</t>
  </si>
  <si>
    <t>cg12291671</t>
  </si>
  <si>
    <t>cg23100976</t>
  </si>
  <si>
    <t>cg19069968</t>
  </si>
  <si>
    <t>cg17628513</t>
  </si>
  <si>
    <t>cg10271556</t>
  </si>
  <si>
    <t>cg15200345</t>
  </si>
  <si>
    <t>cg15628074</t>
  </si>
  <si>
    <t>cg04992807</t>
  </si>
  <si>
    <t>cg13110988</t>
  </si>
  <si>
    <t>cg00389576</t>
  </si>
  <si>
    <t>cg23989627</t>
  </si>
  <si>
    <t>cg16985497</t>
  </si>
  <si>
    <t>cg00202333</t>
  </si>
  <si>
    <t>cg22322800</t>
  </si>
  <si>
    <t>cg25961428</t>
  </si>
  <si>
    <t>cg16106997</t>
  </si>
  <si>
    <t>cg24285391</t>
  </si>
  <si>
    <t>cg11358155</t>
  </si>
  <si>
    <t>cg22454498</t>
  </si>
  <si>
    <t>cg13045881</t>
  </si>
  <si>
    <t>cg16916604</t>
  </si>
  <si>
    <t>cg07067292</t>
  </si>
  <si>
    <t>cg04467925</t>
  </si>
  <si>
    <t>cg14500964</t>
  </si>
  <si>
    <t>cg18153135</t>
  </si>
  <si>
    <t>cg07415507</t>
  </si>
  <si>
    <t>cg00207981</t>
  </si>
  <si>
    <t>cg15236696</t>
  </si>
  <si>
    <t>cg23325423</t>
  </si>
  <si>
    <t>cg12085599</t>
  </si>
  <si>
    <t>cg05879219</t>
  </si>
  <si>
    <t>cg15531800</t>
  </si>
  <si>
    <t>cg10150764</t>
  </si>
  <si>
    <t>cg05999753</t>
  </si>
  <si>
    <t>cg18599667</t>
  </si>
  <si>
    <t>cg09554774</t>
  </si>
  <si>
    <t>cg22599985</t>
  </si>
  <si>
    <t>cg07509304</t>
  </si>
  <si>
    <t>cg04770944</t>
  </si>
  <si>
    <t>cg13070581</t>
  </si>
  <si>
    <t>cg22397329</t>
  </si>
  <si>
    <t>cg02611370</t>
  </si>
  <si>
    <t>cg26119123</t>
  </si>
  <si>
    <t>cg21442592</t>
  </si>
  <si>
    <t>cg01252633</t>
  </si>
  <si>
    <t>cg13890949</t>
  </si>
  <si>
    <t>cg05889696</t>
  </si>
  <si>
    <t>cg20084327</t>
  </si>
  <si>
    <t>cg11167875</t>
  </si>
  <si>
    <t>cg05969983</t>
  </si>
  <si>
    <t>cg02542675</t>
  </si>
  <si>
    <t>cg01742369</t>
  </si>
  <si>
    <t>cg22344719</t>
  </si>
  <si>
    <t>cg25287706</t>
  </si>
  <si>
    <t>cg13291298</t>
  </si>
  <si>
    <t>cg06103618</t>
  </si>
  <si>
    <t>cg16445275</t>
  </si>
  <si>
    <t>cg18297445</t>
  </si>
  <si>
    <t>cg14158665</t>
  </si>
  <si>
    <t>cg13696154</t>
  </si>
  <si>
    <t>cg08911444</t>
  </si>
  <si>
    <t>cg02644266</t>
  </si>
  <si>
    <t>cg08901069</t>
  </si>
  <si>
    <t>cg08238193</t>
  </si>
  <si>
    <t>cg05436254</t>
  </si>
  <si>
    <t>cg05871405</t>
  </si>
  <si>
    <t>cg19517774</t>
  </si>
  <si>
    <t>cg20239766</t>
  </si>
  <si>
    <t>cg07623496</t>
  </si>
  <si>
    <t>cg07470597</t>
  </si>
  <si>
    <t>cg19492997</t>
  </si>
  <si>
    <t>cg05809362</t>
  </si>
  <si>
    <t>cg22789388</t>
  </si>
  <si>
    <t>cg01957768</t>
  </si>
  <si>
    <t>cg24098807</t>
  </si>
  <si>
    <t>cg10782071</t>
  </si>
  <si>
    <t>cg02885454</t>
  </si>
  <si>
    <t>cg01071037</t>
  </si>
  <si>
    <t>cg06218533</t>
  </si>
  <si>
    <t>cg16545370</t>
  </si>
  <si>
    <t>cg05766901</t>
  </si>
  <si>
    <t>cg13373785</t>
  </si>
  <si>
    <t>cg16296351</t>
  </si>
  <si>
    <t>cg24400059</t>
  </si>
  <si>
    <t>cg07613362</t>
  </si>
  <si>
    <t>cg23530448</t>
  </si>
  <si>
    <t>cg04496223</t>
  </si>
  <si>
    <t>cg16218276</t>
  </si>
  <si>
    <t>cg27494086</t>
  </si>
  <si>
    <t>cg11078963</t>
  </si>
  <si>
    <t>cg27119715</t>
  </si>
  <si>
    <t>cg06164282</t>
  </si>
  <si>
    <t>cg26398797</t>
  </si>
  <si>
    <t>cg12412323</t>
  </si>
  <si>
    <t>cg09925283</t>
  </si>
  <si>
    <t>cg26484448</t>
  </si>
  <si>
    <t>cg11096499</t>
  </si>
  <si>
    <t>cg03015225</t>
  </si>
  <si>
    <t>cg20973598</t>
  </si>
  <si>
    <t>cg08292160</t>
  </si>
  <si>
    <t>cg18262544</t>
  </si>
  <si>
    <t>cg17669178</t>
  </si>
  <si>
    <t>cg11742660</t>
  </si>
  <si>
    <t>cg11978118</t>
  </si>
  <si>
    <t>cg12700710</t>
  </si>
  <si>
    <t>cg10411910</t>
  </si>
  <si>
    <t>cg14934932</t>
  </si>
  <si>
    <t>cg04387796</t>
  </si>
  <si>
    <t>cg22536394</t>
  </si>
  <si>
    <t>CMRF-associated CpGs not found in the EWAS Catalog</t>
  </si>
  <si>
    <t>cg00783433</t>
  </si>
  <si>
    <t>NR5A2</t>
  </si>
  <si>
    <t>Waist Circumference; Body mass index; Incident Type 2 Diabetes; Prevalent Type 2 Diabetes (Self-report); C-reactive protein (CRP) levels</t>
  </si>
  <si>
    <t>cg03190891</t>
  </si>
  <si>
    <t>SORBS1</t>
  </si>
  <si>
    <t>Gestational age; Smoking; Alcohol consumption per day; Sex; Tissue; Healthy eating; Birthweight; age; Prevalent Chronic Pain (Self-report); C-reactive protein (CRP) levels</t>
  </si>
  <si>
    <t>cg03725309</t>
  </si>
  <si>
    <t>SARS</t>
  </si>
  <si>
    <t>Gestational age; C-reactive protein; Alcohol consumption per day; Body mass index; Age; Serum triglycerides; Age 4 vs age 0; Primary Sjogrens syndrome; Ageing; Tissue; Smoking; M32197_3-4-hydroxyphenyllactate; Hepatic Fat; Alcohol consumption; Systolic Blood Pressure; Diastolic Blood Pressure; Aging; Cognitive abilities: digit test; Mortality; BMI; age; Maternal body mass index; hepatic fat; INSL5 protein levels (SeqId = 10462-14); ASL protein levels (SeqId = 11241-8); ALDH1A1 protein levels (SeqId = 11265-8); FTL protein levels (SeqId = 15324-58); AKR7A3 protein levels (SeqId = 18173-11); ALDOB protein levels (SeqId = 18185-118); PSAT1 protein levels (SeqId = 18342-2); AKR1C4 protein levels (SeqId = 18397-5); RBP5 protein levels (SeqId = 19241-31); ACY1 protein levels (SeqId = 3343-1); GZMA protein levels (SeqId = 3440-7); HAMP protein levels (SeqId = 3504-58); ENPP7 protein levels (SeqId = 4435-66); PRSS2 protein levels (SeqId = 5034-79); CTRB1 protein levels (SeqId = 5671-1); FTH1 protein levels (SeqId = 5934-1); FBP1 protein levels (SeqId = 7206-20); ART3 protein levels (SeqId = 7970-315); ADH4 protein levels (SeqId = 8325-37); OXT protein levels (SeqId = 8356-88); SCUBE1 protein levels (SeqId = 8989-40); Incident Stroke; Incident Osteoarthritis; Incident Ischemic Heart Disease; Incident Type 2 Diabetes; Incident COPD; Incident Chronic Kidney Disease; Prevalent Ischemic Heart Disease (Self-report); Prevalent Type 2 Diabetes (Self-report); Prevalent COPD (Self-report); C-reactive protein (CRP) levels; Idiopathic/heritable pulmonary arterial hypertension</t>
  </si>
  <si>
    <t>cg09737197</t>
  </si>
  <si>
    <t>Alcohol consumption per day; Serum total cholesterol; Serum triglycerides; Postprandial lipemia; Hypertriglyceridemic waist; Very low-density lipoprotein cholesterol; Triglycerides; Tissue; fasting glucose; Alcohol consumption; age; APOC3 protein levels (SeqId = 6461-54); Prevalent Type 2 Diabetes (Self-report); C-reactive protein (CRP) levels</t>
  </si>
  <si>
    <t>cg13750140</t>
  </si>
  <si>
    <t>SCMH1</t>
  </si>
  <si>
    <t>1-hour glucose; Incident Osteoarthritis; Incident Type 2 Diabetes; Incident COPD; Prevalent Rheumatoid Arthritis (Self-report); Prevalent Ischemic Heart Disease (Self-report); Prevalent Chronic Pain (Self-report); C-reactive protein (CRP) levels</t>
  </si>
  <si>
    <t>cg24048641</t>
  </si>
  <si>
    <t>AFF3</t>
  </si>
  <si>
    <t>BAGE3 protein levels (SeqId = 6442-6); Incident Ischemic Heart Disease; Incident Type 2 Diabetes; Incident COPD; Prevalent Ischemic Heart Disease (Self-report); Prevalent Type 2 Diabetes (Self-report); C-reactive protein (CRP) levels</t>
  </si>
  <si>
    <t>cg24295963</t>
  </si>
  <si>
    <t>FKBP5</t>
  </si>
  <si>
    <t>Incident Osteoarthritis; Incident Liver Cirrhosis; Incident Type 2 Diabetes; Prevalent Stroke (Self-report); Prevalent Rheumatoid Arthritis (Self-report); Prevalent Type 2 Diabetes (Self-report); Prevalent Chronic Pain (Self-report); C-reactive protein (CRP) levels</t>
  </si>
  <si>
    <t>cg26731839</t>
  </si>
  <si>
    <t>BTBD11</t>
  </si>
  <si>
    <t>Incident Osteoarthritis; Incident Type 2 Diabetes; Incident COPD; Prevalent Osteoarthritis (Self-report); Prevalent Type 2 Diabetes (Self-report); C-reactive protein (CRP) levels</t>
  </si>
  <si>
    <t>cg12738940</t>
  </si>
  <si>
    <t>LOC283575</t>
  </si>
  <si>
    <t>Anthracyclines</t>
  </si>
  <si>
    <t>cg10370332</t>
  </si>
  <si>
    <t>POU2F2</t>
  </si>
  <si>
    <t>Associated gene</t>
  </si>
  <si>
    <t>asparaginase_enzymes_5</t>
  </si>
  <si>
    <t>antimetabolites_5</t>
  </si>
  <si>
    <t>epipodophyllotoxins_5</t>
  </si>
  <si>
    <t>vinca_5</t>
  </si>
  <si>
    <t>corticosteroids_5</t>
  </si>
  <si>
    <t>anthracyclines_5</t>
  </si>
  <si>
    <t>eQTM gene</t>
  </si>
  <si>
    <t>eQTM CpG</t>
  </si>
  <si>
    <t>CMRF EWAS beta</t>
  </si>
  <si>
    <t>CMRF EWAS p-value</t>
  </si>
  <si>
    <t>Associated treatment</t>
  </si>
  <si>
    <t>Associated CMRF</t>
  </si>
  <si>
    <t>Treatment beta</t>
  </si>
  <si>
    <t>Treatment p-value</t>
  </si>
  <si>
    <t>eQTMs and their associated EWAS Catalog Traits, CMRFs, and treatments</t>
  </si>
  <si>
    <t>BMI, body mass index; eQTM, expression quantitative trait methylation.</t>
  </si>
  <si>
    <t>Mediator CpG</t>
  </si>
  <si>
    <t>Description</t>
  </si>
  <si>
    <t>Top traits from the EWAS Catalog enriched among CMRF-associated CpGs. Columns include: CMRF, EWAS Catalog trait name, number of overlapping CpGs, total CMRF-associated CpGs, total CpGs for the catalog trait, and BH-adjusted p-value for one-sided hypergeometric test.</t>
  </si>
  <si>
    <t>Obesity-associated CpGs linked to obesity-related traits in the EWAS Catalog. Columns indicate EWAS Catalog trait names and the number of overlapping obesity-associated CpGs. Duplicates and case variations in trait names were retained to reflect Catalog entries.</t>
  </si>
  <si>
    <t>CpGs associated with abnormal glucose that were not found in the EWAS Catalog. Columns include the cardiometabolic risk factor (CMRF) and corresponding CpG identifier.</t>
  </si>
  <si>
    <t>term</t>
  </si>
  <si>
    <t>Estimate</t>
  </si>
  <si>
    <t>Std. Error</t>
  </si>
  <si>
    <t>z value</t>
  </si>
  <si>
    <t>Pr(&gt;|z|)</t>
  </si>
  <si>
    <t>(Intercept)</t>
  </si>
  <si>
    <t>sexMale</t>
  </si>
  <si>
    <t>diagnosis_Leukemia</t>
  </si>
  <si>
    <t>diagnosis_Lymphoma</t>
  </si>
  <si>
    <t>diagnosis_Others</t>
  </si>
  <si>
    <t>diagnosis_Sarcoma</t>
  </si>
  <si>
    <t>diagnosis_Embryonal</t>
  </si>
  <si>
    <t>Alkylating agents</t>
  </si>
  <si>
    <t>Anti-metabolites</t>
  </si>
  <si>
    <t>Asparaginase enzymes</t>
  </si>
  <si>
    <t>Corticosteroids</t>
  </si>
  <si>
    <t>Epipodophyllotoxins</t>
  </si>
  <si>
    <t>Vinca alkaloids</t>
  </si>
  <si>
    <t>Age at diagnosis</t>
  </si>
  <si>
    <t>Age at recent follow-up</t>
  </si>
  <si>
    <t>Baseline exclusion model</t>
  </si>
  <si>
    <t>Secondary exclusion model</t>
  </si>
  <si>
    <t>OR</t>
  </si>
  <si>
    <t>95% CI lower</t>
  </si>
  <si>
    <t>CI confidence interval; OR, odds ratio.</t>
  </si>
  <si>
    <t>95% CI upper</t>
  </si>
  <si>
    <t>ACME p-value (primary)</t>
  </si>
  <si>
    <t>Proportion mediate (primary)</t>
  </si>
  <si>
    <t>ACME p-value (No lifestyle model)</t>
  </si>
  <si>
    <t>ACME p-value (+BMI)</t>
  </si>
  <si>
    <t>Proportion mediated (No lifestyle)</t>
  </si>
  <si>
    <t>Proportion mediated (+smoking+physical activity)</t>
  </si>
  <si>
    <t>ACME p-value (+smoking+physical activity)</t>
  </si>
  <si>
    <t>Proportion mediated (+BMI)</t>
  </si>
  <si>
    <t>ACME p-value (incident-only)</t>
  </si>
  <si>
    <t>Proportion mediated (incident-only)</t>
  </si>
  <si>
    <t>BH-adjusted p-value</t>
  </si>
  <si>
    <t>Association of treatment exposures with primary cancer diagnosis.</t>
  </si>
  <si>
    <t>BH, Benjamini-Hochberg</t>
  </si>
  <si>
    <t>Antimetabolites</t>
  </si>
  <si>
    <t>Selection model for exclusion. Logistic regression exclusion (1 = no WGS for ancestry inference or missing radiotherapy details; 0 = included) on pre-exposure covariates: age at diagnosis, sex, and diagnosis group. Estimates are log-odds; positive values indicate higher odds of exclusion. Two-sided Wald p-values are shown. No covariate was associated with exclusion. For interpretability, we additionally report odds ratios and 95% CIs.</t>
  </si>
  <si>
    <t>Logistic regression of exclusion (1 = no WGS for ancestry inference or missing radiotherapy details; 0 = included) on the baseline covariates from Table 8 (age at diagnosis, sex, diagnosis group) plus chemotherapy class indicators (alkylating agents, anthracyclines, antimetabolites, asparaginase, corticosteroids, epipodophyllotoxins, vinca alkaloids). Estimates are log-odds; two-sided Wald p-values are reported, with odds ratios and 95% CIs provided for interpretability. Treatment indicators were not associated with exclusion, and results were unchanged from the baseline model.</t>
  </si>
  <si>
    <t>Enrichment analysis of genes mapped to CMRF-associated CpGs. Pathway enrichment was assessed using over-representation analysis based on Fisher's exact test with two-sided hypothesis testing. Multiple testing was controlled using the Benjamini-Hochberg false discovery rate. Columns include: CMRF(s) linked to CpGs, enriched pathway term, source database, raw and adjusted p-values, enrichment odds ratio, and contributing genes.</t>
  </si>
  <si>
    <t>P-values and BH-adjusted p-values are reported for logistic regression models testing assessing the association between primary cancer diagnosis and each treatment exposure. Statistical significance was evaluated using two-sided hypothesis testing.</t>
  </si>
  <si>
    <t>Associations between DNA methylation at CpG sites and gene expression were tested using linear regression with two-sided hypothesis testing, and multiple testing was controlled using the Benjamini–Hochberg false discovery rate. Columns include the eQTM CpG, target gene, beta coefficient, and BH-adjusted p-value, followed by annotations for associations with traits in the EWAS Catalog, CMRFs, and cancer treatments.</t>
  </si>
  <si>
    <t>CpG mediators of treatment-CMRF associations. Mediation was assessed using regression-based causal mediation analysis, and statistical significance was evaluated using two-sided hypothesis testing of the average causal mediation effect (ACME). Includes CMRF, treatment, mediator CpG, mapped gene, associated traits from the EWAS Catalog, mediation p-value (ACME), and proportion of total effect mediated. Multiple testing was controlled using the Benjamini-Hochberg false discovery rate.</t>
  </si>
  <si>
    <t>Data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</si>
</sst>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11" fontId="0" fillId="0" borderId="0" xfId="0" applyNumberFormat="1"/>
    <xf numFmtId="2" fontId="0" fillId="0" borderId="0" xfId="0" applyNumberFormat="1"/>
    <xf numFmtId="0" fontId="0" fillId="0" borderId="2" xfId="0" applyBorder="1"/>
    <xf numFmtId="11" fontId="0" fillId="0" borderId="2" xfId="0" applyNumberFormat="1" applyBorder="1"/>
    <xf numFmtId="2" fontId="0" fillId="0" borderId="2" xfId="0" applyNumberFormat="1" applyBorder="1"/>
    <xf numFmtId="0" fontId="1" fillId="0" borderId="1" xfId="0" applyFont="1" applyBorder="1"/>
    <xf numFmtId="11" fontId="1" fillId="0" borderId="1" xfId="0" applyNumberFormat="1" applyFont="1" applyBorder="1"/>
    <xf numFmtId="2" fontId="1" fillId="0" borderId="1" xfId="0" applyNumberFormat="1" applyFont="1" applyBorder="1"/>
    <xf numFmtId="0" fontId="0" fillId="0" borderId="1" xfId="0" applyBorder="1"/>
    <xf numFmtId="11" fontId="0" fillId="0" borderId="1" xfId="0" applyNumberFormat="1" applyBorder="1"/>
    <xf numFmtId="2" fontId="0" fillId="0" borderId="1" xfId="0" applyNumberFormat="1" applyBorder="1"/>
    <xf numFmtId="0" fontId="0" fillId="0" borderId="3" xfId="0" applyBorder="1"/>
    <xf numFmtId="0" fontId="2" fillId="0" borderId="3" xfId="0" applyFont="1" applyBorder="1"/>
    <xf numFmtId="0" fontId="0" fillId="0" borderId="3" xfId="0" applyBorder="1" applyAlignment="1">
      <alignment wrapText="1"/>
    </xf>
    <xf numFmtId="0" fontId="0" fillId="0" borderId="4" xfId="0" applyBorder="1"/>
    <xf numFmtId="0" fontId="2" fillId="0" borderId="4" xfId="0" applyFont="1" applyBorder="1"/>
    <xf numFmtId="0" fontId="0" fillId="0" borderId="4" xfId="0" applyBorder="1" applyAlignment="1">
      <alignment wrapText="1"/>
    </xf>
    <xf numFmtId="0" fontId="2" fillId="0" borderId="4" xfId="0" applyFont="1" applyBorder="1" applyAlignment="1">
      <alignment wrapText="1"/>
    </xf>
    <xf numFmtId="0" fontId="0" fillId="0" borderId="5" xfId="0" applyBorder="1"/>
    <xf numFmtId="0" fontId="1" fillId="0" borderId="5" xfId="0" applyFont="1" applyBorder="1"/>
    <xf numFmtId="0" fontId="1" fillId="0" borderId="5" xfId="0" applyFont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/>
    <xf numFmtId="0" fontId="0" fillId="0" borderId="5" xfId="0" applyBorder="1" applyAlignment="1">
      <alignment wrapText="1"/>
    </xf>
    <xf numFmtId="0" fontId="0" fillId="0" borderId="6" xfId="0" applyBorder="1"/>
  </cellXfs>
  <cellStyles count="1">
    <cellStyle name="Normal" xfId="0" builtinId="0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A49A4-8980-4EE6-8280-607717BB79BA}">
  <dimension ref="A1:D10"/>
  <sheetViews>
    <sheetView zoomScale="115" zoomScaleNormal="115" workbookViewId="0">
      <selection activeCell="B2" sqref="B2"/>
    </sheetView>
  </sheetViews>
  <sheetFormatPr defaultRowHeight="14.5" x14ac:dyDescent="0.35"/>
  <cols>
    <col min="1" max="1" width="9.6328125" bestFit="1" customWidth="1"/>
    <col min="2" max="2" width="76.7265625" bestFit="1" customWidth="1"/>
    <col min="3" max="4" width="53.453125" customWidth="1"/>
  </cols>
  <sheetData>
    <row r="1" spans="1:4" s="1" customFormat="1" ht="15" thickBot="1" x14ac:dyDescent="0.4">
      <c r="A1" s="21" t="s">
        <v>777</v>
      </c>
      <c r="B1" s="21" t="s">
        <v>96</v>
      </c>
      <c r="C1" s="21" t="s">
        <v>727</v>
      </c>
      <c r="D1" s="22" t="s">
        <v>196</v>
      </c>
    </row>
    <row r="2" spans="1:4" ht="116" x14ac:dyDescent="0.35">
      <c r="A2" s="13">
        <v>1</v>
      </c>
      <c r="B2" s="14" t="s">
        <v>97</v>
      </c>
      <c r="C2" s="15" t="s">
        <v>773</v>
      </c>
      <c r="D2" s="23" t="s">
        <v>197</v>
      </c>
    </row>
    <row r="3" spans="1:4" ht="72.5" x14ac:dyDescent="0.35">
      <c r="A3" s="16">
        <v>2</v>
      </c>
      <c r="B3" s="17" t="s">
        <v>98</v>
      </c>
      <c r="C3" s="18" t="s">
        <v>728</v>
      </c>
      <c r="D3" s="24" t="s">
        <v>198</v>
      </c>
    </row>
    <row r="4" spans="1:4" ht="72.5" x14ac:dyDescent="0.35">
      <c r="A4" s="16">
        <v>3</v>
      </c>
      <c r="B4" s="17" t="s">
        <v>99</v>
      </c>
      <c r="C4" s="18" t="s">
        <v>729</v>
      </c>
      <c r="D4" s="18" t="s">
        <v>199</v>
      </c>
    </row>
    <row r="5" spans="1:4" ht="43.5" x14ac:dyDescent="0.35">
      <c r="A5" s="16">
        <v>4</v>
      </c>
      <c r="B5" s="17" t="s">
        <v>680</v>
      </c>
      <c r="C5" s="18" t="s">
        <v>730</v>
      </c>
      <c r="D5" s="18" t="s">
        <v>199</v>
      </c>
    </row>
    <row r="6" spans="1:4" ht="72.5" x14ac:dyDescent="0.35">
      <c r="A6" s="16">
        <v>5</v>
      </c>
      <c r="B6" s="17" t="s">
        <v>768</v>
      </c>
      <c r="C6" s="18" t="s">
        <v>774</v>
      </c>
      <c r="D6" s="19" t="s">
        <v>769</v>
      </c>
    </row>
    <row r="7" spans="1:4" ht="130.5" x14ac:dyDescent="0.35">
      <c r="A7" s="16">
        <v>6</v>
      </c>
      <c r="B7" s="17" t="s">
        <v>145</v>
      </c>
      <c r="C7" s="18" t="s">
        <v>776</v>
      </c>
      <c r="D7" s="19" t="s">
        <v>202</v>
      </c>
    </row>
    <row r="8" spans="1:4" ht="101.5" x14ac:dyDescent="0.35">
      <c r="A8" s="13">
        <v>7</v>
      </c>
      <c r="B8" s="17" t="s">
        <v>724</v>
      </c>
      <c r="C8" s="18" t="s">
        <v>775</v>
      </c>
      <c r="D8" s="24" t="s">
        <v>725</v>
      </c>
    </row>
    <row r="9" spans="1:4" ht="102" thickBot="1" x14ac:dyDescent="0.4">
      <c r="A9" s="20">
        <v>8</v>
      </c>
      <c r="B9" s="14" t="s">
        <v>751</v>
      </c>
      <c r="C9" s="15" t="s">
        <v>771</v>
      </c>
      <c r="D9" s="13" t="s">
        <v>755</v>
      </c>
    </row>
    <row r="10" spans="1:4" ht="145.5" thickBot="1" x14ac:dyDescent="0.4">
      <c r="A10" s="27">
        <v>9</v>
      </c>
      <c r="B10" s="25" t="s">
        <v>752</v>
      </c>
      <c r="C10" s="26" t="s">
        <v>772</v>
      </c>
      <c r="D10" s="20" t="s">
        <v>755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CDA1F-06ED-4950-95A2-99C7FB0180D2}">
  <dimension ref="A1:G69"/>
  <sheetViews>
    <sheetView workbookViewId="0">
      <selection activeCell="B38" sqref="B38"/>
    </sheetView>
  </sheetViews>
  <sheetFormatPr defaultRowHeight="14.5" x14ac:dyDescent="0.35"/>
  <cols>
    <col min="1" max="1" width="17.7265625" customWidth="1"/>
    <col min="2" max="2" width="63.54296875" bestFit="1" customWidth="1"/>
    <col min="3" max="3" width="25.453125" bestFit="1" customWidth="1"/>
    <col min="4" max="4" width="11.81640625" bestFit="1" customWidth="1"/>
    <col min="5" max="5" width="16.81640625" style="2" customWidth="1"/>
    <col min="6" max="6" width="11.81640625" style="3" bestFit="1" customWidth="1"/>
    <col min="7" max="7" width="37.54296875" bestFit="1" customWidth="1"/>
  </cols>
  <sheetData>
    <row r="1" spans="1:7" s="1" customFormat="1" x14ac:dyDescent="0.35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7" t="s">
        <v>6</v>
      </c>
    </row>
    <row r="2" spans="1:7" x14ac:dyDescent="0.35">
      <c r="A2" s="10" t="s">
        <v>7</v>
      </c>
      <c r="B2" s="10" t="s">
        <v>8</v>
      </c>
      <c r="C2" s="10" t="s">
        <v>9</v>
      </c>
      <c r="D2" s="11">
        <v>3.0554526343510202E-4</v>
      </c>
      <c r="E2" s="11">
        <v>4.0637520036868602E-2</v>
      </c>
      <c r="F2" s="12">
        <v>102.189743589743</v>
      </c>
      <c r="G2" s="10" t="s">
        <v>10</v>
      </c>
    </row>
    <row r="3" spans="1:7" x14ac:dyDescent="0.35">
      <c r="A3" t="s">
        <v>7</v>
      </c>
      <c r="B3" t="s">
        <v>11</v>
      </c>
      <c r="C3" t="s">
        <v>12</v>
      </c>
      <c r="D3" s="2">
        <v>4.3134576462976301E-4</v>
      </c>
      <c r="E3" s="2">
        <v>4.27032306983465E-2</v>
      </c>
      <c r="F3" s="3">
        <v>22.742378048780399</v>
      </c>
      <c r="G3" t="s">
        <v>13</v>
      </c>
    </row>
    <row r="4" spans="1:7" x14ac:dyDescent="0.35">
      <c r="A4" t="s">
        <v>14</v>
      </c>
      <c r="B4" t="s">
        <v>8</v>
      </c>
      <c r="C4" t="s">
        <v>9</v>
      </c>
      <c r="D4" s="2">
        <v>3.0554526343510202E-4</v>
      </c>
      <c r="E4" s="2">
        <v>4.0637520036868602E-2</v>
      </c>
      <c r="F4" s="3">
        <v>102.189743589743</v>
      </c>
      <c r="G4" t="s">
        <v>10</v>
      </c>
    </row>
    <row r="5" spans="1:7" x14ac:dyDescent="0.35">
      <c r="A5" t="s">
        <v>14</v>
      </c>
      <c r="B5" t="s">
        <v>11</v>
      </c>
      <c r="C5" t="s">
        <v>12</v>
      </c>
      <c r="D5" s="2">
        <v>4.3134576462976301E-4</v>
      </c>
      <c r="E5" s="2">
        <v>4.27032306983465E-2</v>
      </c>
      <c r="F5" s="3">
        <v>22.742378048780399</v>
      </c>
      <c r="G5" t="s">
        <v>13</v>
      </c>
    </row>
    <row r="6" spans="1:7" x14ac:dyDescent="0.35">
      <c r="A6" t="s">
        <v>15</v>
      </c>
      <c r="B6" t="s">
        <v>16</v>
      </c>
      <c r="C6" t="s">
        <v>17</v>
      </c>
      <c r="D6" s="2">
        <v>8.1453528995924601E-5</v>
      </c>
      <c r="E6" s="2">
        <v>1.3847099929307099E-3</v>
      </c>
      <c r="F6" s="3">
        <v>9.2958078191238798</v>
      </c>
      <c r="G6" t="s">
        <v>18</v>
      </c>
    </row>
    <row r="7" spans="1:7" x14ac:dyDescent="0.35">
      <c r="A7" t="s">
        <v>15</v>
      </c>
      <c r="B7" t="s">
        <v>19</v>
      </c>
      <c r="C7" t="s">
        <v>12</v>
      </c>
      <c r="D7" s="2">
        <v>1.5825925432177499E-5</v>
      </c>
      <c r="E7" s="2">
        <v>1.49616282678155E-3</v>
      </c>
      <c r="F7" s="3">
        <v>78.723320158102695</v>
      </c>
      <c r="G7" t="s">
        <v>20</v>
      </c>
    </row>
    <row r="8" spans="1:7" x14ac:dyDescent="0.35">
      <c r="A8" t="s">
        <v>15</v>
      </c>
      <c r="B8" t="s">
        <v>21</v>
      </c>
      <c r="C8" t="s">
        <v>12</v>
      </c>
      <c r="D8" s="2">
        <v>2.93365260153245E-5</v>
      </c>
      <c r="E8" s="2">
        <v>1.49616282678155E-3</v>
      </c>
      <c r="F8" s="3">
        <v>61.844720496894404</v>
      </c>
      <c r="G8" t="s">
        <v>20</v>
      </c>
    </row>
    <row r="9" spans="1:7" x14ac:dyDescent="0.35">
      <c r="A9" t="s">
        <v>15</v>
      </c>
      <c r="B9" t="s">
        <v>22</v>
      </c>
      <c r="C9" t="s">
        <v>23</v>
      </c>
      <c r="D9" s="2">
        <v>1.8793541573297199E-5</v>
      </c>
      <c r="E9" s="2">
        <v>8.9833128720360998E-3</v>
      </c>
      <c r="F9" s="3">
        <v>29.2470588235294</v>
      </c>
      <c r="G9" t="s">
        <v>24</v>
      </c>
    </row>
    <row r="10" spans="1:7" x14ac:dyDescent="0.35">
      <c r="A10" t="s">
        <v>15</v>
      </c>
      <c r="B10" t="s">
        <v>25</v>
      </c>
      <c r="C10" t="s">
        <v>9</v>
      </c>
      <c r="D10" s="2">
        <v>2.4707280872563402E-4</v>
      </c>
      <c r="E10" s="2">
        <v>2.2602271699157499E-2</v>
      </c>
      <c r="F10" s="3">
        <v>27.9060308555399</v>
      </c>
      <c r="G10" t="s">
        <v>26</v>
      </c>
    </row>
    <row r="11" spans="1:7" x14ac:dyDescent="0.35">
      <c r="A11" t="s">
        <v>15</v>
      </c>
      <c r="B11" t="s">
        <v>27</v>
      </c>
      <c r="C11" t="s">
        <v>9</v>
      </c>
      <c r="D11" s="2">
        <v>3.1834185491771099E-4</v>
      </c>
      <c r="E11" s="2">
        <v>2.2602271699157499E-2</v>
      </c>
      <c r="F11" s="3">
        <v>25.439897698209698</v>
      </c>
      <c r="G11" t="s">
        <v>28</v>
      </c>
    </row>
    <row r="12" spans="1:7" x14ac:dyDescent="0.35">
      <c r="A12" t="s">
        <v>15</v>
      </c>
      <c r="B12" t="s">
        <v>29</v>
      </c>
      <c r="C12" t="s">
        <v>9</v>
      </c>
      <c r="D12" s="2">
        <v>9.7160601730438803E-4</v>
      </c>
      <c r="E12" s="2">
        <v>4.5989351485741001E-2</v>
      </c>
      <c r="F12" s="3">
        <v>51.732467532467503</v>
      </c>
      <c r="G12" t="s">
        <v>30</v>
      </c>
    </row>
    <row r="13" spans="1:7" x14ac:dyDescent="0.35">
      <c r="A13" t="s">
        <v>31</v>
      </c>
      <c r="B13" t="s">
        <v>16</v>
      </c>
      <c r="C13" t="s">
        <v>17</v>
      </c>
      <c r="D13" s="2">
        <v>8.1453528995924601E-5</v>
      </c>
      <c r="E13" s="2">
        <v>1.3847099929307099E-3</v>
      </c>
      <c r="F13" s="3">
        <v>9.2958078191238798</v>
      </c>
      <c r="G13" t="s">
        <v>18</v>
      </c>
    </row>
    <row r="14" spans="1:7" x14ac:dyDescent="0.35">
      <c r="A14" t="s">
        <v>31</v>
      </c>
      <c r="B14" t="s">
        <v>19</v>
      </c>
      <c r="C14" t="s">
        <v>12</v>
      </c>
      <c r="D14" s="2">
        <v>1.5825925432177499E-5</v>
      </c>
      <c r="E14" s="2">
        <v>1.49616282678155E-3</v>
      </c>
      <c r="F14" s="3">
        <v>78.723320158102695</v>
      </c>
      <c r="G14" t="s">
        <v>20</v>
      </c>
    </row>
    <row r="15" spans="1:7" x14ac:dyDescent="0.35">
      <c r="A15" t="s">
        <v>31</v>
      </c>
      <c r="B15" t="s">
        <v>21</v>
      </c>
      <c r="C15" t="s">
        <v>12</v>
      </c>
      <c r="D15" s="2">
        <v>2.93365260153245E-5</v>
      </c>
      <c r="E15" s="2">
        <v>1.49616282678155E-3</v>
      </c>
      <c r="F15" s="3">
        <v>61.844720496894404</v>
      </c>
      <c r="G15" t="s">
        <v>20</v>
      </c>
    </row>
    <row r="16" spans="1:7" x14ac:dyDescent="0.35">
      <c r="A16" t="s">
        <v>31</v>
      </c>
      <c r="B16" t="s">
        <v>22</v>
      </c>
      <c r="C16" t="s">
        <v>23</v>
      </c>
      <c r="D16" s="2">
        <v>1.8793541573297199E-5</v>
      </c>
      <c r="E16" s="2">
        <v>8.9833128720360998E-3</v>
      </c>
      <c r="F16" s="3">
        <v>29.2470588235294</v>
      </c>
      <c r="G16" t="s">
        <v>24</v>
      </c>
    </row>
    <row r="17" spans="1:7" x14ac:dyDescent="0.35">
      <c r="A17" t="s">
        <v>31</v>
      </c>
      <c r="B17" t="s">
        <v>25</v>
      </c>
      <c r="C17" t="s">
        <v>9</v>
      </c>
      <c r="D17" s="2">
        <v>2.4707280872563402E-4</v>
      </c>
      <c r="E17" s="2">
        <v>2.2602271699157499E-2</v>
      </c>
      <c r="F17" s="3">
        <v>27.9060308555399</v>
      </c>
      <c r="G17" t="s">
        <v>26</v>
      </c>
    </row>
    <row r="18" spans="1:7" x14ac:dyDescent="0.35">
      <c r="A18" t="s">
        <v>31</v>
      </c>
      <c r="B18" t="s">
        <v>27</v>
      </c>
      <c r="C18" t="s">
        <v>9</v>
      </c>
      <c r="D18" s="2">
        <v>3.1834185491771099E-4</v>
      </c>
      <c r="E18" s="2">
        <v>2.2602271699157499E-2</v>
      </c>
      <c r="F18" s="3">
        <v>25.439897698209698</v>
      </c>
      <c r="G18" t="s">
        <v>28</v>
      </c>
    </row>
    <row r="19" spans="1:7" x14ac:dyDescent="0.35">
      <c r="A19" t="s">
        <v>31</v>
      </c>
      <c r="B19" t="s">
        <v>29</v>
      </c>
      <c r="C19" t="s">
        <v>9</v>
      </c>
      <c r="D19" s="2">
        <v>9.7160601730438803E-4</v>
      </c>
      <c r="E19" s="2">
        <v>4.5989351485741001E-2</v>
      </c>
      <c r="F19" s="3">
        <v>51.732467532467503</v>
      </c>
      <c r="G19" t="s">
        <v>30</v>
      </c>
    </row>
    <row r="20" spans="1:7" x14ac:dyDescent="0.35">
      <c r="A20" t="s">
        <v>32</v>
      </c>
      <c r="B20" t="s">
        <v>33</v>
      </c>
      <c r="C20" t="s">
        <v>34</v>
      </c>
      <c r="D20">
        <v>1.06084539423127E-3</v>
      </c>
      <c r="E20" s="2">
        <v>1.27301447307753E-2</v>
      </c>
      <c r="F20" s="3">
        <v>16.897698209718602</v>
      </c>
      <c r="G20" t="s">
        <v>35</v>
      </c>
    </row>
    <row r="21" spans="1:7" x14ac:dyDescent="0.35">
      <c r="A21" t="s">
        <v>32</v>
      </c>
      <c r="B21" t="s">
        <v>36</v>
      </c>
      <c r="C21" t="s">
        <v>37</v>
      </c>
      <c r="D21" s="2">
        <v>7.0097158686673194E-5</v>
      </c>
      <c r="E21" s="2">
        <v>1.5089452423459E-2</v>
      </c>
      <c r="F21" s="3">
        <v>44.027266028002899</v>
      </c>
      <c r="G21" t="s">
        <v>35</v>
      </c>
    </row>
    <row r="22" spans="1:7" x14ac:dyDescent="0.35">
      <c r="A22" t="s">
        <v>32</v>
      </c>
      <c r="B22" t="s">
        <v>38</v>
      </c>
      <c r="C22" t="s">
        <v>37</v>
      </c>
      <c r="D22">
        <v>2.18367128169062E-4</v>
      </c>
      <c r="E22" s="2">
        <v>1.5089452423459E-2</v>
      </c>
      <c r="F22" s="3">
        <v>110.883333333333</v>
      </c>
      <c r="G22" t="s">
        <v>39</v>
      </c>
    </row>
    <row r="23" spans="1:7" x14ac:dyDescent="0.35">
      <c r="A23" t="s">
        <v>32</v>
      </c>
      <c r="B23" t="s">
        <v>40</v>
      </c>
      <c r="C23" t="s">
        <v>37</v>
      </c>
      <c r="D23" s="2">
        <v>2.7412629302663201E-4</v>
      </c>
      <c r="E23" s="2">
        <v>1.5089452423459E-2</v>
      </c>
      <c r="F23" s="3">
        <v>97.828431372549005</v>
      </c>
      <c r="G23" t="s">
        <v>39</v>
      </c>
    </row>
    <row r="24" spans="1:7" x14ac:dyDescent="0.35">
      <c r="A24" t="s">
        <v>32</v>
      </c>
      <c r="B24" t="s">
        <v>41</v>
      </c>
      <c r="C24" t="s">
        <v>37</v>
      </c>
      <c r="D24" s="2">
        <v>3.69424668157064E-4</v>
      </c>
      <c r="E24" s="2">
        <v>1.5089452423459E-2</v>
      </c>
      <c r="F24" s="3">
        <v>83.141666666666595</v>
      </c>
      <c r="G24" t="s">
        <v>42</v>
      </c>
    </row>
    <row r="25" spans="1:7" x14ac:dyDescent="0.35">
      <c r="A25" t="s">
        <v>32</v>
      </c>
      <c r="B25" t="s">
        <v>43</v>
      </c>
      <c r="C25" t="s">
        <v>37</v>
      </c>
      <c r="D25" s="2">
        <v>4.0428492626813899E-4</v>
      </c>
      <c r="E25" s="2">
        <v>1.5089452423459E-2</v>
      </c>
      <c r="F25" s="3">
        <v>79.178571428571402</v>
      </c>
      <c r="G25" t="s">
        <v>44</v>
      </c>
    </row>
    <row r="26" spans="1:7" x14ac:dyDescent="0.35">
      <c r="A26" t="s">
        <v>32</v>
      </c>
      <c r="B26" t="s">
        <v>45</v>
      </c>
      <c r="C26" t="s">
        <v>37</v>
      </c>
      <c r="D26" s="2">
        <v>4.1530603000346098E-4</v>
      </c>
      <c r="E26" s="2">
        <v>1.5089452423459E-2</v>
      </c>
      <c r="F26" s="3">
        <v>23.554150197628399</v>
      </c>
      <c r="G26" t="s">
        <v>46</v>
      </c>
    </row>
    <row r="27" spans="1:7" x14ac:dyDescent="0.35">
      <c r="A27" t="s">
        <v>32</v>
      </c>
      <c r="B27" t="s">
        <v>47</v>
      </c>
      <c r="C27" t="s">
        <v>9</v>
      </c>
      <c r="D27">
        <v>2.18367128169062E-4</v>
      </c>
      <c r="E27" s="2">
        <v>1.5214009262977999E-2</v>
      </c>
      <c r="F27" s="3">
        <v>110.883333333333</v>
      </c>
      <c r="G27" t="s">
        <v>44</v>
      </c>
    </row>
    <row r="28" spans="1:7" x14ac:dyDescent="0.35">
      <c r="A28" t="s">
        <v>32</v>
      </c>
      <c r="B28" t="s">
        <v>48</v>
      </c>
      <c r="C28" t="s">
        <v>9</v>
      </c>
      <c r="D28" s="2">
        <v>2.7412629302663201E-4</v>
      </c>
      <c r="E28" s="2">
        <v>1.5214009262977999E-2</v>
      </c>
      <c r="F28" s="3">
        <v>97.828431372549005</v>
      </c>
      <c r="G28" t="s">
        <v>44</v>
      </c>
    </row>
    <row r="29" spans="1:7" x14ac:dyDescent="0.35">
      <c r="A29" t="s">
        <v>32</v>
      </c>
      <c r="B29" t="s">
        <v>49</v>
      </c>
      <c r="C29" t="s">
        <v>37</v>
      </c>
      <c r="D29" s="2">
        <v>6.9123916509781298E-4</v>
      </c>
      <c r="E29" s="2">
        <v>2.1527162570188999E-2</v>
      </c>
      <c r="F29" s="3">
        <v>59.363095238095198</v>
      </c>
      <c r="G29" t="s">
        <v>39</v>
      </c>
    </row>
    <row r="30" spans="1:7" x14ac:dyDescent="0.35">
      <c r="A30" t="s">
        <v>32</v>
      </c>
      <c r="B30" t="s">
        <v>50</v>
      </c>
      <c r="C30" t="s">
        <v>37</v>
      </c>
      <c r="D30" s="2">
        <v>8.88617406726316E-4</v>
      </c>
      <c r="E30" s="2">
        <v>2.19980513452862E-2</v>
      </c>
      <c r="F30" s="3">
        <v>51.9322916666666</v>
      </c>
      <c r="G30" t="s">
        <v>44</v>
      </c>
    </row>
    <row r="31" spans="1:7" x14ac:dyDescent="0.35">
      <c r="A31" t="s">
        <v>32</v>
      </c>
      <c r="B31" t="s">
        <v>51</v>
      </c>
      <c r="C31" t="s">
        <v>37</v>
      </c>
      <c r="D31">
        <v>1.0413400903819801E-3</v>
      </c>
      <c r="E31" s="2">
        <v>2.19980513452862E-2</v>
      </c>
      <c r="F31" s="3">
        <v>17.009725400457601</v>
      </c>
      <c r="G31" t="s">
        <v>35</v>
      </c>
    </row>
    <row r="32" spans="1:7" x14ac:dyDescent="0.35">
      <c r="A32" t="s">
        <v>32</v>
      </c>
      <c r="B32" t="s">
        <v>52</v>
      </c>
      <c r="C32" t="s">
        <v>37</v>
      </c>
      <c r="D32">
        <v>1.0524125093276E-3</v>
      </c>
      <c r="E32" s="2">
        <v>2.19980513452862E-2</v>
      </c>
      <c r="F32" s="3">
        <v>47.4738095238095</v>
      </c>
      <c r="G32" t="s">
        <v>39</v>
      </c>
    </row>
    <row r="33" spans="1:7" x14ac:dyDescent="0.35">
      <c r="A33" t="s">
        <v>32</v>
      </c>
      <c r="B33" t="s">
        <v>53</v>
      </c>
      <c r="C33" t="s">
        <v>37</v>
      </c>
      <c r="D33">
        <v>1.10999341650527E-3</v>
      </c>
      <c r="E33" s="2">
        <v>2.19980513452862E-2</v>
      </c>
      <c r="F33" s="3">
        <v>46.1527777777777</v>
      </c>
      <c r="G33" t="s">
        <v>54</v>
      </c>
    </row>
    <row r="34" spans="1:7" x14ac:dyDescent="0.35">
      <c r="A34" t="s">
        <v>32</v>
      </c>
      <c r="B34" t="s">
        <v>55</v>
      </c>
      <c r="C34" t="s">
        <v>37</v>
      </c>
      <c r="D34">
        <v>1.2916324588701201E-3</v>
      </c>
      <c r="E34" s="2">
        <v>2.3464656336140598E-2</v>
      </c>
      <c r="F34" s="3">
        <v>42.596153846153797</v>
      </c>
      <c r="G34" t="s">
        <v>56</v>
      </c>
    </row>
    <row r="35" spans="1:7" x14ac:dyDescent="0.35">
      <c r="A35" t="s">
        <v>32</v>
      </c>
      <c r="B35" t="s">
        <v>57</v>
      </c>
      <c r="C35" t="s">
        <v>37</v>
      </c>
      <c r="D35">
        <v>1.4285472799918401E-3</v>
      </c>
      <c r="E35" s="2">
        <v>2.39556390029401E-2</v>
      </c>
      <c r="F35" s="3">
        <v>15.1948849104859</v>
      </c>
      <c r="G35" t="s">
        <v>58</v>
      </c>
    </row>
    <row r="36" spans="1:7" x14ac:dyDescent="0.35">
      <c r="A36" t="s">
        <v>32</v>
      </c>
      <c r="B36" t="s">
        <v>59</v>
      </c>
      <c r="C36" t="s">
        <v>37</v>
      </c>
      <c r="D36">
        <v>1.8406022262669899E-3</v>
      </c>
      <c r="E36" s="2">
        <v>2.8660806094728899E-2</v>
      </c>
      <c r="F36" s="3">
        <v>35.331560283687899</v>
      </c>
      <c r="G36" t="s">
        <v>60</v>
      </c>
    </row>
    <row r="37" spans="1:7" x14ac:dyDescent="0.35">
      <c r="A37" t="s">
        <v>32</v>
      </c>
      <c r="B37" t="s">
        <v>61</v>
      </c>
      <c r="C37" t="s">
        <v>9</v>
      </c>
      <c r="D37" s="2">
        <v>8.88617406726316E-4</v>
      </c>
      <c r="E37" s="2">
        <v>3.2878844048873701E-2</v>
      </c>
      <c r="F37" s="3">
        <v>51.9322916666666</v>
      </c>
      <c r="G37" t="s">
        <v>44</v>
      </c>
    </row>
    <row r="38" spans="1:7" x14ac:dyDescent="0.35">
      <c r="A38" t="s">
        <v>32</v>
      </c>
      <c r="B38" t="s">
        <v>62</v>
      </c>
      <c r="C38" t="s">
        <v>23</v>
      </c>
      <c r="D38" s="2">
        <v>1.14189250712634E-4</v>
      </c>
      <c r="E38" s="2">
        <v>3.59696139744798E-2</v>
      </c>
      <c r="F38" s="3">
        <v>37.088198757763898</v>
      </c>
      <c r="G38" t="s">
        <v>63</v>
      </c>
    </row>
    <row r="39" spans="1:7" x14ac:dyDescent="0.35">
      <c r="A39" t="s">
        <v>32</v>
      </c>
      <c r="B39" t="s">
        <v>64</v>
      </c>
      <c r="C39" t="s">
        <v>37</v>
      </c>
      <c r="D39">
        <v>2.7460963421768502E-3</v>
      </c>
      <c r="E39" s="2">
        <v>3.9909933506303598E-2</v>
      </c>
      <c r="F39" s="3">
        <v>28.6149425287356</v>
      </c>
      <c r="G39" t="s">
        <v>60</v>
      </c>
    </row>
    <row r="40" spans="1:7" x14ac:dyDescent="0.35">
      <c r="A40" t="s">
        <v>32</v>
      </c>
      <c r="B40" t="s">
        <v>65</v>
      </c>
      <c r="C40" t="s">
        <v>37</v>
      </c>
      <c r="D40">
        <v>3.2497300347509601E-3</v>
      </c>
      <c r="E40" s="2">
        <v>4.4277571723481797E-2</v>
      </c>
      <c r="F40" s="3">
        <v>11.296338672768799</v>
      </c>
      <c r="G40" t="s">
        <v>66</v>
      </c>
    </row>
    <row r="41" spans="1:7" x14ac:dyDescent="0.35">
      <c r="A41" t="s">
        <v>32</v>
      </c>
      <c r="B41" t="s">
        <v>67</v>
      </c>
      <c r="C41" t="s">
        <v>9</v>
      </c>
      <c r="D41">
        <v>1.6237998940066901E-3</v>
      </c>
      <c r="E41" s="2">
        <v>4.5060447058685803E-2</v>
      </c>
      <c r="F41" s="3">
        <v>37.746212121212103</v>
      </c>
      <c r="G41" t="s">
        <v>39</v>
      </c>
    </row>
    <row r="42" spans="1:7" x14ac:dyDescent="0.35">
      <c r="A42" t="s">
        <v>32</v>
      </c>
      <c r="B42" t="s">
        <v>68</v>
      </c>
      <c r="C42" t="s">
        <v>37</v>
      </c>
      <c r="D42">
        <v>3.71704698622345E-3</v>
      </c>
      <c r="E42" s="2">
        <v>4.7570058923127802E-2</v>
      </c>
      <c r="F42" s="3">
        <v>24.394607843137202</v>
      </c>
      <c r="G42" t="s">
        <v>60</v>
      </c>
    </row>
    <row r="43" spans="1:7" x14ac:dyDescent="0.35">
      <c r="A43" t="s">
        <v>32</v>
      </c>
      <c r="B43" t="s">
        <v>69</v>
      </c>
      <c r="C43" t="s">
        <v>37</v>
      </c>
      <c r="D43">
        <v>3.92780303035E-3</v>
      </c>
      <c r="E43" s="2">
        <v>4.7570058923127802E-2</v>
      </c>
      <c r="F43" s="3">
        <v>23.695238095238</v>
      </c>
      <c r="G43" t="s">
        <v>42</v>
      </c>
    </row>
    <row r="44" spans="1:7" x14ac:dyDescent="0.35">
      <c r="A44" t="s">
        <v>32</v>
      </c>
      <c r="B44" t="s">
        <v>70</v>
      </c>
      <c r="C44" t="s">
        <v>37</v>
      </c>
      <c r="D44">
        <v>4.2541608079847701E-3</v>
      </c>
      <c r="E44" s="2">
        <v>4.8810897691614702E-2</v>
      </c>
      <c r="F44" s="3">
        <v>22.718036529680301</v>
      </c>
      <c r="G44" t="s">
        <v>60</v>
      </c>
    </row>
    <row r="45" spans="1:7" x14ac:dyDescent="0.35">
      <c r="A45" t="s">
        <v>71</v>
      </c>
      <c r="B45" t="s">
        <v>33</v>
      </c>
      <c r="C45" t="s">
        <v>34</v>
      </c>
      <c r="D45">
        <v>1.06084539423127E-3</v>
      </c>
      <c r="E45" s="2">
        <v>1.27301447307753E-2</v>
      </c>
      <c r="F45" s="3">
        <v>16.897698209718602</v>
      </c>
      <c r="G45" t="s">
        <v>35</v>
      </c>
    </row>
    <row r="46" spans="1:7" x14ac:dyDescent="0.35">
      <c r="A46" t="s">
        <v>71</v>
      </c>
      <c r="B46" t="s">
        <v>36</v>
      </c>
      <c r="C46" t="s">
        <v>37</v>
      </c>
      <c r="D46" s="2">
        <v>7.0097158686673194E-5</v>
      </c>
      <c r="E46" s="2">
        <v>1.5089452423459E-2</v>
      </c>
      <c r="F46" s="3">
        <v>44.027266028002899</v>
      </c>
      <c r="G46" t="s">
        <v>35</v>
      </c>
    </row>
    <row r="47" spans="1:7" x14ac:dyDescent="0.35">
      <c r="A47" t="s">
        <v>71</v>
      </c>
      <c r="B47" t="s">
        <v>38</v>
      </c>
      <c r="C47" t="s">
        <v>37</v>
      </c>
      <c r="D47">
        <v>2.18367128169062E-4</v>
      </c>
      <c r="E47" s="2">
        <v>1.5089452423459E-2</v>
      </c>
      <c r="F47" s="3">
        <v>110.883333333333</v>
      </c>
      <c r="G47" t="s">
        <v>39</v>
      </c>
    </row>
    <row r="48" spans="1:7" x14ac:dyDescent="0.35">
      <c r="A48" t="s">
        <v>71</v>
      </c>
      <c r="B48" t="s">
        <v>40</v>
      </c>
      <c r="C48" t="s">
        <v>37</v>
      </c>
      <c r="D48" s="2">
        <v>2.7412629302663201E-4</v>
      </c>
      <c r="E48" s="2">
        <v>1.5089452423459E-2</v>
      </c>
      <c r="F48" s="3">
        <v>97.828431372549005</v>
      </c>
      <c r="G48" t="s">
        <v>39</v>
      </c>
    </row>
    <row r="49" spans="1:7" x14ac:dyDescent="0.35">
      <c r="A49" t="s">
        <v>71</v>
      </c>
      <c r="B49" t="s">
        <v>41</v>
      </c>
      <c r="C49" t="s">
        <v>37</v>
      </c>
      <c r="D49" s="2">
        <v>3.69424668157064E-4</v>
      </c>
      <c r="E49" s="2">
        <v>1.5089452423459E-2</v>
      </c>
      <c r="F49" s="3">
        <v>83.141666666666595</v>
      </c>
      <c r="G49" t="s">
        <v>42</v>
      </c>
    </row>
    <row r="50" spans="1:7" x14ac:dyDescent="0.35">
      <c r="A50" t="s">
        <v>71</v>
      </c>
      <c r="B50" t="s">
        <v>43</v>
      </c>
      <c r="C50" t="s">
        <v>37</v>
      </c>
      <c r="D50" s="2">
        <v>4.0428492626813899E-4</v>
      </c>
      <c r="E50" s="2">
        <v>1.5089452423459E-2</v>
      </c>
      <c r="F50" s="3">
        <v>79.178571428571402</v>
      </c>
      <c r="G50" t="s">
        <v>44</v>
      </c>
    </row>
    <row r="51" spans="1:7" x14ac:dyDescent="0.35">
      <c r="A51" t="s">
        <v>71</v>
      </c>
      <c r="B51" t="s">
        <v>45</v>
      </c>
      <c r="C51" t="s">
        <v>37</v>
      </c>
      <c r="D51" s="2">
        <v>4.1530603000346098E-4</v>
      </c>
      <c r="E51" s="2">
        <v>1.5089452423459E-2</v>
      </c>
      <c r="F51" s="3">
        <v>23.554150197628399</v>
      </c>
      <c r="G51" t="s">
        <v>46</v>
      </c>
    </row>
    <row r="52" spans="1:7" x14ac:dyDescent="0.35">
      <c r="A52" t="s">
        <v>71</v>
      </c>
      <c r="B52" t="s">
        <v>47</v>
      </c>
      <c r="C52" t="s">
        <v>9</v>
      </c>
      <c r="D52">
        <v>2.18367128169062E-4</v>
      </c>
      <c r="E52" s="2">
        <v>1.5214009262977999E-2</v>
      </c>
      <c r="F52" s="3">
        <v>110.883333333333</v>
      </c>
      <c r="G52" t="s">
        <v>44</v>
      </c>
    </row>
    <row r="53" spans="1:7" x14ac:dyDescent="0.35">
      <c r="A53" t="s">
        <v>71</v>
      </c>
      <c r="B53" t="s">
        <v>48</v>
      </c>
      <c r="C53" t="s">
        <v>9</v>
      </c>
      <c r="D53" s="2">
        <v>2.7412629302663201E-4</v>
      </c>
      <c r="E53" s="2">
        <v>1.5214009262977999E-2</v>
      </c>
      <c r="F53" s="3">
        <v>97.828431372549005</v>
      </c>
      <c r="G53" t="s">
        <v>44</v>
      </c>
    </row>
    <row r="54" spans="1:7" x14ac:dyDescent="0.35">
      <c r="A54" t="s">
        <v>71</v>
      </c>
      <c r="B54" t="s">
        <v>49</v>
      </c>
      <c r="C54" t="s">
        <v>37</v>
      </c>
      <c r="D54" s="2">
        <v>6.9123916509781298E-4</v>
      </c>
      <c r="E54" s="2">
        <v>2.1527162570188999E-2</v>
      </c>
      <c r="F54" s="3">
        <v>59.363095238095198</v>
      </c>
      <c r="G54" t="s">
        <v>39</v>
      </c>
    </row>
    <row r="55" spans="1:7" x14ac:dyDescent="0.35">
      <c r="A55" t="s">
        <v>71</v>
      </c>
      <c r="B55" t="s">
        <v>50</v>
      </c>
      <c r="C55" t="s">
        <v>37</v>
      </c>
      <c r="D55" s="2">
        <v>8.88617406726316E-4</v>
      </c>
      <c r="E55" s="2">
        <v>2.19980513452862E-2</v>
      </c>
      <c r="F55" s="3">
        <v>51.9322916666666</v>
      </c>
      <c r="G55" t="s">
        <v>44</v>
      </c>
    </row>
    <row r="56" spans="1:7" x14ac:dyDescent="0.35">
      <c r="A56" t="s">
        <v>71</v>
      </c>
      <c r="B56" t="s">
        <v>51</v>
      </c>
      <c r="C56" t="s">
        <v>37</v>
      </c>
      <c r="D56">
        <v>1.0413400903819801E-3</v>
      </c>
      <c r="E56" s="2">
        <v>2.19980513452862E-2</v>
      </c>
      <c r="F56" s="3">
        <v>17.009725400457601</v>
      </c>
      <c r="G56" t="s">
        <v>35</v>
      </c>
    </row>
    <row r="57" spans="1:7" x14ac:dyDescent="0.35">
      <c r="A57" t="s">
        <v>71</v>
      </c>
      <c r="B57" t="s">
        <v>52</v>
      </c>
      <c r="C57" t="s">
        <v>37</v>
      </c>
      <c r="D57">
        <v>1.0524125093276E-3</v>
      </c>
      <c r="E57" s="2">
        <v>2.19980513452862E-2</v>
      </c>
      <c r="F57" s="3">
        <v>47.4738095238095</v>
      </c>
      <c r="G57" t="s">
        <v>39</v>
      </c>
    </row>
    <row r="58" spans="1:7" x14ac:dyDescent="0.35">
      <c r="A58" t="s">
        <v>71</v>
      </c>
      <c r="B58" t="s">
        <v>53</v>
      </c>
      <c r="C58" t="s">
        <v>37</v>
      </c>
      <c r="D58">
        <v>1.10999341650527E-3</v>
      </c>
      <c r="E58" s="2">
        <v>2.19980513452862E-2</v>
      </c>
      <c r="F58" s="3">
        <v>46.1527777777777</v>
      </c>
      <c r="G58" t="s">
        <v>54</v>
      </c>
    </row>
    <row r="59" spans="1:7" x14ac:dyDescent="0.35">
      <c r="A59" t="s">
        <v>71</v>
      </c>
      <c r="B59" t="s">
        <v>55</v>
      </c>
      <c r="C59" t="s">
        <v>37</v>
      </c>
      <c r="D59">
        <v>1.2916324588701201E-3</v>
      </c>
      <c r="E59" s="2">
        <v>2.3464656336140598E-2</v>
      </c>
      <c r="F59" s="3">
        <v>42.596153846153797</v>
      </c>
      <c r="G59" t="s">
        <v>56</v>
      </c>
    </row>
    <row r="60" spans="1:7" x14ac:dyDescent="0.35">
      <c r="A60" t="s">
        <v>71</v>
      </c>
      <c r="B60" t="s">
        <v>57</v>
      </c>
      <c r="C60" t="s">
        <v>37</v>
      </c>
      <c r="D60">
        <v>1.4285472799918401E-3</v>
      </c>
      <c r="E60" s="2">
        <v>2.39556390029401E-2</v>
      </c>
      <c r="F60" s="3">
        <v>15.1948849104859</v>
      </c>
      <c r="G60" t="s">
        <v>58</v>
      </c>
    </row>
    <row r="61" spans="1:7" x14ac:dyDescent="0.35">
      <c r="A61" t="s">
        <v>71</v>
      </c>
      <c r="B61" t="s">
        <v>59</v>
      </c>
      <c r="C61" t="s">
        <v>37</v>
      </c>
      <c r="D61">
        <v>1.8406022262669899E-3</v>
      </c>
      <c r="E61" s="2">
        <v>2.8660806094728899E-2</v>
      </c>
      <c r="F61" s="3">
        <v>35.331560283687899</v>
      </c>
      <c r="G61" t="s">
        <v>60</v>
      </c>
    </row>
    <row r="62" spans="1:7" x14ac:dyDescent="0.35">
      <c r="A62" t="s">
        <v>71</v>
      </c>
      <c r="B62" t="s">
        <v>61</v>
      </c>
      <c r="C62" t="s">
        <v>9</v>
      </c>
      <c r="D62" s="2">
        <v>8.88617406726316E-4</v>
      </c>
      <c r="E62" s="2">
        <v>3.2878844048873701E-2</v>
      </c>
      <c r="F62" s="3">
        <v>51.9322916666666</v>
      </c>
      <c r="G62" t="s">
        <v>44</v>
      </c>
    </row>
    <row r="63" spans="1:7" x14ac:dyDescent="0.35">
      <c r="A63" t="s">
        <v>71</v>
      </c>
      <c r="B63" t="s">
        <v>62</v>
      </c>
      <c r="C63" t="s">
        <v>23</v>
      </c>
      <c r="D63" s="2">
        <v>1.14189250712634E-4</v>
      </c>
      <c r="E63" s="2">
        <v>3.59696139744798E-2</v>
      </c>
      <c r="F63" s="3">
        <v>37.088198757763898</v>
      </c>
      <c r="G63" t="s">
        <v>63</v>
      </c>
    </row>
    <row r="64" spans="1:7" x14ac:dyDescent="0.35">
      <c r="A64" t="s">
        <v>71</v>
      </c>
      <c r="B64" t="s">
        <v>64</v>
      </c>
      <c r="C64" t="s">
        <v>37</v>
      </c>
      <c r="D64">
        <v>2.7460963421768502E-3</v>
      </c>
      <c r="E64" s="2">
        <v>3.9909933506303598E-2</v>
      </c>
      <c r="F64" s="3">
        <v>28.6149425287356</v>
      </c>
      <c r="G64" t="s">
        <v>60</v>
      </c>
    </row>
    <row r="65" spans="1:7" x14ac:dyDescent="0.35">
      <c r="A65" t="s">
        <v>71</v>
      </c>
      <c r="B65" t="s">
        <v>65</v>
      </c>
      <c r="C65" t="s">
        <v>37</v>
      </c>
      <c r="D65">
        <v>3.2497300347509601E-3</v>
      </c>
      <c r="E65" s="2">
        <v>4.4277571723481797E-2</v>
      </c>
      <c r="F65" s="3">
        <v>11.296338672768799</v>
      </c>
      <c r="G65" t="s">
        <v>66</v>
      </c>
    </row>
    <row r="66" spans="1:7" x14ac:dyDescent="0.35">
      <c r="A66" t="s">
        <v>71</v>
      </c>
      <c r="B66" t="s">
        <v>67</v>
      </c>
      <c r="C66" t="s">
        <v>9</v>
      </c>
      <c r="D66">
        <v>1.6237998940066901E-3</v>
      </c>
      <c r="E66" s="2">
        <v>4.5060447058685803E-2</v>
      </c>
      <c r="F66" s="3">
        <v>37.746212121212103</v>
      </c>
      <c r="G66" t="s">
        <v>39</v>
      </c>
    </row>
    <row r="67" spans="1:7" x14ac:dyDescent="0.35">
      <c r="A67" t="s">
        <v>71</v>
      </c>
      <c r="B67" t="s">
        <v>68</v>
      </c>
      <c r="C67" t="s">
        <v>37</v>
      </c>
      <c r="D67">
        <v>3.71704698622345E-3</v>
      </c>
      <c r="E67" s="2">
        <v>4.7570058923127802E-2</v>
      </c>
      <c r="F67" s="3">
        <v>24.394607843137202</v>
      </c>
      <c r="G67" t="s">
        <v>60</v>
      </c>
    </row>
    <row r="68" spans="1:7" x14ac:dyDescent="0.35">
      <c r="A68" t="s">
        <v>71</v>
      </c>
      <c r="B68" t="s">
        <v>69</v>
      </c>
      <c r="C68" t="s">
        <v>37</v>
      </c>
      <c r="D68">
        <v>3.92780303035E-3</v>
      </c>
      <c r="E68" s="2">
        <v>4.7570058923127802E-2</v>
      </c>
      <c r="F68" s="3">
        <v>23.695238095238</v>
      </c>
      <c r="G68" t="s">
        <v>42</v>
      </c>
    </row>
    <row r="69" spans="1:7" x14ac:dyDescent="0.35">
      <c r="A69" s="4" t="s">
        <v>71</v>
      </c>
      <c r="B69" s="4" t="s">
        <v>70</v>
      </c>
      <c r="C69" s="4" t="s">
        <v>37</v>
      </c>
      <c r="D69" s="4">
        <v>4.2541608079847701E-3</v>
      </c>
      <c r="E69" s="5">
        <v>4.8810897691614702E-2</v>
      </c>
      <c r="F69" s="6">
        <v>22.718036529680301</v>
      </c>
      <c r="G69" s="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46BC2-67F1-45C5-8D12-C0F8DAD7609D}">
  <dimension ref="A1:I51"/>
  <sheetViews>
    <sheetView workbookViewId="0"/>
  </sheetViews>
  <sheetFormatPr defaultRowHeight="14.5" x14ac:dyDescent="0.35"/>
  <cols>
    <col min="1" max="1" width="30.81640625" bestFit="1" customWidth="1"/>
    <col min="2" max="2" width="38.81640625" bestFit="1" customWidth="1"/>
    <col min="3" max="3" width="7.26953125" bestFit="1" customWidth="1"/>
    <col min="4" max="4" width="20.54296875" bestFit="1" customWidth="1"/>
    <col min="5" max="5" width="12.1796875" bestFit="1" customWidth="1"/>
    <col min="6" max="6" width="15" bestFit="1" customWidth="1"/>
  </cols>
  <sheetData>
    <row r="1" spans="1:9" s="1" customFormat="1" x14ac:dyDescent="0.35">
      <c r="A1" s="7" t="s">
        <v>95</v>
      </c>
      <c r="B1" s="7" t="s">
        <v>72</v>
      </c>
      <c r="C1" s="7" t="s">
        <v>94</v>
      </c>
      <c r="D1" s="7" t="s">
        <v>93</v>
      </c>
      <c r="E1" s="7" t="s">
        <v>92</v>
      </c>
      <c r="F1" s="7" t="s">
        <v>4</v>
      </c>
    </row>
    <row r="2" spans="1:9" x14ac:dyDescent="0.35">
      <c r="A2" s="10" t="s">
        <v>91</v>
      </c>
      <c r="B2" s="10" t="s">
        <v>80</v>
      </c>
      <c r="C2" s="10">
        <v>156</v>
      </c>
      <c r="D2" s="10">
        <v>201</v>
      </c>
      <c r="E2" s="10">
        <v>675</v>
      </c>
      <c r="F2" s="10">
        <v>0</v>
      </c>
    </row>
    <row r="3" spans="1:9" x14ac:dyDescent="0.35">
      <c r="A3" t="s">
        <v>91</v>
      </c>
      <c r="B3" t="s">
        <v>79</v>
      </c>
      <c r="C3">
        <v>117</v>
      </c>
      <c r="D3">
        <v>201</v>
      </c>
      <c r="E3">
        <v>410</v>
      </c>
      <c r="F3">
        <v>0</v>
      </c>
    </row>
    <row r="4" spans="1:9" x14ac:dyDescent="0.35">
      <c r="A4" t="s">
        <v>91</v>
      </c>
      <c r="B4" t="s">
        <v>77</v>
      </c>
      <c r="C4">
        <v>171</v>
      </c>
      <c r="D4">
        <v>201</v>
      </c>
      <c r="E4">
        <v>1116</v>
      </c>
      <c r="F4">
        <v>0</v>
      </c>
    </row>
    <row r="5" spans="1:9" x14ac:dyDescent="0.35">
      <c r="A5" t="s">
        <v>91</v>
      </c>
      <c r="B5" t="s">
        <v>75</v>
      </c>
      <c r="C5">
        <v>108</v>
      </c>
      <c r="D5">
        <v>201</v>
      </c>
      <c r="E5">
        <v>630</v>
      </c>
      <c r="F5" s="2">
        <v>1.00857466050957E-275</v>
      </c>
    </row>
    <row r="6" spans="1:9" x14ac:dyDescent="0.35">
      <c r="A6" t="s">
        <v>91</v>
      </c>
      <c r="B6" t="s">
        <v>86</v>
      </c>
      <c r="C6">
        <v>54</v>
      </c>
      <c r="D6">
        <v>201</v>
      </c>
      <c r="E6">
        <v>167</v>
      </c>
      <c r="F6" s="2">
        <v>4.7024217717058498E-150</v>
      </c>
    </row>
    <row r="7" spans="1:9" x14ac:dyDescent="0.35">
      <c r="A7" t="s">
        <v>91</v>
      </c>
      <c r="B7" t="s">
        <v>82</v>
      </c>
      <c r="C7">
        <v>60</v>
      </c>
      <c r="D7">
        <v>201</v>
      </c>
      <c r="E7">
        <v>584</v>
      </c>
      <c r="F7" s="2">
        <v>3.7604989383316801E-134</v>
      </c>
    </row>
    <row r="8" spans="1:9" x14ac:dyDescent="0.35">
      <c r="A8" t="s">
        <v>91</v>
      </c>
      <c r="B8" t="s">
        <v>81</v>
      </c>
      <c r="C8">
        <v>58</v>
      </c>
      <c r="D8">
        <v>201</v>
      </c>
      <c r="E8">
        <v>570</v>
      </c>
      <c r="F8" s="2">
        <v>3.0582584448296401E-129</v>
      </c>
    </row>
    <row r="9" spans="1:9" x14ac:dyDescent="0.35">
      <c r="A9" t="s">
        <v>91</v>
      </c>
      <c r="B9" t="s">
        <v>78</v>
      </c>
      <c r="C9">
        <v>44</v>
      </c>
      <c r="D9">
        <v>201</v>
      </c>
      <c r="E9">
        <v>193</v>
      </c>
      <c r="F9" s="2">
        <v>9.2799285317237801E-114</v>
      </c>
    </row>
    <row r="10" spans="1:9" x14ac:dyDescent="0.35">
      <c r="A10" t="s">
        <v>91</v>
      </c>
      <c r="B10" t="s">
        <v>85</v>
      </c>
      <c r="C10">
        <v>39</v>
      </c>
      <c r="D10">
        <v>201</v>
      </c>
      <c r="E10">
        <v>114</v>
      </c>
      <c r="F10" s="2">
        <v>1.61139158364438E-108</v>
      </c>
    </row>
    <row r="11" spans="1:9" x14ac:dyDescent="0.35">
      <c r="A11" t="s">
        <v>91</v>
      </c>
      <c r="B11" t="s">
        <v>74</v>
      </c>
      <c r="C11">
        <v>40</v>
      </c>
      <c r="D11">
        <v>201</v>
      </c>
      <c r="E11">
        <v>255</v>
      </c>
      <c r="F11" s="2">
        <v>5.9334068899752302E-96</v>
      </c>
    </row>
    <row r="12" spans="1:9" x14ac:dyDescent="0.35">
      <c r="A12" t="s">
        <v>89</v>
      </c>
      <c r="B12" t="s">
        <v>80</v>
      </c>
      <c r="C12">
        <v>30</v>
      </c>
      <c r="D12">
        <v>38</v>
      </c>
      <c r="E12">
        <v>675</v>
      </c>
      <c r="F12" s="2">
        <v>3.7442124542678501E-82</v>
      </c>
    </row>
    <row r="13" spans="1:9" x14ac:dyDescent="0.35">
      <c r="A13" t="s">
        <v>89</v>
      </c>
      <c r="B13" t="s">
        <v>77</v>
      </c>
      <c r="C13">
        <v>31</v>
      </c>
      <c r="D13">
        <v>38</v>
      </c>
      <c r="E13">
        <v>1116</v>
      </c>
      <c r="F13" s="2">
        <v>6.4124631528736898E-79</v>
      </c>
    </row>
    <row r="14" spans="1:9" x14ac:dyDescent="0.35">
      <c r="A14" t="s">
        <v>89</v>
      </c>
      <c r="B14" t="s">
        <v>79</v>
      </c>
      <c r="C14">
        <v>27</v>
      </c>
      <c r="D14">
        <v>38</v>
      </c>
      <c r="E14">
        <v>410</v>
      </c>
      <c r="F14" s="2">
        <v>1.4613309966260201E-77</v>
      </c>
      <c r="I14" s="2"/>
    </row>
    <row r="15" spans="1:9" x14ac:dyDescent="0.35">
      <c r="A15" t="s">
        <v>89</v>
      </c>
      <c r="B15" t="s">
        <v>75</v>
      </c>
      <c r="C15">
        <v>24</v>
      </c>
      <c r="D15">
        <v>38</v>
      </c>
      <c r="E15">
        <v>630</v>
      </c>
      <c r="F15" s="2">
        <v>3.3390534742064299E-62</v>
      </c>
    </row>
    <row r="16" spans="1:9" x14ac:dyDescent="0.35">
      <c r="A16" t="s">
        <v>89</v>
      </c>
      <c r="B16" t="s">
        <v>86</v>
      </c>
      <c r="C16">
        <v>16</v>
      </c>
      <c r="D16">
        <v>38</v>
      </c>
      <c r="E16">
        <v>167</v>
      </c>
      <c r="F16" s="2">
        <v>1.4152132682416701E-46</v>
      </c>
    </row>
    <row r="17" spans="1:6" x14ac:dyDescent="0.35">
      <c r="A17" t="s">
        <v>89</v>
      </c>
      <c r="B17" t="s">
        <v>83</v>
      </c>
      <c r="C17">
        <v>12</v>
      </c>
      <c r="D17">
        <v>38</v>
      </c>
      <c r="E17">
        <v>91</v>
      </c>
      <c r="F17" s="2">
        <v>4.8023328737179397E-36</v>
      </c>
    </row>
    <row r="18" spans="1:6" x14ac:dyDescent="0.35">
      <c r="A18" t="s">
        <v>89</v>
      </c>
      <c r="B18" t="s">
        <v>85</v>
      </c>
      <c r="C18">
        <v>12</v>
      </c>
      <c r="D18">
        <v>38</v>
      </c>
      <c r="E18">
        <v>114</v>
      </c>
      <c r="F18" s="2">
        <v>8.4006136664136E-35</v>
      </c>
    </row>
    <row r="19" spans="1:6" x14ac:dyDescent="0.35">
      <c r="A19" t="s">
        <v>89</v>
      </c>
      <c r="B19" t="s">
        <v>76</v>
      </c>
      <c r="C19">
        <v>13</v>
      </c>
      <c r="D19">
        <v>38</v>
      </c>
      <c r="E19">
        <v>300</v>
      </c>
      <c r="F19" s="2">
        <v>1.02764884831089E-32</v>
      </c>
    </row>
    <row r="20" spans="1:6" x14ac:dyDescent="0.35">
      <c r="A20" t="s">
        <v>89</v>
      </c>
      <c r="B20" t="s">
        <v>90</v>
      </c>
      <c r="C20">
        <v>10</v>
      </c>
      <c r="D20">
        <v>38</v>
      </c>
      <c r="E20">
        <v>113</v>
      </c>
      <c r="F20" s="2">
        <v>7.0751048287512803E-28</v>
      </c>
    </row>
    <row r="21" spans="1:6" x14ac:dyDescent="0.35">
      <c r="A21" t="s">
        <v>89</v>
      </c>
      <c r="B21" t="s">
        <v>81</v>
      </c>
      <c r="C21">
        <v>12</v>
      </c>
      <c r="D21">
        <v>38</v>
      </c>
      <c r="E21">
        <v>570</v>
      </c>
      <c r="F21" s="2">
        <v>3.2760247072311002E-26</v>
      </c>
    </row>
    <row r="22" spans="1:6" x14ac:dyDescent="0.35">
      <c r="A22" t="s">
        <v>88</v>
      </c>
      <c r="B22" t="s">
        <v>77</v>
      </c>
      <c r="C22">
        <v>118</v>
      </c>
      <c r="D22">
        <v>145</v>
      </c>
      <c r="E22">
        <v>1116</v>
      </c>
      <c r="F22" s="2">
        <v>1.4954948741426301E-305</v>
      </c>
    </row>
    <row r="23" spans="1:6" x14ac:dyDescent="0.35">
      <c r="A23" t="s">
        <v>88</v>
      </c>
      <c r="B23" t="s">
        <v>80</v>
      </c>
      <c r="C23">
        <v>96</v>
      </c>
      <c r="D23">
        <v>145</v>
      </c>
      <c r="E23">
        <v>675</v>
      </c>
      <c r="F23" s="2">
        <v>1.19401230773728E-254</v>
      </c>
    </row>
    <row r="24" spans="1:6" x14ac:dyDescent="0.35">
      <c r="A24" t="s">
        <v>88</v>
      </c>
      <c r="B24" t="s">
        <v>75</v>
      </c>
      <c r="C24">
        <v>81</v>
      </c>
      <c r="D24">
        <v>145</v>
      </c>
      <c r="E24">
        <v>630</v>
      </c>
      <c r="F24" s="2">
        <v>1.0389824873270499E-207</v>
      </c>
    </row>
    <row r="25" spans="1:6" x14ac:dyDescent="0.35">
      <c r="A25" t="s">
        <v>88</v>
      </c>
      <c r="B25" t="s">
        <v>79</v>
      </c>
      <c r="C25">
        <v>70</v>
      </c>
      <c r="D25">
        <v>145</v>
      </c>
      <c r="E25">
        <v>410</v>
      </c>
      <c r="F25" s="2">
        <v>6.6868478144458397E-187</v>
      </c>
    </row>
    <row r="26" spans="1:6" x14ac:dyDescent="0.35">
      <c r="A26" t="s">
        <v>88</v>
      </c>
      <c r="B26" t="s">
        <v>82</v>
      </c>
      <c r="C26">
        <v>50</v>
      </c>
      <c r="D26">
        <v>145</v>
      </c>
      <c r="E26">
        <v>584</v>
      </c>
      <c r="F26" s="2">
        <v>3.3314078458823299E-115</v>
      </c>
    </row>
    <row r="27" spans="1:6" x14ac:dyDescent="0.35">
      <c r="A27" t="s">
        <v>88</v>
      </c>
      <c r="B27" t="s">
        <v>86</v>
      </c>
      <c r="C27">
        <v>40</v>
      </c>
      <c r="D27">
        <v>145</v>
      </c>
      <c r="E27">
        <v>167</v>
      </c>
      <c r="F27" s="2">
        <v>1.50192461051707E-110</v>
      </c>
    </row>
    <row r="28" spans="1:6" x14ac:dyDescent="0.35">
      <c r="A28" t="s">
        <v>88</v>
      </c>
      <c r="B28" t="s">
        <v>81</v>
      </c>
      <c r="C28">
        <v>47</v>
      </c>
      <c r="D28">
        <v>145</v>
      </c>
      <c r="E28">
        <v>570</v>
      </c>
      <c r="F28" s="2">
        <v>3.6191507803638302E-107</v>
      </c>
    </row>
    <row r="29" spans="1:6" x14ac:dyDescent="0.35">
      <c r="A29" t="s">
        <v>88</v>
      </c>
      <c r="B29" t="s">
        <v>76</v>
      </c>
      <c r="C29">
        <v>37</v>
      </c>
      <c r="D29">
        <v>145</v>
      </c>
      <c r="E29">
        <v>300</v>
      </c>
      <c r="F29" s="2">
        <v>2.7055588716538999E-90</v>
      </c>
    </row>
    <row r="30" spans="1:6" x14ac:dyDescent="0.35">
      <c r="A30" t="s">
        <v>88</v>
      </c>
      <c r="B30" t="s">
        <v>85</v>
      </c>
      <c r="C30">
        <v>30</v>
      </c>
      <c r="D30">
        <v>145</v>
      </c>
      <c r="E30">
        <v>114</v>
      </c>
      <c r="F30" s="2">
        <v>1.539517495519E-83</v>
      </c>
    </row>
    <row r="31" spans="1:6" x14ac:dyDescent="0.35">
      <c r="A31" t="s">
        <v>88</v>
      </c>
      <c r="B31" t="s">
        <v>83</v>
      </c>
      <c r="C31">
        <v>25</v>
      </c>
      <c r="D31">
        <v>145</v>
      </c>
      <c r="E31">
        <v>91</v>
      </c>
      <c r="F31" s="2">
        <v>9.0192991528465801E-70</v>
      </c>
    </row>
    <row r="32" spans="1:6" x14ac:dyDescent="0.35">
      <c r="A32" t="s">
        <v>84</v>
      </c>
      <c r="B32" t="s">
        <v>77</v>
      </c>
      <c r="C32">
        <v>30</v>
      </c>
      <c r="D32">
        <v>33</v>
      </c>
      <c r="E32">
        <v>1116</v>
      </c>
      <c r="F32" s="2">
        <v>1.93207495666474E-79</v>
      </c>
    </row>
    <row r="33" spans="1:6" x14ac:dyDescent="0.35">
      <c r="A33" t="s">
        <v>84</v>
      </c>
      <c r="B33" t="s">
        <v>80</v>
      </c>
      <c r="C33">
        <v>28</v>
      </c>
      <c r="D33">
        <v>33</v>
      </c>
      <c r="E33">
        <v>675</v>
      </c>
      <c r="F33" s="2">
        <v>2.46898410512478E-78</v>
      </c>
    </row>
    <row r="34" spans="1:6" x14ac:dyDescent="0.35">
      <c r="A34" t="s">
        <v>84</v>
      </c>
      <c r="B34" t="s">
        <v>79</v>
      </c>
      <c r="C34">
        <v>23</v>
      </c>
      <c r="D34">
        <v>33</v>
      </c>
      <c r="E34">
        <v>410</v>
      </c>
      <c r="F34" s="2">
        <v>1.63418313023657E-65</v>
      </c>
    </row>
    <row r="35" spans="1:6" x14ac:dyDescent="0.35">
      <c r="A35" t="s">
        <v>84</v>
      </c>
      <c r="B35" t="s">
        <v>75</v>
      </c>
      <c r="C35">
        <v>23</v>
      </c>
      <c r="D35">
        <v>33</v>
      </c>
      <c r="E35">
        <v>630</v>
      </c>
      <c r="F35" s="2">
        <v>3.9755649706817802E-61</v>
      </c>
    </row>
    <row r="36" spans="1:6" x14ac:dyDescent="0.35">
      <c r="A36" t="s">
        <v>84</v>
      </c>
      <c r="B36" t="s">
        <v>76</v>
      </c>
      <c r="C36">
        <v>19</v>
      </c>
      <c r="D36">
        <v>33</v>
      </c>
      <c r="E36">
        <v>300</v>
      </c>
      <c r="F36" s="2">
        <v>4.5493439765660697E-54</v>
      </c>
    </row>
    <row r="37" spans="1:6" x14ac:dyDescent="0.35">
      <c r="A37" t="s">
        <v>84</v>
      </c>
      <c r="B37" t="s">
        <v>87</v>
      </c>
      <c r="C37">
        <v>15</v>
      </c>
      <c r="D37">
        <v>33</v>
      </c>
      <c r="E37">
        <v>97</v>
      </c>
      <c r="F37" s="2">
        <v>5.7808399358691495E-48</v>
      </c>
    </row>
    <row r="38" spans="1:6" x14ac:dyDescent="0.35">
      <c r="A38" t="s">
        <v>84</v>
      </c>
      <c r="B38" t="s">
        <v>86</v>
      </c>
      <c r="C38">
        <v>16</v>
      </c>
      <c r="D38">
        <v>33</v>
      </c>
      <c r="E38">
        <v>167</v>
      </c>
      <c r="F38" s="2">
        <v>7.4318210563669902E-48</v>
      </c>
    </row>
    <row r="39" spans="1:6" x14ac:dyDescent="0.35">
      <c r="A39" t="s">
        <v>84</v>
      </c>
      <c r="B39" t="s">
        <v>85</v>
      </c>
      <c r="C39">
        <v>15</v>
      </c>
      <c r="D39">
        <v>33</v>
      </c>
      <c r="E39">
        <v>114</v>
      </c>
      <c r="F39" s="2">
        <v>7.7830154447370003E-47</v>
      </c>
    </row>
    <row r="40" spans="1:6" x14ac:dyDescent="0.35">
      <c r="A40" t="s">
        <v>84</v>
      </c>
      <c r="B40" t="s">
        <v>82</v>
      </c>
      <c r="C40">
        <v>18</v>
      </c>
      <c r="D40">
        <v>33</v>
      </c>
      <c r="E40">
        <v>584</v>
      </c>
      <c r="F40" s="2">
        <v>3.1821498468887498E-45</v>
      </c>
    </row>
    <row r="41" spans="1:6" x14ac:dyDescent="0.35">
      <c r="A41" t="s">
        <v>84</v>
      </c>
      <c r="B41" t="s">
        <v>83</v>
      </c>
      <c r="C41">
        <v>14</v>
      </c>
      <c r="D41">
        <v>33</v>
      </c>
      <c r="E41">
        <v>91</v>
      </c>
      <c r="F41" s="2">
        <v>1.5808422545383399E-44</v>
      </c>
    </row>
    <row r="42" spans="1:6" x14ac:dyDescent="0.35">
      <c r="A42" t="s">
        <v>71</v>
      </c>
      <c r="B42" t="s">
        <v>82</v>
      </c>
      <c r="C42">
        <v>528</v>
      </c>
      <c r="D42">
        <v>1720</v>
      </c>
      <c r="E42">
        <v>584</v>
      </c>
      <c r="F42">
        <v>0</v>
      </c>
    </row>
    <row r="43" spans="1:6" x14ac:dyDescent="0.35">
      <c r="A43" t="s">
        <v>71</v>
      </c>
      <c r="B43" t="s">
        <v>81</v>
      </c>
      <c r="C43">
        <v>519</v>
      </c>
      <c r="D43">
        <v>1720</v>
      </c>
      <c r="E43">
        <v>570</v>
      </c>
      <c r="F43">
        <v>0</v>
      </c>
    </row>
    <row r="44" spans="1:6" x14ac:dyDescent="0.35">
      <c r="A44" t="s">
        <v>71</v>
      </c>
      <c r="B44" t="s">
        <v>80</v>
      </c>
      <c r="C44">
        <v>556</v>
      </c>
      <c r="D44">
        <v>1720</v>
      </c>
      <c r="E44">
        <v>675</v>
      </c>
      <c r="F44">
        <v>0</v>
      </c>
    </row>
    <row r="45" spans="1:6" x14ac:dyDescent="0.35">
      <c r="A45" t="s">
        <v>71</v>
      </c>
      <c r="B45" t="s">
        <v>79</v>
      </c>
      <c r="C45">
        <v>325</v>
      </c>
      <c r="D45">
        <v>1720</v>
      </c>
      <c r="E45">
        <v>410</v>
      </c>
      <c r="F45">
        <v>0</v>
      </c>
    </row>
    <row r="46" spans="1:6" x14ac:dyDescent="0.35">
      <c r="A46" t="s">
        <v>71</v>
      </c>
      <c r="B46" t="s">
        <v>78</v>
      </c>
      <c r="C46">
        <v>159</v>
      </c>
      <c r="D46">
        <v>1720</v>
      </c>
      <c r="E46">
        <v>193</v>
      </c>
      <c r="F46">
        <v>0</v>
      </c>
    </row>
    <row r="47" spans="1:6" x14ac:dyDescent="0.35">
      <c r="A47" t="s">
        <v>71</v>
      </c>
      <c r="B47" t="s">
        <v>77</v>
      </c>
      <c r="C47">
        <v>986</v>
      </c>
      <c r="D47">
        <v>1720</v>
      </c>
      <c r="E47">
        <v>1116</v>
      </c>
      <c r="F47">
        <v>0</v>
      </c>
    </row>
    <row r="48" spans="1:6" x14ac:dyDescent="0.35">
      <c r="A48" t="s">
        <v>71</v>
      </c>
      <c r="B48" t="s">
        <v>76</v>
      </c>
      <c r="C48">
        <v>251</v>
      </c>
      <c r="D48">
        <v>1720</v>
      </c>
      <c r="E48">
        <v>300</v>
      </c>
      <c r="F48">
        <v>0</v>
      </c>
    </row>
    <row r="49" spans="1:6" x14ac:dyDescent="0.35">
      <c r="A49" t="s">
        <v>71</v>
      </c>
      <c r="B49" t="s">
        <v>75</v>
      </c>
      <c r="C49">
        <v>520</v>
      </c>
      <c r="D49">
        <v>1720</v>
      </c>
      <c r="E49">
        <v>630</v>
      </c>
      <c r="F49">
        <v>0</v>
      </c>
    </row>
    <row r="50" spans="1:6" x14ac:dyDescent="0.35">
      <c r="A50" t="s">
        <v>71</v>
      </c>
      <c r="B50" t="s">
        <v>74</v>
      </c>
      <c r="C50">
        <v>217</v>
      </c>
      <c r="D50">
        <v>1720</v>
      </c>
      <c r="E50">
        <v>255</v>
      </c>
      <c r="F50">
        <v>0</v>
      </c>
    </row>
    <row r="51" spans="1:6" x14ac:dyDescent="0.35">
      <c r="A51" s="4" t="s">
        <v>71</v>
      </c>
      <c r="B51" s="4" t="s">
        <v>73</v>
      </c>
      <c r="C51" s="4">
        <v>130</v>
      </c>
      <c r="D51" s="4">
        <v>1720</v>
      </c>
      <c r="E51" s="4">
        <v>144</v>
      </c>
      <c r="F51" s="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886F1-ACAD-413B-B67D-034441D2ED6E}">
  <dimension ref="A1:B51"/>
  <sheetViews>
    <sheetView workbookViewId="0"/>
  </sheetViews>
  <sheetFormatPr defaultRowHeight="14.5" x14ac:dyDescent="0.35"/>
  <cols>
    <col min="1" max="1" width="30.54296875" bestFit="1" customWidth="1"/>
    <col min="2" max="2" width="46.7265625" bestFit="1" customWidth="1"/>
  </cols>
  <sheetData>
    <row r="1" spans="1:2" s="1" customFormat="1" x14ac:dyDescent="0.35">
      <c r="A1" s="1" t="s">
        <v>194</v>
      </c>
      <c r="B1" s="1" t="s">
        <v>195</v>
      </c>
    </row>
    <row r="2" spans="1:2" x14ac:dyDescent="0.35">
      <c r="A2" t="s">
        <v>90</v>
      </c>
      <c r="B2">
        <v>102</v>
      </c>
    </row>
    <row r="3" spans="1:2" x14ac:dyDescent="0.35">
      <c r="A3" t="s">
        <v>193</v>
      </c>
      <c r="B3">
        <v>56</v>
      </c>
    </row>
    <row r="4" spans="1:2" x14ac:dyDescent="0.35">
      <c r="A4" t="s">
        <v>192</v>
      </c>
      <c r="B4">
        <v>42</v>
      </c>
    </row>
    <row r="5" spans="1:2" x14ac:dyDescent="0.35">
      <c r="A5" t="s">
        <v>191</v>
      </c>
      <c r="B5">
        <v>35</v>
      </c>
    </row>
    <row r="6" spans="1:2" x14ac:dyDescent="0.35">
      <c r="A6" t="s">
        <v>190</v>
      </c>
      <c r="B6">
        <v>16</v>
      </c>
    </row>
    <row r="7" spans="1:2" x14ac:dyDescent="0.35">
      <c r="A7" t="s">
        <v>189</v>
      </c>
      <c r="B7">
        <v>10</v>
      </c>
    </row>
    <row r="8" spans="1:2" x14ac:dyDescent="0.35">
      <c r="A8" t="s">
        <v>188</v>
      </c>
      <c r="B8">
        <v>7</v>
      </c>
    </row>
    <row r="9" spans="1:2" x14ac:dyDescent="0.35">
      <c r="A9" t="s">
        <v>187</v>
      </c>
      <c r="B9">
        <v>6</v>
      </c>
    </row>
    <row r="10" spans="1:2" x14ac:dyDescent="0.35">
      <c r="A10" t="s">
        <v>186</v>
      </c>
      <c r="B10">
        <v>5</v>
      </c>
    </row>
    <row r="11" spans="1:2" x14ac:dyDescent="0.35">
      <c r="A11" t="s">
        <v>185</v>
      </c>
      <c r="B11">
        <v>4</v>
      </c>
    </row>
    <row r="12" spans="1:2" x14ac:dyDescent="0.35">
      <c r="A12" t="s">
        <v>184</v>
      </c>
      <c r="B12">
        <v>4</v>
      </c>
    </row>
    <row r="13" spans="1:2" x14ac:dyDescent="0.35">
      <c r="A13" t="s">
        <v>183</v>
      </c>
      <c r="B13">
        <v>4</v>
      </c>
    </row>
    <row r="14" spans="1:2" x14ac:dyDescent="0.35">
      <c r="A14" t="s">
        <v>182</v>
      </c>
      <c r="B14">
        <v>4</v>
      </c>
    </row>
    <row r="15" spans="1:2" x14ac:dyDescent="0.35">
      <c r="A15" t="s">
        <v>181</v>
      </c>
      <c r="B15">
        <v>4</v>
      </c>
    </row>
    <row r="16" spans="1:2" x14ac:dyDescent="0.35">
      <c r="A16" t="s">
        <v>180</v>
      </c>
      <c r="B16">
        <v>4</v>
      </c>
    </row>
    <row r="17" spans="1:2" x14ac:dyDescent="0.35">
      <c r="A17" t="s">
        <v>179</v>
      </c>
      <c r="B17">
        <v>4</v>
      </c>
    </row>
    <row r="18" spans="1:2" x14ac:dyDescent="0.35">
      <c r="A18" t="s">
        <v>178</v>
      </c>
      <c r="B18">
        <v>4</v>
      </c>
    </row>
    <row r="19" spans="1:2" x14ac:dyDescent="0.35">
      <c r="A19" t="s">
        <v>177</v>
      </c>
      <c r="B19">
        <v>4</v>
      </c>
    </row>
    <row r="20" spans="1:2" x14ac:dyDescent="0.35">
      <c r="A20" t="s">
        <v>176</v>
      </c>
      <c r="B20">
        <v>4</v>
      </c>
    </row>
    <row r="21" spans="1:2" x14ac:dyDescent="0.35">
      <c r="A21" t="s">
        <v>175</v>
      </c>
      <c r="B21">
        <v>4</v>
      </c>
    </row>
    <row r="22" spans="1:2" x14ac:dyDescent="0.35">
      <c r="A22" t="s">
        <v>174</v>
      </c>
      <c r="B22">
        <v>4</v>
      </c>
    </row>
    <row r="23" spans="1:2" x14ac:dyDescent="0.35">
      <c r="A23" t="s">
        <v>173</v>
      </c>
      <c r="B23">
        <v>3</v>
      </c>
    </row>
    <row r="24" spans="1:2" x14ac:dyDescent="0.35">
      <c r="A24" t="s">
        <v>172</v>
      </c>
      <c r="B24">
        <v>3</v>
      </c>
    </row>
    <row r="25" spans="1:2" x14ac:dyDescent="0.35">
      <c r="A25" t="s">
        <v>171</v>
      </c>
      <c r="B25">
        <v>3</v>
      </c>
    </row>
    <row r="26" spans="1:2" x14ac:dyDescent="0.35">
      <c r="A26" t="s">
        <v>170</v>
      </c>
      <c r="B26">
        <v>3</v>
      </c>
    </row>
    <row r="27" spans="1:2" x14ac:dyDescent="0.35">
      <c r="A27" t="s">
        <v>169</v>
      </c>
      <c r="B27">
        <v>3</v>
      </c>
    </row>
    <row r="28" spans="1:2" x14ac:dyDescent="0.35">
      <c r="A28" t="s">
        <v>168</v>
      </c>
      <c r="B28">
        <v>3</v>
      </c>
    </row>
    <row r="29" spans="1:2" x14ac:dyDescent="0.35">
      <c r="A29" t="s">
        <v>71</v>
      </c>
      <c r="B29">
        <v>3</v>
      </c>
    </row>
    <row r="30" spans="1:2" x14ac:dyDescent="0.35">
      <c r="A30" t="s">
        <v>167</v>
      </c>
      <c r="B30">
        <v>3</v>
      </c>
    </row>
    <row r="31" spans="1:2" x14ac:dyDescent="0.35">
      <c r="A31" t="s">
        <v>166</v>
      </c>
      <c r="B31">
        <v>3</v>
      </c>
    </row>
    <row r="32" spans="1:2" x14ac:dyDescent="0.35">
      <c r="A32" t="s">
        <v>165</v>
      </c>
      <c r="B32">
        <v>3</v>
      </c>
    </row>
    <row r="33" spans="1:2" x14ac:dyDescent="0.35">
      <c r="A33" t="s">
        <v>164</v>
      </c>
      <c r="B33">
        <v>3</v>
      </c>
    </row>
    <row r="34" spans="1:2" x14ac:dyDescent="0.35">
      <c r="A34" t="s">
        <v>163</v>
      </c>
      <c r="B34">
        <v>3</v>
      </c>
    </row>
    <row r="35" spans="1:2" x14ac:dyDescent="0.35">
      <c r="A35" t="s">
        <v>162</v>
      </c>
      <c r="B35">
        <v>3</v>
      </c>
    </row>
    <row r="36" spans="1:2" x14ac:dyDescent="0.35">
      <c r="A36" t="s">
        <v>161</v>
      </c>
      <c r="B36">
        <v>3</v>
      </c>
    </row>
    <row r="37" spans="1:2" x14ac:dyDescent="0.35">
      <c r="A37" t="s">
        <v>160</v>
      </c>
      <c r="B37">
        <v>2</v>
      </c>
    </row>
    <row r="38" spans="1:2" x14ac:dyDescent="0.35">
      <c r="A38" t="s">
        <v>159</v>
      </c>
      <c r="B38">
        <v>2</v>
      </c>
    </row>
    <row r="39" spans="1:2" x14ac:dyDescent="0.35">
      <c r="A39" t="s">
        <v>158</v>
      </c>
      <c r="B39">
        <v>2</v>
      </c>
    </row>
    <row r="40" spans="1:2" x14ac:dyDescent="0.35">
      <c r="A40" t="s">
        <v>157</v>
      </c>
      <c r="B40">
        <v>2</v>
      </c>
    </row>
    <row r="41" spans="1:2" x14ac:dyDescent="0.35">
      <c r="A41" t="s">
        <v>156</v>
      </c>
      <c r="B41">
        <v>2</v>
      </c>
    </row>
    <row r="42" spans="1:2" x14ac:dyDescent="0.35">
      <c r="A42" t="s">
        <v>155</v>
      </c>
      <c r="B42">
        <v>2</v>
      </c>
    </row>
    <row r="43" spans="1:2" x14ac:dyDescent="0.35">
      <c r="A43" t="s">
        <v>154</v>
      </c>
      <c r="B43">
        <v>2</v>
      </c>
    </row>
    <row r="44" spans="1:2" x14ac:dyDescent="0.35">
      <c r="A44" t="s">
        <v>153</v>
      </c>
      <c r="B44">
        <v>2</v>
      </c>
    </row>
    <row r="45" spans="1:2" x14ac:dyDescent="0.35">
      <c r="A45" t="s">
        <v>152</v>
      </c>
      <c r="B45">
        <v>1</v>
      </c>
    </row>
    <row r="46" spans="1:2" x14ac:dyDescent="0.35">
      <c r="A46" t="s">
        <v>151</v>
      </c>
      <c r="B46">
        <v>1</v>
      </c>
    </row>
    <row r="47" spans="1:2" x14ac:dyDescent="0.35">
      <c r="A47" t="s">
        <v>150</v>
      </c>
      <c r="B47">
        <v>1</v>
      </c>
    </row>
    <row r="48" spans="1:2" x14ac:dyDescent="0.35">
      <c r="A48" t="s">
        <v>149</v>
      </c>
      <c r="B48">
        <v>1</v>
      </c>
    </row>
    <row r="49" spans="1:2" x14ac:dyDescent="0.35">
      <c r="A49" t="s">
        <v>148</v>
      </c>
      <c r="B49">
        <v>1</v>
      </c>
    </row>
    <row r="50" spans="1:2" x14ac:dyDescent="0.35">
      <c r="A50" t="s">
        <v>147</v>
      </c>
      <c r="B50">
        <v>1</v>
      </c>
    </row>
    <row r="51" spans="1:2" x14ac:dyDescent="0.35">
      <c r="A51" t="s">
        <v>146</v>
      </c>
      <c r="B51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5068-CAED-4275-9F87-6B0E397054D2}">
  <dimension ref="A1:B267"/>
  <sheetViews>
    <sheetView tabSelected="1" workbookViewId="0"/>
  </sheetViews>
  <sheetFormatPr defaultRowHeight="14.5" x14ac:dyDescent="0.35"/>
  <cols>
    <col min="1" max="1" width="18.81640625" bestFit="1" customWidth="1"/>
    <col min="2" max="2" width="10.7265625" bestFit="1" customWidth="1"/>
  </cols>
  <sheetData>
    <row r="1" spans="1:2" s="1" customFormat="1" x14ac:dyDescent="0.35">
      <c r="A1" s="1" t="s">
        <v>95</v>
      </c>
      <c r="B1" s="1" t="s">
        <v>143</v>
      </c>
    </row>
    <row r="2" spans="1:2" x14ac:dyDescent="0.35">
      <c r="A2" t="s">
        <v>430</v>
      </c>
      <c r="B2" t="s">
        <v>431</v>
      </c>
    </row>
    <row r="3" spans="1:2" x14ac:dyDescent="0.35">
      <c r="A3" t="s">
        <v>430</v>
      </c>
      <c r="B3" t="s">
        <v>432</v>
      </c>
    </row>
    <row r="4" spans="1:2" x14ac:dyDescent="0.35">
      <c r="A4" t="s">
        <v>430</v>
      </c>
      <c r="B4" t="s">
        <v>433</v>
      </c>
    </row>
    <row r="5" spans="1:2" x14ac:dyDescent="0.35">
      <c r="A5" t="s">
        <v>430</v>
      </c>
      <c r="B5" t="s">
        <v>434</v>
      </c>
    </row>
    <row r="6" spans="1:2" x14ac:dyDescent="0.35">
      <c r="A6" t="s">
        <v>430</v>
      </c>
      <c r="B6" t="s">
        <v>435</v>
      </c>
    </row>
    <row r="7" spans="1:2" x14ac:dyDescent="0.35">
      <c r="A7" t="s">
        <v>430</v>
      </c>
      <c r="B7" t="s">
        <v>436</v>
      </c>
    </row>
    <row r="8" spans="1:2" x14ac:dyDescent="0.35">
      <c r="A8" t="s">
        <v>430</v>
      </c>
      <c r="B8" t="s">
        <v>133</v>
      </c>
    </row>
    <row r="9" spans="1:2" x14ac:dyDescent="0.35">
      <c r="A9" t="s">
        <v>430</v>
      </c>
      <c r="B9" t="s">
        <v>437</v>
      </c>
    </row>
    <row r="10" spans="1:2" x14ac:dyDescent="0.35">
      <c r="A10" t="s">
        <v>438</v>
      </c>
      <c r="B10" t="s">
        <v>439</v>
      </c>
    </row>
    <row r="11" spans="1:2" x14ac:dyDescent="0.35">
      <c r="A11" t="s">
        <v>438</v>
      </c>
      <c r="B11" t="s">
        <v>440</v>
      </c>
    </row>
    <row r="12" spans="1:2" x14ac:dyDescent="0.35">
      <c r="A12" t="s">
        <v>438</v>
      </c>
      <c r="B12" t="s">
        <v>441</v>
      </c>
    </row>
    <row r="13" spans="1:2" x14ac:dyDescent="0.35">
      <c r="A13" t="s">
        <v>442</v>
      </c>
      <c r="B13" t="s">
        <v>439</v>
      </c>
    </row>
    <row r="14" spans="1:2" x14ac:dyDescent="0.35">
      <c r="A14" t="s">
        <v>442</v>
      </c>
      <c r="B14" t="s">
        <v>443</v>
      </c>
    </row>
    <row r="15" spans="1:2" x14ac:dyDescent="0.35">
      <c r="A15" t="s">
        <v>442</v>
      </c>
      <c r="B15" t="s">
        <v>444</v>
      </c>
    </row>
    <row r="16" spans="1:2" x14ac:dyDescent="0.35">
      <c r="A16" t="s">
        <v>442</v>
      </c>
      <c r="B16" t="s">
        <v>445</v>
      </c>
    </row>
    <row r="17" spans="1:2" x14ac:dyDescent="0.35">
      <c r="A17" t="s">
        <v>442</v>
      </c>
      <c r="B17" t="s">
        <v>130</v>
      </c>
    </row>
    <row r="18" spans="1:2" x14ac:dyDescent="0.35">
      <c r="A18" t="s">
        <v>442</v>
      </c>
      <c r="B18" t="s">
        <v>440</v>
      </c>
    </row>
    <row r="19" spans="1:2" x14ac:dyDescent="0.35">
      <c r="A19" t="s">
        <v>442</v>
      </c>
      <c r="B19" t="s">
        <v>446</v>
      </c>
    </row>
    <row r="20" spans="1:2" x14ac:dyDescent="0.35">
      <c r="A20" t="s">
        <v>442</v>
      </c>
      <c r="B20" t="s">
        <v>133</v>
      </c>
    </row>
    <row r="21" spans="1:2" x14ac:dyDescent="0.35">
      <c r="A21" t="s">
        <v>442</v>
      </c>
      <c r="B21" t="s">
        <v>447</v>
      </c>
    </row>
    <row r="22" spans="1:2" x14ac:dyDescent="0.35">
      <c r="A22" t="s">
        <v>84</v>
      </c>
      <c r="B22" t="s">
        <v>434</v>
      </c>
    </row>
    <row r="23" spans="1:2" x14ac:dyDescent="0.35">
      <c r="A23" t="s">
        <v>71</v>
      </c>
      <c r="B23" t="s">
        <v>448</v>
      </c>
    </row>
    <row r="24" spans="1:2" x14ac:dyDescent="0.35">
      <c r="A24" t="s">
        <v>71</v>
      </c>
      <c r="B24" t="s">
        <v>449</v>
      </c>
    </row>
    <row r="25" spans="1:2" x14ac:dyDescent="0.35">
      <c r="A25" t="s">
        <v>71</v>
      </c>
      <c r="B25" t="s">
        <v>450</v>
      </c>
    </row>
    <row r="26" spans="1:2" x14ac:dyDescent="0.35">
      <c r="A26" t="s">
        <v>71</v>
      </c>
      <c r="B26" t="s">
        <v>451</v>
      </c>
    </row>
    <row r="27" spans="1:2" x14ac:dyDescent="0.35">
      <c r="A27" t="s">
        <v>71</v>
      </c>
      <c r="B27" t="s">
        <v>452</v>
      </c>
    </row>
    <row r="28" spans="1:2" x14ac:dyDescent="0.35">
      <c r="A28" t="s">
        <v>71</v>
      </c>
      <c r="B28" t="s">
        <v>453</v>
      </c>
    </row>
    <row r="29" spans="1:2" x14ac:dyDescent="0.35">
      <c r="A29" t="s">
        <v>71</v>
      </c>
      <c r="B29" t="s">
        <v>454</v>
      </c>
    </row>
    <row r="30" spans="1:2" x14ac:dyDescent="0.35">
      <c r="A30" t="s">
        <v>71</v>
      </c>
      <c r="B30" t="s">
        <v>455</v>
      </c>
    </row>
    <row r="31" spans="1:2" x14ac:dyDescent="0.35">
      <c r="A31" t="s">
        <v>71</v>
      </c>
      <c r="B31" t="s">
        <v>456</v>
      </c>
    </row>
    <row r="32" spans="1:2" x14ac:dyDescent="0.35">
      <c r="A32" t="s">
        <v>71</v>
      </c>
      <c r="B32" t="s">
        <v>300</v>
      </c>
    </row>
    <row r="33" spans="1:2" x14ac:dyDescent="0.35">
      <c r="A33" t="s">
        <v>71</v>
      </c>
      <c r="B33" t="s">
        <v>457</v>
      </c>
    </row>
    <row r="34" spans="1:2" x14ac:dyDescent="0.35">
      <c r="A34" t="s">
        <v>71</v>
      </c>
      <c r="B34" t="s">
        <v>458</v>
      </c>
    </row>
    <row r="35" spans="1:2" x14ac:dyDescent="0.35">
      <c r="A35" t="s">
        <v>71</v>
      </c>
      <c r="B35" t="s">
        <v>459</v>
      </c>
    </row>
    <row r="36" spans="1:2" x14ac:dyDescent="0.35">
      <c r="A36" t="s">
        <v>71</v>
      </c>
      <c r="B36" t="s">
        <v>460</v>
      </c>
    </row>
    <row r="37" spans="1:2" x14ac:dyDescent="0.35">
      <c r="A37" t="s">
        <v>71</v>
      </c>
      <c r="B37" t="s">
        <v>461</v>
      </c>
    </row>
    <row r="38" spans="1:2" x14ac:dyDescent="0.35">
      <c r="A38" t="s">
        <v>71</v>
      </c>
      <c r="B38" t="s">
        <v>462</v>
      </c>
    </row>
    <row r="39" spans="1:2" x14ac:dyDescent="0.35">
      <c r="A39" t="s">
        <v>71</v>
      </c>
      <c r="B39" t="s">
        <v>463</v>
      </c>
    </row>
    <row r="40" spans="1:2" x14ac:dyDescent="0.35">
      <c r="A40" t="s">
        <v>71</v>
      </c>
      <c r="B40" t="s">
        <v>464</v>
      </c>
    </row>
    <row r="41" spans="1:2" x14ac:dyDescent="0.35">
      <c r="A41" t="s">
        <v>71</v>
      </c>
      <c r="B41" t="s">
        <v>465</v>
      </c>
    </row>
    <row r="42" spans="1:2" x14ac:dyDescent="0.35">
      <c r="A42" t="s">
        <v>71</v>
      </c>
      <c r="B42" t="s">
        <v>466</v>
      </c>
    </row>
    <row r="43" spans="1:2" x14ac:dyDescent="0.35">
      <c r="A43" t="s">
        <v>71</v>
      </c>
      <c r="B43" t="s">
        <v>467</v>
      </c>
    </row>
    <row r="44" spans="1:2" x14ac:dyDescent="0.35">
      <c r="A44" t="s">
        <v>71</v>
      </c>
      <c r="B44" t="s">
        <v>468</v>
      </c>
    </row>
    <row r="45" spans="1:2" x14ac:dyDescent="0.35">
      <c r="A45" t="s">
        <v>71</v>
      </c>
      <c r="B45" t="s">
        <v>469</v>
      </c>
    </row>
    <row r="46" spans="1:2" x14ac:dyDescent="0.35">
      <c r="A46" t="s">
        <v>71</v>
      </c>
      <c r="B46" t="s">
        <v>470</v>
      </c>
    </row>
    <row r="47" spans="1:2" x14ac:dyDescent="0.35">
      <c r="A47" t="s">
        <v>71</v>
      </c>
      <c r="B47" t="s">
        <v>471</v>
      </c>
    </row>
    <row r="48" spans="1:2" x14ac:dyDescent="0.35">
      <c r="A48" t="s">
        <v>71</v>
      </c>
      <c r="B48" t="s">
        <v>472</v>
      </c>
    </row>
    <row r="49" spans="1:2" x14ac:dyDescent="0.35">
      <c r="A49" t="s">
        <v>71</v>
      </c>
      <c r="B49" t="s">
        <v>473</v>
      </c>
    </row>
    <row r="50" spans="1:2" x14ac:dyDescent="0.35">
      <c r="A50" t="s">
        <v>71</v>
      </c>
      <c r="B50" t="s">
        <v>474</v>
      </c>
    </row>
    <row r="51" spans="1:2" x14ac:dyDescent="0.35">
      <c r="A51" t="s">
        <v>71</v>
      </c>
      <c r="B51" t="s">
        <v>475</v>
      </c>
    </row>
    <row r="52" spans="1:2" x14ac:dyDescent="0.35">
      <c r="A52" t="s">
        <v>71</v>
      </c>
      <c r="B52" t="s">
        <v>476</v>
      </c>
    </row>
    <row r="53" spans="1:2" x14ac:dyDescent="0.35">
      <c r="A53" t="s">
        <v>71</v>
      </c>
      <c r="B53" t="s">
        <v>477</v>
      </c>
    </row>
    <row r="54" spans="1:2" x14ac:dyDescent="0.35">
      <c r="A54" t="s">
        <v>71</v>
      </c>
      <c r="B54" t="s">
        <v>478</v>
      </c>
    </row>
    <row r="55" spans="1:2" x14ac:dyDescent="0.35">
      <c r="A55" t="s">
        <v>71</v>
      </c>
      <c r="B55" t="s">
        <v>479</v>
      </c>
    </row>
    <row r="56" spans="1:2" x14ac:dyDescent="0.35">
      <c r="A56" t="s">
        <v>71</v>
      </c>
      <c r="B56" t="s">
        <v>480</v>
      </c>
    </row>
    <row r="57" spans="1:2" x14ac:dyDescent="0.35">
      <c r="A57" t="s">
        <v>71</v>
      </c>
      <c r="B57" t="s">
        <v>481</v>
      </c>
    </row>
    <row r="58" spans="1:2" x14ac:dyDescent="0.35">
      <c r="A58" t="s">
        <v>71</v>
      </c>
      <c r="B58" t="s">
        <v>433</v>
      </c>
    </row>
    <row r="59" spans="1:2" x14ac:dyDescent="0.35">
      <c r="A59" t="s">
        <v>71</v>
      </c>
      <c r="B59" t="s">
        <v>482</v>
      </c>
    </row>
    <row r="60" spans="1:2" x14ac:dyDescent="0.35">
      <c r="A60" t="s">
        <v>71</v>
      </c>
      <c r="B60" t="s">
        <v>483</v>
      </c>
    </row>
    <row r="61" spans="1:2" x14ac:dyDescent="0.35">
      <c r="A61" t="s">
        <v>71</v>
      </c>
      <c r="B61" t="s">
        <v>484</v>
      </c>
    </row>
    <row r="62" spans="1:2" x14ac:dyDescent="0.35">
      <c r="A62" t="s">
        <v>71</v>
      </c>
      <c r="B62" t="s">
        <v>485</v>
      </c>
    </row>
    <row r="63" spans="1:2" x14ac:dyDescent="0.35">
      <c r="A63" t="s">
        <v>71</v>
      </c>
      <c r="B63" t="s">
        <v>486</v>
      </c>
    </row>
    <row r="64" spans="1:2" x14ac:dyDescent="0.35">
      <c r="A64" t="s">
        <v>71</v>
      </c>
      <c r="B64" t="s">
        <v>487</v>
      </c>
    </row>
    <row r="65" spans="1:2" x14ac:dyDescent="0.35">
      <c r="A65" t="s">
        <v>71</v>
      </c>
      <c r="B65" t="s">
        <v>364</v>
      </c>
    </row>
    <row r="66" spans="1:2" x14ac:dyDescent="0.35">
      <c r="A66" t="s">
        <v>71</v>
      </c>
      <c r="B66" t="s">
        <v>488</v>
      </c>
    </row>
    <row r="67" spans="1:2" x14ac:dyDescent="0.35">
      <c r="A67" t="s">
        <v>71</v>
      </c>
      <c r="B67" t="s">
        <v>489</v>
      </c>
    </row>
    <row r="68" spans="1:2" x14ac:dyDescent="0.35">
      <c r="A68" t="s">
        <v>71</v>
      </c>
      <c r="B68" t="s">
        <v>490</v>
      </c>
    </row>
    <row r="69" spans="1:2" x14ac:dyDescent="0.35">
      <c r="A69" t="s">
        <v>71</v>
      </c>
      <c r="B69" t="s">
        <v>491</v>
      </c>
    </row>
    <row r="70" spans="1:2" x14ac:dyDescent="0.35">
      <c r="A70" t="s">
        <v>71</v>
      </c>
      <c r="B70" t="s">
        <v>492</v>
      </c>
    </row>
    <row r="71" spans="1:2" x14ac:dyDescent="0.35">
      <c r="A71" t="s">
        <v>71</v>
      </c>
      <c r="B71" t="s">
        <v>493</v>
      </c>
    </row>
    <row r="72" spans="1:2" x14ac:dyDescent="0.35">
      <c r="A72" t="s">
        <v>71</v>
      </c>
      <c r="B72" t="s">
        <v>494</v>
      </c>
    </row>
    <row r="73" spans="1:2" x14ac:dyDescent="0.35">
      <c r="A73" t="s">
        <v>71</v>
      </c>
      <c r="B73" t="s">
        <v>495</v>
      </c>
    </row>
    <row r="74" spans="1:2" x14ac:dyDescent="0.35">
      <c r="A74" t="s">
        <v>71</v>
      </c>
      <c r="B74" t="s">
        <v>496</v>
      </c>
    </row>
    <row r="75" spans="1:2" x14ac:dyDescent="0.35">
      <c r="A75" t="s">
        <v>71</v>
      </c>
      <c r="B75" t="s">
        <v>497</v>
      </c>
    </row>
    <row r="76" spans="1:2" x14ac:dyDescent="0.35">
      <c r="A76" t="s">
        <v>71</v>
      </c>
      <c r="B76" t="s">
        <v>316</v>
      </c>
    </row>
    <row r="77" spans="1:2" x14ac:dyDescent="0.35">
      <c r="A77" t="s">
        <v>71</v>
      </c>
      <c r="B77" t="s">
        <v>498</v>
      </c>
    </row>
    <row r="78" spans="1:2" x14ac:dyDescent="0.35">
      <c r="A78" t="s">
        <v>71</v>
      </c>
      <c r="B78" t="s">
        <v>499</v>
      </c>
    </row>
    <row r="79" spans="1:2" x14ac:dyDescent="0.35">
      <c r="A79" t="s">
        <v>71</v>
      </c>
      <c r="B79" t="s">
        <v>500</v>
      </c>
    </row>
    <row r="80" spans="1:2" x14ac:dyDescent="0.35">
      <c r="A80" t="s">
        <v>71</v>
      </c>
      <c r="B80" t="s">
        <v>501</v>
      </c>
    </row>
    <row r="81" spans="1:2" x14ac:dyDescent="0.35">
      <c r="A81" t="s">
        <v>71</v>
      </c>
      <c r="B81" t="s">
        <v>502</v>
      </c>
    </row>
    <row r="82" spans="1:2" x14ac:dyDescent="0.35">
      <c r="A82" t="s">
        <v>71</v>
      </c>
      <c r="B82" t="s">
        <v>503</v>
      </c>
    </row>
    <row r="83" spans="1:2" x14ac:dyDescent="0.35">
      <c r="A83" t="s">
        <v>71</v>
      </c>
      <c r="B83" t="s">
        <v>504</v>
      </c>
    </row>
    <row r="84" spans="1:2" x14ac:dyDescent="0.35">
      <c r="A84" t="s">
        <v>71</v>
      </c>
      <c r="B84" t="s">
        <v>505</v>
      </c>
    </row>
    <row r="85" spans="1:2" x14ac:dyDescent="0.35">
      <c r="A85" t="s">
        <v>71</v>
      </c>
      <c r="B85" t="s">
        <v>506</v>
      </c>
    </row>
    <row r="86" spans="1:2" x14ac:dyDescent="0.35">
      <c r="A86" t="s">
        <v>71</v>
      </c>
      <c r="B86" t="s">
        <v>507</v>
      </c>
    </row>
    <row r="87" spans="1:2" x14ac:dyDescent="0.35">
      <c r="A87" t="s">
        <v>71</v>
      </c>
      <c r="B87" t="s">
        <v>508</v>
      </c>
    </row>
    <row r="88" spans="1:2" x14ac:dyDescent="0.35">
      <c r="A88" t="s">
        <v>71</v>
      </c>
      <c r="B88" t="s">
        <v>509</v>
      </c>
    </row>
    <row r="89" spans="1:2" x14ac:dyDescent="0.35">
      <c r="A89" t="s">
        <v>71</v>
      </c>
      <c r="B89" t="s">
        <v>510</v>
      </c>
    </row>
    <row r="90" spans="1:2" x14ac:dyDescent="0.35">
      <c r="A90" t="s">
        <v>71</v>
      </c>
      <c r="B90" t="s">
        <v>511</v>
      </c>
    </row>
    <row r="91" spans="1:2" x14ac:dyDescent="0.35">
      <c r="A91" t="s">
        <v>71</v>
      </c>
      <c r="B91" t="s">
        <v>512</v>
      </c>
    </row>
    <row r="92" spans="1:2" x14ac:dyDescent="0.35">
      <c r="A92" t="s">
        <v>71</v>
      </c>
      <c r="B92" t="s">
        <v>513</v>
      </c>
    </row>
    <row r="93" spans="1:2" x14ac:dyDescent="0.35">
      <c r="A93" t="s">
        <v>71</v>
      </c>
      <c r="B93" t="s">
        <v>514</v>
      </c>
    </row>
    <row r="94" spans="1:2" x14ac:dyDescent="0.35">
      <c r="A94" t="s">
        <v>71</v>
      </c>
      <c r="B94" t="s">
        <v>515</v>
      </c>
    </row>
    <row r="95" spans="1:2" x14ac:dyDescent="0.35">
      <c r="A95" t="s">
        <v>71</v>
      </c>
      <c r="B95" t="s">
        <v>516</v>
      </c>
    </row>
    <row r="96" spans="1:2" x14ac:dyDescent="0.35">
      <c r="A96" t="s">
        <v>71</v>
      </c>
      <c r="B96" t="s">
        <v>517</v>
      </c>
    </row>
    <row r="97" spans="1:2" x14ac:dyDescent="0.35">
      <c r="A97" t="s">
        <v>71</v>
      </c>
      <c r="B97" t="s">
        <v>518</v>
      </c>
    </row>
    <row r="98" spans="1:2" x14ac:dyDescent="0.35">
      <c r="A98" t="s">
        <v>71</v>
      </c>
      <c r="B98" t="s">
        <v>519</v>
      </c>
    </row>
    <row r="99" spans="1:2" x14ac:dyDescent="0.35">
      <c r="A99" t="s">
        <v>71</v>
      </c>
      <c r="B99" t="s">
        <v>520</v>
      </c>
    </row>
    <row r="100" spans="1:2" x14ac:dyDescent="0.35">
      <c r="A100" t="s">
        <v>71</v>
      </c>
      <c r="B100" t="s">
        <v>521</v>
      </c>
    </row>
    <row r="101" spans="1:2" x14ac:dyDescent="0.35">
      <c r="A101" t="s">
        <v>71</v>
      </c>
      <c r="B101" t="s">
        <v>522</v>
      </c>
    </row>
    <row r="102" spans="1:2" x14ac:dyDescent="0.35">
      <c r="A102" t="s">
        <v>71</v>
      </c>
      <c r="B102" t="s">
        <v>523</v>
      </c>
    </row>
    <row r="103" spans="1:2" x14ac:dyDescent="0.35">
      <c r="A103" t="s">
        <v>71</v>
      </c>
      <c r="B103" t="s">
        <v>524</v>
      </c>
    </row>
    <row r="104" spans="1:2" x14ac:dyDescent="0.35">
      <c r="A104" t="s">
        <v>71</v>
      </c>
      <c r="B104" t="s">
        <v>525</v>
      </c>
    </row>
    <row r="105" spans="1:2" x14ac:dyDescent="0.35">
      <c r="A105" t="s">
        <v>71</v>
      </c>
      <c r="B105" t="s">
        <v>526</v>
      </c>
    </row>
    <row r="106" spans="1:2" x14ac:dyDescent="0.35">
      <c r="A106" t="s">
        <v>71</v>
      </c>
      <c r="B106" t="s">
        <v>527</v>
      </c>
    </row>
    <row r="107" spans="1:2" x14ac:dyDescent="0.35">
      <c r="A107" t="s">
        <v>71</v>
      </c>
      <c r="B107" t="s">
        <v>528</v>
      </c>
    </row>
    <row r="108" spans="1:2" x14ac:dyDescent="0.35">
      <c r="A108" t="s">
        <v>71</v>
      </c>
      <c r="B108" t="s">
        <v>445</v>
      </c>
    </row>
    <row r="109" spans="1:2" x14ac:dyDescent="0.35">
      <c r="A109" t="s">
        <v>71</v>
      </c>
      <c r="B109" t="s">
        <v>529</v>
      </c>
    </row>
    <row r="110" spans="1:2" x14ac:dyDescent="0.35">
      <c r="A110" t="s">
        <v>71</v>
      </c>
      <c r="B110" t="s">
        <v>530</v>
      </c>
    </row>
    <row r="111" spans="1:2" x14ac:dyDescent="0.35">
      <c r="A111" t="s">
        <v>71</v>
      </c>
      <c r="B111" t="s">
        <v>531</v>
      </c>
    </row>
    <row r="112" spans="1:2" x14ac:dyDescent="0.35">
      <c r="A112" t="s">
        <v>71</v>
      </c>
      <c r="B112" t="s">
        <v>532</v>
      </c>
    </row>
    <row r="113" spans="1:2" x14ac:dyDescent="0.35">
      <c r="A113" t="s">
        <v>71</v>
      </c>
      <c r="B113" t="s">
        <v>533</v>
      </c>
    </row>
    <row r="114" spans="1:2" x14ac:dyDescent="0.35">
      <c r="A114" t="s">
        <v>71</v>
      </c>
      <c r="B114" t="s">
        <v>534</v>
      </c>
    </row>
    <row r="115" spans="1:2" x14ac:dyDescent="0.35">
      <c r="A115" t="s">
        <v>71</v>
      </c>
      <c r="B115" t="s">
        <v>535</v>
      </c>
    </row>
    <row r="116" spans="1:2" x14ac:dyDescent="0.35">
      <c r="A116" t="s">
        <v>71</v>
      </c>
      <c r="B116" t="s">
        <v>351</v>
      </c>
    </row>
    <row r="117" spans="1:2" x14ac:dyDescent="0.35">
      <c r="A117" t="s">
        <v>71</v>
      </c>
      <c r="B117" t="s">
        <v>536</v>
      </c>
    </row>
    <row r="118" spans="1:2" x14ac:dyDescent="0.35">
      <c r="A118" t="s">
        <v>71</v>
      </c>
      <c r="B118" t="s">
        <v>537</v>
      </c>
    </row>
    <row r="119" spans="1:2" x14ac:dyDescent="0.35">
      <c r="A119" t="s">
        <v>71</v>
      </c>
      <c r="B119" t="s">
        <v>538</v>
      </c>
    </row>
    <row r="120" spans="1:2" x14ac:dyDescent="0.35">
      <c r="A120" t="s">
        <v>71</v>
      </c>
      <c r="B120" t="s">
        <v>539</v>
      </c>
    </row>
    <row r="121" spans="1:2" x14ac:dyDescent="0.35">
      <c r="A121" t="s">
        <v>71</v>
      </c>
      <c r="B121" t="s">
        <v>540</v>
      </c>
    </row>
    <row r="122" spans="1:2" x14ac:dyDescent="0.35">
      <c r="A122" t="s">
        <v>71</v>
      </c>
      <c r="B122" t="s">
        <v>541</v>
      </c>
    </row>
    <row r="123" spans="1:2" x14ac:dyDescent="0.35">
      <c r="A123" t="s">
        <v>71</v>
      </c>
      <c r="B123" t="s">
        <v>542</v>
      </c>
    </row>
    <row r="124" spans="1:2" x14ac:dyDescent="0.35">
      <c r="A124" t="s">
        <v>71</v>
      </c>
      <c r="B124" t="s">
        <v>543</v>
      </c>
    </row>
    <row r="125" spans="1:2" x14ac:dyDescent="0.35">
      <c r="A125" t="s">
        <v>71</v>
      </c>
      <c r="B125" t="s">
        <v>544</v>
      </c>
    </row>
    <row r="126" spans="1:2" x14ac:dyDescent="0.35">
      <c r="A126" t="s">
        <v>71</v>
      </c>
      <c r="B126" t="s">
        <v>545</v>
      </c>
    </row>
    <row r="127" spans="1:2" x14ac:dyDescent="0.35">
      <c r="A127" t="s">
        <v>71</v>
      </c>
      <c r="B127" t="s">
        <v>546</v>
      </c>
    </row>
    <row r="128" spans="1:2" x14ac:dyDescent="0.35">
      <c r="A128" t="s">
        <v>71</v>
      </c>
      <c r="B128" t="s">
        <v>547</v>
      </c>
    </row>
    <row r="129" spans="1:2" x14ac:dyDescent="0.35">
      <c r="A129" t="s">
        <v>71</v>
      </c>
      <c r="B129" t="s">
        <v>548</v>
      </c>
    </row>
    <row r="130" spans="1:2" x14ac:dyDescent="0.35">
      <c r="A130" t="s">
        <v>71</v>
      </c>
      <c r="B130" t="s">
        <v>549</v>
      </c>
    </row>
    <row r="131" spans="1:2" x14ac:dyDescent="0.35">
      <c r="A131" t="s">
        <v>71</v>
      </c>
      <c r="B131" t="s">
        <v>550</v>
      </c>
    </row>
    <row r="132" spans="1:2" x14ac:dyDescent="0.35">
      <c r="A132" t="s">
        <v>71</v>
      </c>
      <c r="B132" t="s">
        <v>130</v>
      </c>
    </row>
    <row r="133" spans="1:2" x14ac:dyDescent="0.35">
      <c r="A133" t="s">
        <v>71</v>
      </c>
      <c r="B133" t="s">
        <v>551</v>
      </c>
    </row>
    <row r="134" spans="1:2" x14ac:dyDescent="0.35">
      <c r="A134" t="s">
        <v>71</v>
      </c>
      <c r="B134" t="s">
        <v>552</v>
      </c>
    </row>
    <row r="135" spans="1:2" x14ac:dyDescent="0.35">
      <c r="A135" t="s">
        <v>71</v>
      </c>
      <c r="B135" t="s">
        <v>553</v>
      </c>
    </row>
    <row r="136" spans="1:2" x14ac:dyDescent="0.35">
      <c r="A136" t="s">
        <v>71</v>
      </c>
      <c r="B136" t="s">
        <v>554</v>
      </c>
    </row>
    <row r="137" spans="1:2" x14ac:dyDescent="0.35">
      <c r="A137" t="s">
        <v>71</v>
      </c>
      <c r="B137" t="s">
        <v>555</v>
      </c>
    </row>
    <row r="138" spans="1:2" x14ac:dyDescent="0.35">
      <c r="A138" t="s">
        <v>71</v>
      </c>
      <c r="B138" t="s">
        <v>229</v>
      </c>
    </row>
    <row r="139" spans="1:2" x14ac:dyDescent="0.35">
      <c r="A139" t="s">
        <v>71</v>
      </c>
      <c r="B139" t="s">
        <v>556</v>
      </c>
    </row>
    <row r="140" spans="1:2" x14ac:dyDescent="0.35">
      <c r="A140" t="s">
        <v>71</v>
      </c>
      <c r="B140" t="s">
        <v>557</v>
      </c>
    </row>
    <row r="141" spans="1:2" x14ac:dyDescent="0.35">
      <c r="A141" t="s">
        <v>71</v>
      </c>
      <c r="B141" t="s">
        <v>558</v>
      </c>
    </row>
    <row r="142" spans="1:2" x14ac:dyDescent="0.35">
      <c r="A142" t="s">
        <v>71</v>
      </c>
      <c r="B142" t="s">
        <v>559</v>
      </c>
    </row>
    <row r="143" spans="1:2" x14ac:dyDescent="0.35">
      <c r="A143" t="s">
        <v>71</v>
      </c>
      <c r="B143" t="s">
        <v>560</v>
      </c>
    </row>
    <row r="144" spans="1:2" x14ac:dyDescent="0.35">
      <c r="A144" t="s">
        <v>71</v>
      </c>
      <c r="B144" t="s">
        <v>561</v>
      </c>
    </row>
    <row r="145" spans="1:2" x14ac:dyDescent="0.35">
      <c r="A145" t="s">
        <v>71</v>
      </c>
      <c r="B145" t="s">
        <v>562</v>
      </c>
    </row>
    <row r="146" spans="1:2" x14ac:dyDescent="0.35">
      <c r="A146" t="s">
        <v>71</v>
      </c>
      <c r="B146" t="s">
        <v>563</v>
      </c>
    </row>
    <row r="147" spans="1:2" x14ac:dyDescent="0.35">
      <c r="A147" t="s">
        <v>71</v>
      </c>
      <c r="B147" t="s">
        <v>564</v>
      </c>
    </row>
    <row r="148" spans="1:2" x14ac:dyDescent="0.35">
      <c r="A148" t="s">
        <v>71</v>
      </c>
      <c r="B148" t="s">
        <v>565</v>
      </c>
    </row>
    <row r="149" spans="1:2" x14ac:dyDescent="0.35">
      <c r="A149" t="s">
        <v>71</v>
      </c>
      <c r="B149" t="s">
        <v>566</v>
      </c>
    </row>
    <row r="150" spans="1:2" x14ac:dyDescent="0.35">
      <c r="A150" t="s">
        <v>71</v>
      </c>
      <c r="B150" t="s">
        <v>567</v>
      </c>
    </row>
    <row r="151" spans="1:2" x14ac:dyDescent="0.35">
      <c r="A151" t="s">
        <v>71</v>
      </c>
      <c r="B151" t="s">
        <v>568</v>
      </c>
    </row>
    <row r="152" spans="1:2" x14ac:dyDescent="0.35">
      <c r="A152" t="s">
        <v>71</v>
      </c>
      <c r="B152" t="s">
        <v>569</v>
      </c>
    </row>
    <row r="153" spans="1:2" x14ac:dyDescent="0.35">
      <c r="A153" t="s">
        <v>71</v>
      </c>
      <c r="B153" t="s">
        <v>570</v>
      </c>
    </row>
    <row r="154" spans="1:2" x14ac:dyDescent="0.35">
      <c r="A154" t="s">
        <v>71</v>
      </c>
      <c r="B154" t="s">
        <v>571</v>
      </c>
    </row>
    <row r="155" spans="1:2" x14ac:dyDescent="0.35">
      <c r="A155" t="s">
        <v>71</v>
      </c>
      <c r="B155" t="s">
        <v>572</v>
      </c>
    </row>
    <row r="156" spans="1:2" x14ac:dyDescent="0.35">
      <c r="A156" t="s">
        <v>71</v>
      </c>
      <c r="B156" t="s">
        <v>573</v>
      </c>
    </row>
    <row r="157" spans="1:2" x14ac:dyDescent="0.35">
      <c r="A157" t="s">
        <v>71</v>
      </c>
      <c r="B157" t="s">
        <v>574</v>
      </c>
    </row>
    <row r="158" spans="1:2" x14ac:dyDescent="0.35">
      <c r="A158" t="s">
        <v>71</v>
      </c>
      <c r="B158" t="s">
        <v>575</v>
      </c>
    </row>
    <row r="159" spans="1:2" x14ac:dyDescent="0.35">
      <c r="A159" t="s">
        <v>71</v>
      </c>
      <c r="B159" t="s">
        <v>576</v>
      </c>
    </row>
    <row r="160" spans="1:2" x14ac:dyDescent="0.35">
      <c r="A160" t="s">
        <v>71</v>
      </c>
      <c r="B160" t="s">
        <v>577</v>
      </c>
    </row>
    <row r="161" spans="1:2" x14ac:dyDescent="0.35">
      <c r="A161" t="s">
        <v>71</v>
      </c>
      <c r="B161" t="s">
        <v>578</v>
      </c>
    </row>
    <row r="162" spans="1:2" x14ac:dyDescent="0.35">
      <c r="A162" t="s">
        <v>71</v>
      </c>
      <c r="B162" t="s">
        <v>579</v>
      </c>
    </row>
    <row r="163" spans="1:2" x14ac:dyDescent="0.35">
      <c r="A163" t="s">
        <v>71</v>
      </c>
      <c r="B163" t="s">
        <v>580</v>
      </c>
    </row>
    <row r="164" spans="1:2" x14ac:dyDescent="0.35">
      <c r="A164" t="s">
        <v>71</v>
      </c>
      <c r="B164" t="s">
        <v>581</v>
      </c>
    </row>
    <row r="165" spans="1:2" x14ac:dyDescent="0.35">
      <c r="A165" t="s">
        <v>71</v>
      </c>
      <c r="B165" t="s">
        <v>582</v>
      </c>
    </row>
    <row r="166" spans="1:2" x14ac:dyDescent="0.35">
      <c r="A166" t="s">
        <v>71</v>
      </c>
      <c r="B166" t="s">
        <v>583</v>
      </c>
    </row>
    <row r="167" spans="1:2" x14ac:dyDescent="0.35">
      <c r="A167" t="s">
        <v>71</v>
      </c>
      <c r="B167" t="s">
        <v>584</v>
      </c>
    </row>
    <row r="168" spans="1:2" x14ac:dyDescent="0.35">
      <c r="A168" t="s">
        <v>71</v>
      </c>
      <c r="B168" t="s">
        <v>585</v>
      </c>
    </row>
    <row r="169" spans="1:2" x14ac:dyDescent="0.35">
      <c r="A169" t="s">
        <v>71</v>
      </c>
      <c r="B169" t="s">
        <v>586</v>
      </c>
    </row>
    <row r="170" spans="1:2" x14ac:dyDescent="0.35">
      <c r="A170" t="s">
        <v>71</v>
      </c>
      <c r="B170" t="s">
        <v>587</v>
      </c>
    </row>
    <row r="171" spans="1:2" x14ac:dyDescent="0.35">
      <c r="A171" t="s">
        <v>71</v>
      </c>
      <c r="B171" t="s">
        <v>588</v>
      </c>
    </row>
    <row r="172" spans="1:2" x14ac:dyDescent="0.35">
      <c r="A172" t="s">
        <v>71</v>
      </c>
      <c r="B172" t="s">
        <v>589</v>
      </c>
    </row>
    <row r="173" spans="1:2" x14ac:dyDescent="0.35">
      <c r="A173" t="s">
        <v>71</v>
      </c>
      <c r="B173" t="s">
        <v>590</v>
      </c>
    </row>
    <row r="174" spans="1:2" x14ac:dyDescent="0.35">
      <c r="A174" t="s">
        <v>71</v>
      </c>
      <c r="B174" t="s">
        <v>591</v>
      </c>
    </row>
    <row r="175" spans="1:2" x14ac:dyDescent="0.35">
      <c r="A175" t="s">
        <v>71</v>
      </c>
      <c r="B175" t="s">
        <v>592</v>
      </c>
    </row>
    <row r="176" spans="1:2" x14ac:dyDescent="0.35">
      <c r="A176" t="s">
        <v>71</v>
      </c>
      <c r="B176" t="s">
        <v>593</v>
      </c>
    </row>
    <row r="177" spans="1:2" x14ac:dyDescent="0.35">
      <c r="A177" t="s">
        <v>71</v>
      </c>
      <c r="B177" t="s">
        <v>594</v>
      </c>
    </row>
    <row r="178" spans="1:2" x14ac:dyDescent="0.35">
      <c r="A178" t="s">
        <v>71</v>
      </c>
      <c r="B178" t="s">
        <v>595</v>
      </c>
    </row>
    <row r="179" spans="1:2" x14ac:dyDescent="0.35">
      <c r="A179" t="s">
        <v>71</v>
      </c>
      <c r="B179" t="s">
        <v>596</v>
      </c>
    </row>
    <row r="180" spans="1:2" x14ac:dyDescent="0.35">
      <c r="A180" t="s">
        <v>71</v>
      </c>
      <c r="B180" t="s">
        <v>597</v>
      </c>
    </row>
    <row r="181" spans="1:2" x14ac:dyDescent="0.35">
      <c r="A181" t="s">
        <v>71</v>
      </c>
      <c r="B181" t="s">
        <v>598</v>
      </c>
    </row>
    <row r="182" spans="1:2" x14ac:dyDescent="0.35">
      <c r="A182" t="s">
        <v>71</v>
      </c>
      <c r="B182" t="s">
        <v>599</v>
      </c>
    </row>
    <row r="183" spans="1:2" x14ac:dyDescent="0.35">
      <c r="A183" t="s">
        <v>71</v>
      </c>
      <c r="B183" t="s">
        <v>600</v>
      </c>
    </row>
    <row r="184" spans="1:2" x14ac:dyDescent="0.35">
      <c r="A184" t="s">
        <v>71</v>
      </c>
      <c r="B184" t="s">
        <v>601</v>
      </c>
    </row>
    <row r="185" spans="1:2" x14ac:dyDescent="0.35">
      <c r="A185" t="s">
        <v>71</v>
      </c>
      <c r="B185" t="s">
        <v>435</v>
      </c>
    </row>
    <row r="186" spans="1:2" x14ac:dyDescent="0.35">
      <c r="A186" t="s">
        <v>71</v>
      </c>
      <c r="B186" t="s">
        <v>602</v>
      </c>
    </row>
    <row r="187" spans="1:2" x14ac:dyDescent="0.35">
      <c r="A187" t="s">
        <v>71</v>
      </c>
      <c r="B187" t="s">
        <v>603</v>
      </c>
    </row>
    <row r="188" spans="1:2" x14ac:dyDescent="0.35">
      <c r="A188" t="s">
        <v>71</v>
      </c>
      <c r="B188" t="s">
        <v>604</v>
      </c>
    </row>
    <row r="189" spans="1:2" x14ac:dyDescent="0.35">
      <c r="A189" t="s">
        <v>71</v>
      </c>
      <c r="B189" t="s">
        <v>605</v>
      </c>
    </row>
    <row r="190" spans="1:2" x14ac:dyDescent="0.35">
      <c r="A190" t="s">
        <v>71</v>
      </c>
      <c r="B190" t="s">
        <v>213</v>
      </c>
    </row>
    <row r="191" spans="1:2" x14ac:dyDescent="0.35">
      <c r="A191" t="s">
        <v>71</v>
      </c>
      <c r="B191" t="s">
        <v>292</v>
      </c>
    </row>
    <row r="192" spans="1:2" x14ac:dyDescent="0.35">
      <c r="A192" t="s">
        <v>71</v>
      </c>
      <c r="B192" t="s">
        <v>606</v>
      </c>
    </row>
    <row r="193" spans="1:2" x14ac:dyDescent="0.35">
      <c r="A193" t="s">
        <v>71</v>
      </c>
      <c r="B193" t="s">
        <v>607</v>
      </c>
    </row>
    <row r="194" spans="1:2" x14ac:dyDescent="0.35">
      <c r="A194" t="s">
        <v>71</v>
      </c>
      <c r="B194" t="s">
        <v>608</v>
      </c>
    </row>
    <row r="195" spans="1:2" x14ac:dyDescent="0.35">
      <c r="A195" t="s">
        <v>71</v>
      </c>
      <c r="B195" t="s">
        <v>609</v>
      </c>
    </row>
    <row r="196" spans="1:2" x14ac:dyDescent="0.35">
      <c r="A196" t="s">
        <v>71</v>
      </c>
      <c r="B196" t="s">
        <v>610</v>
      </c>
    </row>
    <row r="197" spans="1:2" x14ac:dyDescent="0.35">
      <c r="A197" t="s">
        <v>71</v>
      </c>
      <c r="B197" t="s">
        <v>611</v>
      </c>
    </row>
    <row r="198" spans="1:2" x14ac:dyDescent="0.35">
      <c r="A198" t="s">
        <v>71</v>
      </c>
      <c r="B198" t="s">
        <v>612</v>
      </c>
    </row>
    <row r="199" spans="1:2" x14ac:dyDescent="0.35">
      <c r="A199" t="s">
        <v>71</v>
      </c>
      <c r="B199" t="s">
        <v>613</v>
      </c>
    </row>
    <row r="200" spans="1:2" x14ac:dyDescent="0.35">
      <c r="A200" t="s">
        <v>71</v>
      </c>
      <c r="B200" t="s">
        <v>614</v>
      </c>
    </row>
    <row r="201" spans="1:2" x14ac:dyDescent="0.35">
      <c r="A201" t="s">
        <v>71</v>
      </c>
      <c r="B201" t="s">
        <v>615</v>
      </c>
    </row>
    <row r="202" spans="1:2" x14ac:dyDescent="0.35">
      <c r="A202" t="s">
        <v>71</v>
      </c>
      <c r="B202" t="s">
        <v>616</v>
      </c>
    </row>
    <row r="203" spans="1:2" x14ac:dyDescent="0.35">
      <c r="A203" t="s">
        <v>71</v>
      </c>
      <c r="B203" t="s">
        <v>226</v>
      </c>
    </row>
    <row r="204" spans="1:2" x14ac:dyDescent="0.35">
      <c r="A204" t="s">
        <v>71</v>
      </c>
      <c r="B204" t="s">
        <v>617</v>
      </c>
    </row>
    <row r="205" spans="1:2" x14ac:dyDescent="0.35">
      <c r="A205" t="s">
        <v>71</v>
      </c>
      <c r="B205" t="s">
        <v>618</v>
      </c>
    </row>
    <row r="206" spans="1:2" x14ac:dyDescent="0.35">
      <c r="A206" t="s">
        <v>71</v>
      </c>
      <c r="B206" t="s">
        <v>619</v>
      </c>
    </row>
    <row r="207" spans="1:2" x14ac:dyDescent="0.35">
      <c r="A207" t="s">
        <v>71</v>
      </c>
      <c r="B207" t="s">
        <v>620</v>
      </c>
    </row>
    <row r="208" spans="1:2" x14ac:dyDescent="0.35">
      <c r="A208" t="s">
        <v>71</v>
      </c>
      <c r="B208" t="s">
        <v>621</v>
      </c>
    </row>
    <row r="209" spans="1:2" x14ac:dyDescent="0.35">
      <c r="A209" t="s">
        <v>71</v>
      </c>
      <c r="B209" t="s">
        <v>622</v>
      </c>
    </row>
    <row r="210" spans="1:2" x14ac:dyDescent="0.35">
      <c r="A210" t="s">
        <v>71</v>
      </c>
      <c r="B210" t="s">
        <v>623</v>
      </c>
    </row>
    <row r="211" spans="1:2" x14ac:dyDescent="0.35">
      <c r="A211" t="s">
        <v>71</v>
      </c>
      <c r="B211" t="s">
        <v>624</v>
      </c>
    </row>
    <row r="212" spans="1:2" x14ac:dyDescent="0.35">
      <c r="A212" t="s">
        <v>71</v>
      </c>
      <c r="B212" t="s">
        <v>625</v>
      </c>
    </row>
    <row r="213" spans="1:2" x14ac:dyDescent="0.35">
      <c r="A213" t="s">
        <v>71</v>
      </c>
      <c r="B213" t="s">
        <v>626</v>
      </c>
    </row>
    <row r="214" spans="1:2" x14ac:dyDescent="0.35">
      <c r="A214" t="s">
        <v>71</v>
      </c>
      <c r="B214" t="s">
        <v>627</v>
      </c>
    </row>
    <row r="215" spans="1:2" x14ac:dyDescent="0.35">
      <c r="A215" t="s">
        <v>71</v>
      </c>
      <c r="B215" t="s">
        <v>628</v>
      </c>
    </row>
    <row r="216" spans="1:2" x14ac:dyDescent="0.35">
      <c r="A216" t="s">
        <v>71</v>
      </c>
      <c r="B216" t="s">
        <v>629</v>
      </c>
    </row>
    <row r="217" spans="1:2" x14ac:dyDescent="0.35">
      <c r="A217" t="s">
        <v>71</v>
      </c>
      <c r="B217" t="s">
        <v>630</v>
      </c>
    </row>
    <row r="218" spans="1:2" x14ac:dyDescent="0.35">
      <c r="A218" t="s">
        <v>71</v>
      </c>
      <c r="B218" t="s">
        <v>631</v>
      </c>
    </row>
    <row r="219" spans="1:2" x14ac:dyDescent="0.35">
      <c r="A219" t="s">
        <v>71</v>
      </c>
      <c r="B219" t="s">
        <v>632</v>
      </c>
    </row>
    <row r="220" spans="1:2" x14ac:dyDescent="0.35">
      <c r="A220" t="s">
        <v>71</v>
      </c>
      <c r="B220" t="s">
        <v>633</v>
      </c>
    </row>
    <row r="221" spans="1:2" x14ac:dyDescent="0.35">
      <c r="A221" t="s">
        <v>71</v>
      </c>
      <c r="B221" t="s">
        <v>634</v>
      </c>
    </row>
    <row r="222" spans="1:2" x14ac:dyDescent="0.35">
      <c r="A222" t="s">
        <v>71</v>
      </c>
      <c r="B222" t="s">
        <v>635</v>
      </c>
    </row>
    <row r="223" spans="1:2" x14ac:dyDescent="0.35">
      <c r="A223" t="s">
        <v>71</v>
      </c>
      <c r="B223" t="s">
        <v>636</v>
      </c>
    </row>
    <row r="224" spans="1:2" x14ac:dyDescent="0.35">
      <c r="A224" t="s">
        <v>71</v>
      </c>
      <c r="B224" t="s">
        <v>637</v>
      </c>
    </row>
    <row r="225" spans="1:2" x14ac:dyDescent="0.35">
      <c r="A225" t="s">
        <v>71</v>
      </c>
      <c r="B225" t="s">
        <v>638</v>
      </c>
    </row>
    <row r="226" spans="1:2" x14ac:dyDescent="0.35">
      <c r="A226" t="s">
        <v>71</v>
      </c>
      <c r="B226" t="s">
        <v>639</v>
      </c>
    </row>
    <row r="227" spans="1:2" x14ac:dyDescent="0.35">
      <c r="A227" t="s">
        <v>71</v>
      </c>
      <c r="B227" t="s">
        <v>640</v>
      </c>
    </row>
    <row r="228" spans="1:2" x14ac:dyDescent="0.35">
      <c r="A228" t="s">
        <v>71</v>
      </c>
      <c r="B228" t="s">
        <v>641</v>
      </c>
    </row>
    <row r="229" spans="1:2" x14ac:dyDescent="0.35">
      <c r="A229" t="s">
        <v>71</v>
      </c>
      <c r="B229" t="s">
        <v>642</v>
      </c>
    </row>
    <row r="230" spans="1:2" x14ac:dyDescent="0.35">
      <c r="A230" t="s">
        <v>71</v>
      </c>
      <c r="B230" t="s">
        <v>643</v>
      </c>
    </row>
    <row r="231" spans="1:2" x14ac:dyDescent="0.35">
      <c r="A231" t="s">
        <v>71</v>
      </c>
      <c r="B231" t="s">
        <v>644</v>
      </c>
    </row>
    <row r="232" spans="1:2" x14ac:dyDescent="0.35">
      <c r="A232" t="s">
        <v>71</v>
      </c>
      <c r="B232" t="s">
        <v>645</v>
      </c>
    </row>
    <row r="233" spans="1:2" x14ac:dyDescent="0.35">
      <c r="A233" t="s">
        <v>71</v>
      </c>
      <c r="B233" t="s">
        <v>646</v>
      </c>
    </row>
    <row r="234" spans="1:2" x14ac:dyDescent="0.35">
      <c r="A234" t="s">
        <v>71</v>
      </c>
      <c r="B234" t="s">
        <v>647</v>
      </c>
    </row>
    <row r="235" spans="1:2" x14ac:dyDescent="0.35">
      <c r="A235" t="s">
        <v>71</v>
      </c>
      <c r="B235" t="s">
        <v>648</v>
      </c>
    </row>
    <row r="236" spans="1:2" x14ac:dyDescent="0.35">
      <c r="A236" t="s">
        <v>71</v>
      </c>
      <c r="B236" t="s">
        <v>649</v>
      </c>
    </row>
    <row r="237" spans="1:2" x14ac:dyDescent="0.35">
      <c r="A237" t="s">
        <v>71</v>
      </c>
      <c r="B237" t="s">
        <v>650</v>
      </c>
    </row>
    <row r="238" spans="1:2" x14ac:dyDescent="0.35">
      <c r="A238" t="s">
        <v>71</v>
      </c>
      <c r="B238" t="s">
        <v>651</v>
      </c>
    </row>
    <row r="239" spans="1:2" x14ac:dyDescent="0.35">
      <c r="A239" t="s">
        <v>71</v>
      </c>
      <c r="B239" t="s">
        <v>652</v>
      </c>
    </row>
    <row r="240" spans="1:2" x14ac:dyDescent="0.35">
      <c r="A240" t="s">
        <v>71</v>
      </c>
      <c r="B240" t="s">
        <v>653</v>
      </c>
    </row>
    <row r="241" spans="1:2" x14ac:dyDescent="0.35">
      <c r="A241" t="s">
        <v>71</v>
      </c>
      <c r="B241" t="s">
        <v>654</v>
      </c>
    </row>
    <row r="242" spans="1:2" x14ac:dyDescent="0.35">
      <c r="A242" t="s">
        <v>71</v>
      </c>
      <c r="B242" t="s">
        <v>655</v>
      </c>
    </row>
    <row r="243" spans="1:2" x14ac:dyDescent="0.35">
      <c r="A243" t="s">
        <v>71</v>
      </c>
      <c r="B243" t="s">
        <v>656</v>
      </c>
    </row>
    <row r="244" spans="1:2" x14ac:dyDescent="0.35">
      <c r="A244" t="s">
        <v>71</v>
      </c>
      <c r="B244" t="s">
        <v>657</v>
      </c>
    </row>
    <row r="245" spans="1:2" x14ac:dyDescent="0.35">
      <c r="A245" t="s">
        <v>71</v>
      </c>
      <c r="B245" t="s">
        <v>658</v>
      </c>
    </row>
    <row r="246" spans="1:2" x14ac:dyDescent="0.35">
      <c r="A246" t="s">
        <v>71</v>
      </c>
      <c r="B246" t="s">
        <v>365</v>
      </c>
    </row>
    <row r="247" spans="1:2" x14ac:dyDescent="0.35">
      <c r="A247" t="s">
        <v>71</v>
      </c>
      <c r="B247" t="s">
        <v>659</v>
      </c>
    </row>
    <row r="248" spans="1:2" x14ac:dyDescent="0.35">
      <c r="A248" t="s">
        <v>71</v>
      </c>
      <c r="B248" t="s">
        <v>660</v>
      </c>
    </row>
    <row r="249" spans="1:2" x14ac:dyDescent="0.35">
      <c r="A249" t="s">
        <v>71</v>
      </c>
      <c r="B249" t="s">
        <v>661</v>
      </c>
    </row>
    <row r="250" spans="1:2" x14ac:dyDescent="0.35">
      <c r="A250" t="s">
        <v>71</v>
      </c>
      <c r="B250" t="s">
        <v>662</v>
      </c>
    </row>
    <row r="251" spans="1:2" x14ac:dyDescent="0.35">
      <c r="A251" t="s">
        <v>71</v>
      </c>
      <c r="B251" t="s">
        <v>663</v>
      </c>
    </row>
    <row r="252" spans="1:2" x14ac:dyDescent="0.35">
      <c r="A252" t="s">
        <v>71</v>
      </c>
      <c r="B252" t="s">
        <v>664</v>
      </c>
    </row>
    <row r="253" spans="1:2" x14ac:dyDescent="0.35">
      <c r="A253" t="s">
        <v>71</v>
      </c>
      <c r="B253" t="s">
        <v>665</v>
      </c>
    </row>
    <row r="254" spans="1:2" x14ac:dyDescent="0.35">
      <c r="A254" t="s">
        <v>71</v>
      </c>
      <c r="B254" t="s">
        <v>666</v>
      </c>
    </row>
    <row r="255" spans="1:2" x14ac:dyDescent="0.35">
      <c r="A255" t="s">
        <v>71</v>
      </c>
      <c r="B255" t="s">
        <v>667</v>
      </c>
    </row>
    <row r="256" spans="1:2" x14ac:dyDescent="0.35">
      <c r="A256" t="s">
        <v>71</v>
      </c>
      <c r="B256" t="s">
        <v>668</v>
      </c>
    </row>
    <row r="257" spans="1:2" x14ac:dyDescent="0.35">
      <c r="A257" t="s">
        <v>71</v>
      </c>
      <c r="B257" t="s">
        <v>669</v>
      </c>
    </row>
    <row r="258" spans="1:2" x14ac:dyDescent="0.35">
      <c r="A258" t="s">
        <v>71</v>
      </c>
      <c r="B258" t="s">
        <v>670</v>
      </c>
    </row>
    <row r="259" spans="1:2" x14ac:dyDescent="0.35">
      <c r="A259" t="s">
        <v>71</v>
      </c>
      <c r="B259" t="s">
        <v>671</v>
      </c>
    </row>
    <row r="260" spans="1:2" x14ac:dyDescent="0.35">
      <c r="A260" t="s">
        <v>71</v>
      </c>
      <c r="B260" t="s">
        <v>672</v>
      </c>
    </row>
    <row r="261" spans="1:2" x14ac:dyDescent="0.35">
      <c r="A261" t="s">
        <v>71</v>
      </c>
      <c r="B261" t="s">
        <v>673</v>
      </c>
    </row>
    <row r="262" spans="1:2" x14ac:dyDescent="0.35">
      <c r="A262" t="s">
        <v>71</v>
      </c>
      <c r="B262" t="s">
        <v>674</v>
      </c>
    </row>
    <row r="263" spans="1:2" x14ac:dyDescent="0.35">
      <c r="A263" t="s">
        <v>71</v>
      </c>
      <c r="B263" t="s">
        <v>675</v>
      </c>
    </row>
    <row r="264" spans="1:2" x14ac:dyDescent="0.35">
      <c r="A264" t="s">
        <v>71</v>
      </c>
      <c r="B264" t="s">
        <v>676</v>
      </c>
    </row>
    <row r="265" spans="1:2" x14ac:dyDescent="0.35">
      <c r="A265" t="s">
        <v>71</v>
      </c>
      <c r="B265" t="s">
        <v>677</v>
      </c>
    </row>
    <row r="266" spans="1:2" x14ac:dyDescent="0.35">
      <c r="A266" t="s">
        <v>71</v>
      </c>
      <c r="B266" t="s">
        <v>678</v>
      </c>
    </row>
    <row r="267" spans="1:2" x14ac:dyDescent="0.35">
      <c r="A267" t="s">
        <v>71</v>
      </c>
      <c r="B267" t="s">
        <v>679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6EDD-9083-4837-8412-303A8BC121C4}">
  <dimension ref="A1:C10"/>
  <sheetViews>
    <sheetView workbookViewId="0">
      <selection activeCell="B22" sqref="B22"/>
    </sheetView>
  </sheetViews>
  <sheetFormatPr defaultRowHeight="14.5" x14ac:dyDescent="0.35"/>
  <cols>
    <col min="1" max="1" width="23.81640625" bestFit="1" customWidth="1"/>
    <col min="2" max="2" width="17.54296875" customWidth="1"/>
    <col min="3" max="3" width="18" bestFit="1" customWidth="1"/>
  </cols>
  <sheetData>
    <row r="1" spans="1:3" s="1" customFormat="1" x14ac:dyDescent="0.35">
      <c r="A1" s="1" t="s">
        <v>142</v>
      </c>
      <c r="B1" s="1" t="s">
        <v>3</v>
      </c>
      <c r="C1" s="1" t="s">
        <v>767</v>
      </c>
    </row>
    <row r="2" spans="1:3" x14ac:dyDescent="0.35">
      <c r="A2" t="s">
        <v>770</v>
      </c>
      <c r="B2">
        <v>0</v>
      </c>
      <c r="C2">
        <v>0</v>
      </c>
    </row>
    <row r="3" spans="1:3" x14ac:dyDescent="0.35">
      <c r="A3" t="s">
        <v>745</v>
      </c>
      <c r="B3">
        <v>0</v>
      </c>
      <c r="C3">
        <v>0</v>
      </c>
    </row>
    <row r="4" spans="1:3" x14ac:dyDescent="0.35">
      <c r="A4" t="s">
        <v>746</v>
      </c>
      <c r="B4">
        <v>0</v>
      </c>
      <c r="C4">
        <v>0</v>
      </c>
    </row>
    <row r="5" spans="1:3" x14ac:dyDescent="0.35">
      <c r="A5" t="s">
        <v>748</v>
      </c>
      <c r="B5">
        <v>0</v>
      </c>
      <c r="C5">
        <v>0</v>
      </c>
    </row>
    <row r="6" spans="1:3" x14ac:dyDescent="0.35">
      <c r="A6" t="s">
        <v>706</v>
      </c>
      <c r="B6" s="2">
        <v>8.1407464432989801E-293</v>
      </c>
      <c r="C6" s="2">
        <v>2.0351866108247401E-292</v>
      </c>
    </row>
    <row r="7" spans="1:3" x14ac:dyDescent="0.35">
      <c r="A7" t="s">
        <v>201</v>
      </c>
      <c r="B7" s="2">
        <v>2.9732362248692001E-230</v>
      </c>
      <c r="C7" s="2">
        <v>6.3712204818625797E-230</v>
      </c>
    </row>
    <row r="8" spans="1:3" x14ac:dyDescent="0.35">
      <c r="A8" t="s">
        <v>200</v>
      </c>
      <c r="B8" s="2">
        <v>5.5636121176758902E-205</v>
      </c>
      <c r="C8" s="2">
        <v>1.04317727206423E-204</v>
      </c>
    </row>
    <row r="9" spans="1:3" x14ac:dyDescent="0.35">
      <c r="A9" t="s">
        <v>743</v>
      </c>
      <c r="B9" s="2">
        <v>1.30044714373549E-165</v>
      </c>
      <c r="C9" s="2">
        <v>1.77333701418476E-165</v>
      </c>
    </row>
    <row r="10" spans="1:3" x14ac:dyDescent="0.35">
      <c r="A10" t="s">
        <v>747</v>
      </c>
      <c r="B10" s="2">
        <v>7.77454274852564E-121</v>
      </c>
      <c r="C10" s="2">
        <v>9.7181784356570492E-121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037D-6D59-4CD0-BBB7-43079FBC5963}">
  <dimension ref="A1:O31"/>
  <sheetViews>
    <sheetView zoomScale="115" zoomScaleNormal="115" workbookViewId="0">
      <selection activeCell="M10" sqref="M10"/>
    </sheetView>
  </sheetViews>
  <sheetFormatPr defaultRowHeight="14.5" x14ac:dyDescent="0.35"/>
  <cols>
    <col min="1" max="1" width="18.81640625" bestFit="1" customWidth="1"/>
    <col min="2" max="2" width="12.90625" bestFit="1" customWidth="1"/>
    <col min="3" max="3" width="12.1796875" bestFit="1" customWidth="1"/>
    <col min="4" max="4" width="14.453125" bestFit="1" customWidth="1"/>
    <col min="5" max="5" width="65.453125" customWidth="1"/>
    <col min="6" max="6" width="20.54296875" bestFit="1" customWidth="1"/>
    <col min="7" max="7" width="25.26953125" bestFit="1" customWidth="1"/>
    <col min="8" max="8" width="29.36328125" bestFit="1" customWidth="1"/>
    <col min="9" max="9" width="37.1796875" bestFit="1" customWidth="1"/>
    <col min="10" max="10" width="18.1796875" bestFit="1" customWidth="1"/>
    <col min="11" max="11" width="25.453125" bestFit="1" customWidth="1"/>
    <col min="12" max="12" width="29.36328125" bestFit="1" customWidth="1"/>
    <col min="13" max="13" width="43" bestFit="1" customWidth="1"/>
    <col min="14" max="14" width="23.90625" bestFit="1" customWidth="1"/>
    <col min="15" max="15" width="31.1796875" bestFit="1" customWidth="1"/>
  </cols>
  <sheetData>
    <row r="1" spans="1:15" s="1" customFormat="1" x14ac:dyDescent="0.35">
      <c r="A1" s="1" t="s">
        <v>95</v>
      </c>
      <c r="B1" s="1" t="s">
        <v>142</v>
      </c>
      <c r="C1" s="1" t="s">
        <v>726</v>
      </c>
      <c r="D1" s="1" t="s">
        <v>709</v>
      </c>
      <c r="E1" s="1" t="s">
        <v>72</v>
      </c>
      <c r="F1" s="1" t="s">
        <v>757</v>
      </c>
      <c r="G1" s="1" t="s">
        <v>758</v>
      </c>
      <c r="H1" s="1" t="s">
        <v>759</v>
      </c>
      <c r="I1" s="1" t="s">
        <v>763</v>
      </c>
      <c r="J1" s="1" t="s">
        <v>760</v>
      </c>
      <c r="K1" s="1" t="s">
        <v>765</v>
      </c>
      <c r="L1" s="1" t="s">
        <v>761</v>
      </c>
      <c r="M1" s="1" t="s">
        <v>762</v>
      </c>
      <c r="N1" s="1" t="s">
        <v>764</v>
      </c>
      <c r="O1" s="1" t="s">
        <v>766</v>
      </c>
    </row>
    <row r="2" spans="1:15" x14ac:dyDescent="0.35">
      <c r="A2" t="s">
        <v>430</v>
      </c>
      <c r="B2" t="s">
        <v>201</v>
      </c>
      <c r="C2" t="s">
        <v>101</v>
      </c>
      <c r="D2" t="s">
        <v>102</v>
      </c>
      <c r="E2" t="s">
        <v>103</v>
      </c>
      <c r="F2">
        <v>0</v>
      </c>
      <c r="G2">
        <v>0.143682980493259</v>
      </c>
      <c r="H2">
        <v>0</v>
      </c>
      <c r="I2">
        <v>0</v>
      </c>
      <c r="J2">
        <v>2E-3</v>
      </c>
      <c r="K2">
        <v>0</v>
      </c>
      <c r="L2">
        <v>0.14366842613225</v>
      </c>
      <c r="M2">
        <v>0.13161718993177601</v>
      </c>
      <c r="N2">
        <v>0.110097098604212</v>
      </c>
      <c r="O2">
        <v>0.12903155411019701</v>
      </c>
    </row>
    <row r="3" spans="1:15" x14ac:dyDescent="0.35">
      <c r="A3" t="s">
        <v>430</v>
      </c>
      <c r="B3" t="s">
        <v>201</v>
      </c>
      <c r="C3" t="s">
        <v>109</v>
      </c>
      <c r="D3" t="s">
        <v>102</v>
      </c>
      <c r="E3" t="s">
        <v>110</v>
      </c>
      <c r="F3">
        <v>0</v>
      </c>
      <c r="G3">
        <v>0.173697012405366</v>
      </c>
      <c r="H3">
        <v>0</v>
      </c>
      <c r="I3">
        <v>0</v>
      </c>
      <c r="J3">
        <v>0</v>
      </c>
      <c r="K3">
        <v>0</v>
      </c>
      <c r="L3">
        <v>0.17366954976892901</v>
      </c>
      <c r="M3">
        <v>0.16208697643925199</v>
      </c>
      <c r="N3">
        <v>0.12972637807743201</v>
      </c>
      <c r="O3">
        <v>0.14912595198062001</v>
      </c>
    </row>
    <row r="4" spans="1:15" x14ac:dyDescent="0.35">
      <c r="A4" t="s">
        <v>430</v>
      </c>
      <c r="B4" t="s">
        <v>201</v>
      </c>
      <c r="C4" t="s">
        <v>690</v>
      </c>
      <c r="D4" t="s">
        <v>102</v>
      </c>
      <c r="E4" t="s">
        <v>691</v>
      </c>
      <c r="F4">
        <v>0</v>
      </c>
      <c r="G4">
        <v>0.14334334449671299</v>
      </c>
      <c r="H4">
        <v>0</v>
      </c>
      <c r="I4">
        <v>0</v>
      </c>
      <c r="J4">
        <v>2E-3</v>
      </c>
      <c r="K4">
        <v>2E-3</v>
      </c>
      <c r="L4">
        <v>0.14337634422892301</v>
      </c>
      <c r="M4">
        <v>0.14890107507386199</v>
      </c>
      <c r="N4">
        <v>0.111907206788794</v>
      </c>
      <c r="O4">
        <v>0.12183424886397499</v>
      </c>
    </row>
    <row r="5" spans="1:15" x14ac:dyDescent="0.35">
      <c r="A5" t="s">
        <v>430</v>
      </c>
      <c r="B5" t="s">
        <v>201</v>
      </c>
      <c r="C5" t="s">
        <v>704</v>
      </c>
      <c r="D5" t="s">
        <v>705</v>
      </c>
      <c r="E5" t="s">
        <v>421</v>
      </c>
      <c r="F5">
        <v>0</v>
      </c>
      <c r="G5">
        <v>0.15857990923951201</v>
      </c>
      <c r="H5">
        <v>0</v>
      </c>
      <c r="I5">
        <v>0</v>
      </c>
      <c r="J5">
        <v>1.2E-2</v>
      </c>
      <c r="K5">
        <v>2E-3</v>
      </c>
      <c r="L5">
        <v>0.15852760186015399</v>
      </c>
      <c r="M5">
        <v>0.14445001225503501</v>
      </c>
      <c r="N5">
        <v>0.102012914119123</v>
      </c>
      <c r="O5">
        <v>0.19078536130124099</v>
      </c>
    </row>
    <row r="6" spans="1:15" x14ac:dyDescent="0.35">
      <c r="A6" t="s">
        <v>430</v>
      </c>
      <c r="B6" t="s">
        <v>201</v>
      </c>
      <c r="C6" t="s">
        <v>134</v>
      </c>
      <c r="D6" t="s">
        <v>102</v>
      </c>
      <c r="E6" t="s">
        <v>135</v>
      </c>
      <c r="F6">
        <v>0</v>
      </c>
      <c r="G6">
        <v>0.15064524719775499</v>
      </c>
      <c r="H6">
        <v>0</v>
      </c>
      <c r="I6">
        <v>2E-3</v>
      </c>
      <c r="J6">
        <v>0</v>
      </c>
      <c r="K6">
        <v>0</v>
      </c>
      <c r="L6">
        <v>0.15061945278030001</v>
      </c>
      <c r="M6">
        <v>0.14277001230026401</v>
      </c>
      <c r="N6">
        <v>0.113763040112415</v>
      </c>
      <c r="O6">
        <v>0.13506478860121701</v>
      </c>
    </row>
    <row r="7" spans="1:15" x14ac:dyDescent="0.35">
      <c r="A7" t="s">
        <v>430</v>
      </c>
      <c r="B7" t="s">
        <v>201</v>
      </c>
      <c r="C7" t="s">
        <v>136</v>
      </c>
      <c r="D7" t="s">
        <v>137</v>
      </c>
      <c r="E7" t="s">
        <v>138</v>
      </c>
      <c r="F7">
        <v>2E-3</v>
      </c>
      <c r="G7">
        <v>0.20016424865737001</v>
      </c>
      <c r="H7">
        <v>0</v>
      </c>
      <c r="I7">
        <v>0</v>
      </c>
      <c r="J7">
        <v>6.0000000000000001E-3</v>
      </c>
      <c r="K7">
        <v>0</v>
      </c>
      <c r="L7">
        <v>0.20016191411298101</v>
      </c>
      <c r="M7">
        <v>0.19028535045855399</v>
      </c>
      <c r="N7">
        <v>0.145991129081777</v>
      </c>
      <c r="O7">
        <v>0.20589932749826501</v>
      </c>
    </row>
    <row r="8" spans="1:15" x14ac:dyDescent="0.35">
      <c r="A8" t="s">
        <v>430</v>
      </c>
      <c r="B8" t="s">
        <v>201</v>
      </c>
      <c r="C8" t="s">
        <v>701</v>
      </c>
      <c r="D8" t="s">
        <v>702</v>
      </c>
      <c r="E8" t="s">
        <v>703</v>
      </c>
      <c r="F8">
        <v>0</v>
      </c>
      <c r="G8">
        <v>0.141014310010422</v>
      </c>
      <c r="H8">
        <v>2E-3</v>
      </c>
      <c r="I8">
        <v>0.01</v>
      </c>
      <c r="J8">
        <v>0</v>
      </c>
      <c r="K8">
        <v>8.0000000000000002E-3</v>
      </c>
      <c r="L8">
        <v>0.141053974546373</v>
      </c>
      <c r="M8">
        <v>0.139733578649403</v>
      </c>
      <c r="N8">
        <v>0.113080514052569</v>
      </c>
      <c r="O8">
        <v>0.14461608708788801</v>
      </c>
    </row>
    <row r="9" spans="1:15" x14ac:dyDescent="0.35">
      <c r="A9" t="s">
        <v>430</v>
      </c>
      <c r="B9" t="s">
        <v>200</v>
      </c>
      <c r="C9" t="s">
        <v>101</v>
      </c>
      <c r="D9" t="s">
        <v>102</v>
      </c>
      <c r="E9" t="s">
        <v>103</v>
      </c>
      <c r="F9">
        <v>0</v>
      </c>
      <c r="G9">
        <v>0.178113742227098</v>
      </c>
      <c r="H9">
        <v>2E-3</v>
      </c>
      <c r="I9">
        <v>2E-3</v>
      </c>
      <c r="J9">
        <v>0.17</v>
      </c>
      <c r="K9">
        <v>0</v>
      </c>
      <c r="L9">
        <v>0.17815446504058399</v>
      </c>
      <c r="M9">
        <v>0.15851960640400201</v>
      </c>
      <c r="N9">
        <v>9.6480799156191205E-2</v>
      </c>
      <c r="O9">
        <v>0.112359596692684</v>
      </c>
    </row>
    <row r="10" spans="1:15" x14ac:dyDescent="0.35">
      <c r="A10" t="s">
        <v>430</v>
      </c>
      <c r="B10" t="s">
        <v>200</v>
      </c>
      <c r="C10" t="s">
        <v>681</v>
      </c>
      <c r="D10" t="s">
        <v>682</v>
      </c>
      <c r="E10" t="s">
        <v>683</v>
      </c>
      <c r="F10">
        <v>0</v>
      </c>
      <c r="G10">
        <v>0.13902645322101101</v>
      </c>
      <c r="H10">
        <v>2E-3</v>
      </c>
      <c r="I10">
        <v>2E-3</v>
      </c>
      <c r="J10">
        <v>7.0000000000000007E-2</v>
      </c>
      <c r="K10">
        <v>1.2E-2</v>
      </c>
      <c r="L10">
        <v>0.13902032087709101</v>
      </c>
      <c r="M10">
        <v>0.13880477146640699</v>
      </c>
      <c r="N10">
        <v>0.111622240777739</v>
      </c>
      <c r="O10">
        <v>7.1025780931575203E-2</v>
      </c>
    </row>
    <row r="11" spans="1:15" x14ac:dyDescent="0.35">
      <c r="A11" t="s">
        <v>430</v>
      </c>
      <c r="B11" t="s">
        <v>200</v>
      </c>
      <c r="C11" t="s">
        <v>684</v>
      </c>
      <c r="D11" t="s">
        <v>685</v>
      </c>
      <c r="E11" t="s">
        <v>686</v>
      </c>
      <c r="F11">
        <v>0</v>
      </c>
      <c r="G11">
        <v>0.177673081526488</v>
      </c>
      <c r="H11">
        <v>0</v>
      </c>
      <c r="I11">
        <v>0</v>
      </c>
      <c r="J11">
        <v>6.0000000000000001E-3</v>
      </c>
      <c r="K11">
        <v>0</v>
      </c>
      <c r="L11">
        <v>0.177683398254881</v>
      </c>
      <c r="M11">
        <v>0.20729358634269099</v>
      </c>
      <c r="N11">
        <v>0.27131167555953201</v>
      </c>
      <c r="O11">
        <v>0.119863077384009</v>
      </c>
    </row>
    <row r="12" spans="1:15" x14ac:dyDescent="0.35">
      <c r="A12" t="s">
        <v>430</v>
      </c>
      <c r="B12" t="s">
        <v>200</v>
      </c>
      <c r="C12" t="s">
        <v>687</v>
      </c>
      <c r="D12" t="s">
        <v>688</v>
      </c>
      <c r="E12" t="s">
        <v>689</v>
      </c>
      <c r="F12">
        <v>2E-3</v>
      </c>
      <c r="G12">
        <v>0.124153340591256</v>
      </c>
      <c r="H12">
        <v>8.0000000000000002E-3</v>
      </c>
      <c r="I12">
        <v>0.01</v>
      </c>
      <c r="J12">
        <v>5.3999999999999999E-2</v>
      </c>
      <c r="K12">
        <v>2E-3</v>
      </c>
      <c r="L12">
        <v>0.12414317501212099</v>
      </c>
      <c r="M12">
        <v>0.159657383318346</v>
      </c>
      <c r="N12">
        <v>0.150206420136615</v>
      </c>
      <c r="O12">
        <v>7.7787357635953194E-2</v>
      </c>
    </row>
    <row r="13" spans="1:15" x14ac:dyDescent="0.35">
      <c r="A13" t="s">
        <v>430</v>
      </c>
      <c r="B13" t="s">
        <v>200</v>
      </c>
      <c r="C13" t="s">
        <v>109</v>
      </c>
      <c r="D13" t="s">
        <v>102</v>
      </c>
      <c r="E13" t="s">
        <v>110</v>
      </c>
      <c r="F13">
        <v>2E-3</v>
      </c>
      <c r="G13">
        <v>0.165209023594518</v>
      </c>
      <c r="H13">
        <v>2E-3</v>
      </c>
      <c r="I13">
        <v>6.0000000000000001E-3</v>
      </c>
      <c r="J13">
        <v>0.14000000000000001</v>
      </c>
      <c r="K13">
        <v>2E-3</v>
      </c>
      <c r="L13">
        <v>0.16521675956006099</v>
      </c>
      <c r="M13">
        <v>0.15557340643444201</v>
      </c>
      <c r="N13">
        <v>0.11036477102520301</v>
      </c>
      <c r="O13">
        <v>0.101021976087485</v>
      </c>
    </row>
    <row r="14" spans="1:15" x14ac:dyDescent="0.35">
      <c r="A14" t="s">
        <v>430</v>
      </c>
      <c r="B14" t="s">
        <v>200</v>
      </c>
      <c r="C14" t="s">
        <v>690</v>
      </c>
      <c r="D14" t="s">
        <v>102</v>
      </c>
      <c r="E14" t="s">
        <v>691</v>
      </c>
      <c r="F14">
        <v>2E-3</v>
      </c>
      <c r="G14">
        <v>0.103964805585301</v>
      </c>
      <c r="H14">
        <v>2E-3</v>
      </c>
      <c r="I14">
        <v>6.0000000000000001E-3</v>
      </c>
      <c r="J14">
        <v>4.5999999999999999E-2</v>
      </c>
      <c r="K14">
        <v>0</v>
      </c>
      <c r="L14">
        <v>0.103974254973875</v>
      </c>
      <c r="M14">
        <v>0.11295330941098999</v>
      </c>
      <c r="N14">
        <v>0.116623331900259</v>
      </c>
      <c r="O14">
        <v>6.8365236444228095E-2</v>
      </c>
    </row>
    <row r="15" spans="1:15" x14ac:dyDescent="0.35">
      <c r="A15" t="s">
        <v>430</v>
      </c>
      <c r="B15" t="s">
        <v>200</v>
      </c>
      <c r="C15" t="s">
        <v>121</v>
      </c>
      <c r="D15" t="s">
        <v>112</v>
      </c>
      <c r="E15" t="s">
        <v>122</v>
      </c>
      <c r="F15">
        <v>0.01</v>
      </c>
      <c r="G15">
        <v>0.17187104854765101</v>
      </c>
      <c r="H15">
        <v>8.0000000000000002E-3</v>
      </c>
      <c r="I15">
        <v>8.0000000000000002E-3</v>
      </c>
      <c r="J15">
        <v>2.4E-2</v>
      </c>
      <c r="K15">
        <v>0.01</v>
      </c>
      <c r="L15">
        <v>0.171846890612809</v>
      </c>
      <c r="M15">
        <v>0.19546688814113999</v>
      </c>
      <c r="N15">
        <v>0.22633164679004</v>
      </c>
      <c r="O15">
        <v>8.5714777427113503E-2</v>
      </c>
    </row>
    <row r="16" spans="1:15" x14ac:dyDescent="0.35">
      <c r="A16" t="s">
        <v>430</v>
      </c>
      <c r="B16" t="s">
        <v>200</v>
      </c>
      <c r="C16" t="s">
        <v>692</v>
      </c>
      <c r="D16" t="s">
        <v>693</v>
      </c>
      <c r="E16" t="s">
        <v>694</v>
      </c>
      <c r="F16">
        <v>4.0000000000000001E-3</v>
      </c>
      <c r="G16">
        <v>0.105205818260283</v>
      </c>
      <c r="H16">
        <v>6.0000000000000001E-3</v>
      </c>
      <c r="I16">
        <v>4.0000000000000001E-3</v>
      </c>
      <c r="J16">
        <v>8.0000000000000002E-3</v>
      </c>
      <c r="K16">
        <v>8.0000000000000002E-3</v>
      </c>
      <c r="L16">
        <v>0.105198944726671</v>
      </c>
      <c r="M16">
        <v>0.12293720849918301</v>
      </c>
      <c r="N16">
        <v>0.14735170244790899</v>
      </c>
      <c r="O16">
        <v>7.1102571491806404E-2</v>
      </c>
    </row>
    <row r="17" spans="1:15" x14ac:dyDescent="0.35">
      <c r="A17" t="s">
        <v>430</v>
      </c>
      <c r="B17" t="s">
        <v>200</v>
      </c>
      <c r="C17" t="s">
        <v>134</v>
      </c>
      <c r="D17" t="s">
        <v>102</v>
      </c>
      <c r="E17" t="s">
        <v>135</v>
      </c>
      <c r="F17">
        <v>4.0000000000000001E-3</v>
      </c>
      <c r="G17">
        <v>0.14312005109584899</v>
      </c>
      <c r="H17">
        <v>4.0000000000000001E-3</v>
      </c>
      <c r="I17">
        <v>6.0000000000000001E-3</v>
      </c>
      <c r="J17">
        <v>0.13600000000000001</v>
      </c>
      <c r="K17">
        <v>0</v>
      </c>
      <c r="L17">
        <v>0.14312355321029399</v>
      </c>
      <c r="M17">
        <v>0.13977156893992801</v>
      </c>
      <c r="N17">
        <v>0.10201504824028899</v>
      </c>
      <c r="O17">
        <v>9.4499010566158406E-2</v>
      </c>
    </row>
    <row r="18" spans="1:15" x14ac:dyDescent="0.35">
      <c r="A18" t="s">
        <v>430</v>
      </c>
      <c r="B18" t="s">
        <v>200</v>
      </c>
      <c r="C18" t="s">
        <v>695</v>
      </c>
      <c r="D18" t="s">
        <v>696</v>
      </c>
      <c r="E18" t="s">
        <v>697</v>
      </c>
      <c r="F18">
        <v>0</v>
      </c>
      <c r="G18">
        <v>0.15881417969352499</v>
      </c>
      <c r="H18">
        <v>0</v>
      </c>
      <c r="I18">
        <v>4.0000000000000001E-3</v>
      </c>
      <c r="J18">
        <v>9.8000000000000004E-2</v>
      </c>
      <c r="K18">
        <v>0</v>
      </c>
      <c r="L18">
        <v>0.15881646998443999</v>
      </c>
      <c r="M18">
        <v>0.122061027005191</v>
      </c>
      <c r="N18">
        <v>0.103158394731536</v>
      </c>
      <c r="O18">
        <v>0.116558055696745</v>
      </c>
    </row>
    <row r="19" spans="1:15" x14ac:dyDescent="0.35">
      <c r="A19" t="s">
        <v>430</v>
      </c>
      <c r="B19" t="s">
        <v>200</v>
      </c>
      <c r="C19" t="s">
        <v>698</v>
      </c>
      <c r="D19" t="s">
        <v>699</v>
      </c>
      <c r="E19" t="s">
        <v>700</v>
      </c>
      <c r="F19">
        <v>0.01</v>
      </c>
      <c r="G19">
        <v>0.101269568164739</v>
      </c>
      <c r="H19">
        <v>1.7999999999999999E-2</v>
      </c>
      <c r="I19">
        <v>3.2000000000000001E-2</v>
      </c>
      <c r="J19">
        <v>0.14399999999999999</v>
      </c>
      <c r="K19">
        <v>3.7999999999999999E-2</v>
      </c>
      <c r="L19">
        <v>0.101264408549291</v>
      </c>
      <c r="M19">
        <v>0.11280118798271099</v>
      </c>
      <c r="N19">
        <v>0.100775261076521</v>
      </c>
      <c r="O19">
        <v>5.5633423930910399E-2</v>
      </c>
    </row>
    <row r="20" spans="1:15" x14ac:dyDescent="0.35">
      <c r="A20" t="s">
        <v>430</v>
      </c>
      <c r="B20" t="s">
        <v>200</v>
      </c>
      <c r="C20" t="s">
        <v>701</v>
      </c>
      <c r="D20" t="s">
        <v>702</v>
      </c>
      <c r="E20" t="s">
        <v>703</v>
      </c>
      <c r="F20">
        <v>0</v>
      </c>
      <c r="G20">
        <v>0.240923759376199</v>
      </c>
      <c r="H20">
        <v>0</v>
      </c>
      <c r="I20">
        <v>0</v>
      </c>
      <c r="J20">
        <v>0</v>
      </c>
      <c r="K20">
        <v>0</v>
      </c>
      <c r="L20">
        <v>0.24089630738866</v>
      </c>
      <c r="M20">
        <v>0.278860812153435</v>
      </c>
      <c r="N20">
        <v>0.340271059896054</v>
      </c>
      <c r="O20">
        <v>0.14359194118511401</v>
      </c>
    </row>
    <row r="21" spans="1:15" x14ac:dyDescent="0.35">
      <c r="A21" t="s">
        <v>438</v>
      </c>
      <c r="B21" t="s">
        <v>200</v>
      </c>
      <c r="C21" t="s">
        <v>118</v>
      </c>
      <c r="D21" t="s">
        <v>119</v>
      </c>
      <c r="E21" t="s">
        <v>120</v>
      </c>
      <c r="F21">
        <v>0</v>
      </c>
      <c r="G21">
        <v>0.114149672935832</v>
      </c>
      <c r="H21">
        <v>0</v>
      </c>
      <c r="I21">
        <v>0</v>
      </c>
      <c r="J21">
        <v>6.0000000000000001E-3</v>
      </c>
      <c r="K21">
        <v>0</v>
      </c>
      <c r="L21">
        <v>0.11423283145143399</v>
      </c>
      <c r="M21">
        <v>0.112778204106078</v>
      </c>
      <c r="N21">
        <v>7.8112109525939499E-2</v>
      </c>
      <c r="O21">
        <v>0.13383534607209199</v>
      </c>
    </row>
    <row r="22" spans="1:15" x14ac:dyDescent="0.35">
      <c r="A22" t="s">
        <v>442</v>
      </c>
      <c r="B22" t="s">
        <v>706</v>
      </c>
      <c r="C22" t="s">
        <v>105</v>
      </c>
      <c r="D22" t="s">
        <v>106</v>
      </c>
      <c r="E22" t="s">
        <v>107</v>
      </c>
      <c r="F22">
        <v>2E-3</v>
      </c>
      <c r="G22">
        <v>0.151782968180914</v>
      </c>
      <c r="H22">
        <v>8.0000000000000002E-3</v>
      </c>
      <c r="I22">
        <v>8.0000000000000002E-3</v>
      </c>
      <c r="J22">
        <v>1.4E-2</v>
      </c>
      <c r="K22">
        <v>4.0000000000000001E-3</v>
      </c>
      <c r="L22">
        <v>0.15178606164903299</v>
      </c>
      <c r="M22">
        <v>0.122257789066456</v>
      </c>
      <c r="N22">
        <v>0.117230504759418</v>
      </c>
      <c r="O22">
        <v>0.16421935975826299</v>
      </c>
    </row>
    <row r="23" spans="1:15" x14ac:dyDescent="0.35">
      <c r="A23" t="s">
        <v>442</v>
      </c>
      <c r="B23" t="s">
        <v>706</v>
      </c>
      <c r="C23" t="s">
        <v>111</v>
      </c>
      <c r="D23" t="s">
        <v>112</v>
      </c>
      <c r="E23" t="s">
        <v>113</v>
      </c>
      <c r="F23">
        <v>0</v>
      </c>
      <c r="G23">
        <v>0.14436739145691099</v>
      </c>
      <c r="H23">
        <v>0</v>
      </c>
      <c r="I23">
        <v>0.01</v>
      </c>
      <c r="J23">
        <v>2.8000000000000001E-2</v>
      </c>
      <c r="K23">
        <v>1.6E-2</v>
      </c>
      <c r="L23">
        <v>0.144378259934794</v>
      </c>
      <c r="M23">
        <v>9.3191016109489197E-2</v>
      </c>
      <c r="N23">
        <v>8.8004481595261294E-2</v>
      </c>
      <c r="O23">
        <v>0.13417816925058401</v>
      </c>
    </row>
    <row r="24" spans="1:15" x14ac:dyDescent="0.35">
      <c r="A24" t="s">
        <v>442</v>
      </c>
      <c r="B24" t="s">
        <v>706</v>
      </c>
      <c r="C24" t="s">
        <v>114</v>
      </c>
      <c r="D24" t="s">
        <v>115</v>
      </c>
      <c r="E24" t="s">
        <v>116</v>
      </c>
      <c r="F24">
        <v>4.0000000000000001E-3</v>
      </c>
      <c r="G24">
        <v>0.16613797979652001</v>
      </c>
      <c r="H24">
        <v>8.0000000000000002E-3</v>
      </c>
      <c r="I24">
        <v>3.7999999999999999E-2</v>
      </c>
      <c r="J24">
        <v>9.6000000000000002E-2</v>
      </c>
      <c r="K24">
        <v>9.8000000000000004E-2</v>
      </c>
      <c r="L24">
        <v>0.166138843074913</v>
      </c>
      <c r="M24">
        <v>8.33873487887202E-2</v>
      </c>
      <c r="N24">
        <v>7.9684575302943303E-2</v>
      </c>
      <c r="O24">
        <v>0.13301535806871401</v>
      </c>
    </row>
    <row r="25" spans="1:15" x14ac:dyDescent="0.35">
      <c r="A25" t="s">
        <v>442</v>
      </c>
      <c r="B25" t="s">
        <v>706</v>
      </c>
      <c r="C25" t="s">
        <v>707</v>
      </c>
      <c r="D25" t="s">
        <v>708</v>
      </c>
      <c r="E25" t="s">
        <v>323</v>
      </c>
      <c r="F25">
        <v>1.4E-2</v>
      </c>
      <c r="G25">
        <v>0.138394060923167</v>
      </c>
      <c r="H25">
        <v>3.2000000000000001E-2</v>
      </c>
      <c r="I25">
        <v>3.5999999999999997E-2</v>
      </c>
      <c r="J25">
        <v>0.03</v>
      </c>
      <c r="K25">
        <v>8.7999999999999995E-2</v>
      </c>
      <c r="L25">
        <v>0.13839105956355199</v>
      </c>
      <c r="M25">
        <v>9.0354576701420594E-2</v>
      </c>
      <c r="N25">
        <v>8.6541943613125297E-2</v>
      </c>
      <c r="O25">
        <v>0.11577354729065301</v>
      </c>
    </row>
    <row r="26" spans="1:15" x14ac:dyDescent="0.35">
      <c r="A26" t="s">
        <v>442</v>
      </c>
      <c r="B26" t="s">
        <v>706</v>
      </c>
      <c r="C26" t="s">
        <v>123</v>
      </c>
      <c r="D26" t="s">
        <v>124</v>
      </c>
      <c r="E26" t="s">
        <v>125</v>
      </c>
      <c r="F26">
        <v>2E-3</v>
      </c>
      <c r="G26">
        <v>0.14068173055785299</v>
      </c>
      <c r="H26">
        <v>0</v>
      </c>
      <c r="I26">
        <v>6.0000000000000001E-3</v>
      </c>
      <c r="J26">
        <v>1.4E-2</v>
      </c>
      <c r="K26">
        <v>3.5999999999999997E-2</v>
      </c>
      <c r="L26">
        <v>0.140688663193556</v>
      </c>
      <c r="M26">
        <v>8.79023246850857E-2</v>
      </c>
      <c r="N26">
        <v>8.9417962547330004E-2</v>
      </c>
      <c r="O26">
        <v>0.110158576974159</v>
      </c>
    </row>
    <row r="27" spans="1:15" x14ac:dyDescent="0.35">
      <c r="A27" t="s">
        <v>442</v>
      </c>
      <c r="B27" t="s">
        <v>706</v>
      </c>
      <c r="C27" t="s">
        <v>126</v>
      </c>
      <c r="D27" t="s">
        <v>117</v>
      </c>
      <c r="E27" t="s">
        <v>127</v>
      </c>
      <c r="F27">
        <v>8.0000000000000002E-3</v>
      </c>
      <c r="G27">
        <v>0.19368712773310801</v>
      </c>
      <c r="H27">
        <v>2E-3</v>
      </c>
      <c r="I27">
        <v>2E-3</v>
      </c>
      <c r="J27">
        <v>1.4E-2</v>
      </c>
      <c r="K27">
        <v>6.0000000000000001E-3</v>
      </c>
      <c r="L27">
        <v>0.19368977583994901</v>
      </c>
      <c r="M27">
        <v>0.108851639943136</v>
      </c>
      <c r="N27">
        <v>0.106630716139546</v>
      </c>
      <c r="O27">
        <v>0.181345225567453</v>
      </c>
    </row>
    <row r="28" spans="1:15" x14ac:dyDescent="0.35">
      <c r="A28" t="s">
        <v>442</v>
      </c>
      <c r="B28" t="s">
        <v>706</v>
      </c>
      <c r="C28" t="s">
        <v>128</v>
      </c>
      <c r="D28" t="s">
        <v>129</v>
      </c>
      <c r="E28" t="s">
        <v>77</v>
      </c>
      <c r="F28">
        <v>2E-3</v>
      </c>
      <c r="G28">
        <v>0.14224317328053801</v>
      </c>
      <c r="H28">
        <v>2E-3</v>
      </c>
      <c r="I28">
        <v>4.0000000000000001E-3</v>
      </c>
      <c r="J28">
        <v>4.0000000000000001E-3</v>
      </c>
      <c r="K28">
        <v>8.0000000000000002E-3</v>
      </c>
      <c r="L28">
        <v>0.142236794047291</v>
      </c>
      <c r="M28">
        <v>9.9443274471890594E-2</v>
      </c>
      <c r="N28">
        <v>9.2252436830377593E-2</v>
      </c>
      <c r="O28">
        <v>0.112458978669864</v>
      </c>
    </row>
    <row r="29" spans="1:15" x14ac:dyDescent="0.35">
      <c r="A29" t="s">
        <v>442</v>
      </c>
      <c r="B29" t="s">
        <v>706</v>
      </c>
      <c r="C29" t="s">
        <v>133</v>
      </c>
      <c r="D29" t="s">
        <v>131</v>
      </c>
      <c r="E29" t="s">
        <v>131</v>
      </c>
      <c r="F29">
        <v>0</v>
      </c>
      <c r="G29">
        <v>0.18796188638737699</v>
      </c>
      <c r="H29">
        <v>2E-3</v>
      </c>
      <c r="I29">
        <v>0</v>
      </c>
      <c r="J29">
        <v>4.0000000000000001E-3</v>
      </c>
      <c r="K29">
        <v>4.0000000000000001E-3</v>
      </c>
      <c r="L29">
        <v>0.18796330738536199</v>
      </c>
      <c r="M29">
        <v>0.14035371039601999</v>
      </c>
      <c r="N29">
        <v>0.13844490483796801</v>
      </c>
      <c r="O29">
        <v>0.17922885757516699</v>
      </c>
    </row>
    <row r="30" spans="1:15" x14ac:dyDescent="0.35">
      <c r="A30" t="s">
        <v>442</v>
      </c>
      <c r="B30" t="s">
        <v>201</v>
      </c>
      <c r="C30" t="s">
        <v>114</v>
      </c>
      <c r="D30" t="s">
        <v>115</v>
      </c>
      <c r="E30" t="s">
        <v>116</v>
      </c>
      <c r="F30">
        <v>6.0000000000000001E-3</v>
      </c>
      <c r="G30">
        <v>0.22094561226735801</v>
      </c>
      <c r="H30">
        <v>0.01</v>
      </c>
      <c r="I30">
        <v>5.3999999999999999E-2</v>
      </c>
      <c r="J30">
        <v>0.08</v>
      </c>
      <c r="K30">
        <v>8.4000000000000005E-2</v>
      </c>
      <c r="L30">
        <v>0.22094394302648099</v>
      </c>
      <c r="M30">
        <v>0.18761476929402399</v>
      </c>
      <c r="N30">
        <v>0.17381822418703</v>
      </c>
      <c r="O30">
        <v>0.152088019449415</v>
      </c>
    </row>
    <row r="31" spans="1:15" x14ac:dyDescent="0.35">
      <c r="A31" t="s">
        <v>442</v>
      </c>
      <c r="B31" t="s">
        <v>201</v>
      </c>
      <c r="C31" t="s">
        <v>139</v>
      </c>
      <c r="D31" t="s">
        <v>140</v>
      </c>
      <c r="E31" t="s">
        <v>141</v>
      </c>
      <c r="F31">
        <v>6.0000000000000001E-3</v>
      </c>
      <c r="G31">
        <v>0.116184716214792</v>
      </c>
      <c r="H31">
        <v>4.0000000000000001E-3</v>
      </c>
      <c r="I31">
        <v>2E-3</v>
      </c>
      <c r="J31">
        <v>4.0000000000000001E-3</v>
      </c>
      <c r="K31">
        <v>2.8000000000000001E-2</v>
      </c>
      <c r="L31">
        <v>0.116183985897071</v>
      </c>
      <c r="M31">
        <v>0.128992258558773</v>
      </c>
      <c r="N31">
        <v>0.12377772637061001</v>
      </c>
      <c r="O31">
        <v>8.55127984018514E-2</v>
      </c>
    </row>
  </sheetData>
  <conditionalFormatting sqref="H2:K31">
    <cfRule type="cellIs" dxfId="0" priority="1" operator="lessThan">
      <formula>0.05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59D2-7885-4EF6-A89C-6D1AF548BBB0}">
  <dimension ref="A1:K238"/>
  <sheetViews>
    <sheetView workbookViewId="0">
      <selection activeCell="K6" sqref="K6"/>
    </sheetView>
  </sheetViews>
  <sheetFormatPr defaultRowHeight="14.5" x14ac:dyDescent="0.35"/>
  <cols>
    <col min="1" max="1" width="10.7265625" bestFit="1" customWidth="1"/>
    <col min="2" max="2" width="9.81640625" bestFit="1" customWidth="1"/>
    <col min="3" max="3" width="12.453125" bestFit="1" customWidth="1"/>
    <col min="4" max="4" width="14.81640625" bestFit="1" customWidth="1"/>
    <col min="5" max="5" width="25.1796875" customWidth="1"/>
    <col min="6" max="6" width="20.26953125" customWidth="1"/>
    <col min="7" max="7" width="13.453125" bestFit="1" customWidth="1"/>
    <col min="8" max="8" width="19.7265625" customWidth="1"/>
    <col min="9" max="9" width="21.54296875" bestFit="1" customWidth="1"/>
    <col min="10" max="10" width="13.7265625" bestFit="1" customWidth="1"/>
    <col min="11" max="11" width="16.1796875" bestFit="1" customWidth="1"/>
  </cols>
  <sheetData>
    <row r="1" spans="1:11" s="1" customFormat="1" x14ac:dyDescent="0.35">
      <c r="A1" s="1" t="s">
        <v>717</v>
      </c>
      <c r="B1" s="1" t="s">
        <v>716</v>
      </c>
      <c r="C1" s="1" t="s">
        <v>203</v>
      </c>
      <c r="D1" s="1" t="s">
        <v>204</v>
      </c>
      <c r="E1" s="1" t="s">
        <v>144</v>
      </c>
      <c r="F1" s="1" t="s">
        <v>721</v>
      </c>
      <c r="G1" s="1" t="s">
        <v>718</v>
      </c>
      <c r="H1" s="1" t="s">
        <v>719</v>
      </c>
      <c r="I1" s="1" t="s">
        <v>720</v>
      </c>
      <c r="J1" s="1" t="s">
        <v>722</v>
      </c>
      <c r="K1" s="1" t="s">
        <v>723</v>
      </c>
    </row>
    <row r="2" spans="1:11" x14ac:dyDescent="0.35">
      <c r="A2" t="s">
        <v>206</v>
      </c>
      <c r="B2" t="s">
        <v>207</v>
      </c>
      <c r="C2">
        <v>-0.44366079829307198</v>
      </c>
      <c r="D2">
        <v>2.8042961783220698E-2</v>
      </c>
      <c r="E2" t="s">
        <v>208</v>
      </c>
      <c r="F2" t="s">
        <v>71</v>
      </c>
      <c r="G2">
        <v>0.24430978963150499</v>
      </c>
      <c r="H2" s="2">
        <v>9.28808466042592E-10</v>
      </c>
      <c r="I2" t="s">
        <v>131</v>
      </c>
      <c r="J2" t="s">
        <v>131</v>
      </c>
      <c r="K2" t="s">
        <v>131</v>
      </c>
    </row>
    <row r="3" spans="1:11" x14ac:dyDescent="0.35">
      <c r="A3" t="s">
        <v>210</v>
      </c>
      <c r="B3" t="s">
        <v>211</v>
      </c>
      <c r="C3">
        <v>-0.136424352661945</v>
      </c>
      <c r="D3">
        <v>3.0262707888902202E-2</v>
      </c>
      <c r="E3" t="s">
        <v>212</v>
      </c>
      <c r="F3" t="s">
        <v>91</v>
      </c>
      <c r="G3">
        <v>-0.30105848687634701</v>
      </c>
      <c r="H3" s="2">
        <v>6.5200565862045799E-8</v>
      </c>
      <c r="I3" t="s">
        <v>104</v>
      </c>
      <c r="J3">
        <v>-0.136424352661945</v>
      </c>
      <c r="K3">
        <v>8.6144451474998301E-3</v>
      </c>
    </row>
    <row r="4" spans="1:11" x14ac:dyDescent="0.35">
      <c r="A4" t="s">
        <v>210</v>
      </c>
      <c r="B4" t="s">
        <v>211</v>
      </c>
      <c r="C4">
        <v>-0.136424352661945</v>
      </c>
      <c r="D4">
        <v>3.0262707888902202E-2</v>
      </c>
      <c r="E4" t="s">
        <v>212</v>
      </c>
      <c r="F4" t="s">
        <v>91</v>
      </c>
      <c r="G4">
        <v>-0.30105848687634701</v>
      </c>
      <c r="H4" s="2">
        <v>6.5200565862045799E-8</v>
      </c>
      <c r="I4" t="s">
        <v>710</v>
      </c>
      <c r="J4">
        <v>-0.136424352661945</v>
      </c>
      <c r="K4">
        <v>3.7206508780069598E-2</v>
      </c>
    </row>
    <row r="5" spans="1:11" x14ac:dyDescent="0.35">
      <c r="A5" t="s">
        <v>210</v>
      </c>
      <c r="B5" t="s">
        <v>211</v>
      </c>
      <c r="C5">
        <v>-0.136424352661945</v>
      </c>
      <c r="D5">
        <v>3.0262707888902202E-2</v>
      </c>
      <c r="E5" t="s">
        <v>212</v>
      </c>
      <c r="F5" t="s">
        <v>91</v>
      </c>
      <c r="G5">
        <v>-0.30105848687634701</v>
      </c>
      <c r="H5" s="2">
        <v>6.5200565862045799E-8</v>
      </c>
      <c r="I5" t="s">
        <v>108</v>
      </c>
      <c r="J5">
        <v>-0.136424352661945</v>
      </c>
      <c r="K5" s="2">
        <v>3.1283001252629302E-9</v>
      </c>
    </row>
    <row r="6" spans="1:11" x14ac:dyDescent="0.35">
      <c r="A6" t="s">
        <v>210</v>
      </c>
      <c r="B6" t="s">
        <v>211</v>
      </c>
      <c r="C6">
        <v>-0.136424352661945</v>
      </c>
      <c r="D6">
        <v>3.0262707888902202E-2</v>
      </c>
      <c r="E6" t="s">
        <v>212</v>
      </c>
      <c r="F6" t="s">
        <v>84</v>
      </c>
      <c r="G6">
        <v>-0.25889573633402702</v>
      </c>
      <c r="H6" s="2">
        <v>4.2464108661094002E-9</v>
      </c>
      <c r="I6" t="s">
        <v>104</v>
      </c>
      <c r="J6">
        <v>-0.136424352661945</v>
      </c>
      <c r="K6">
        <v>8.6144451474998301E-3</v>
      </c>
    </row>
    <row r="7" spans="1:11" x14ac:dyDescent="0.35">
      <c r="A7" t="s">
        <v>210</v>
      </c>
      <c r="B7" t="s">
        <v>211</v>
      </c>
      <c r="C7">
        <v>-0.136424352661945</v>
      </c>
      <c r="D7">
        <v>3.0262707888902202E-2</v>
      </c>
      <c r="E7" t="s">
        <v>212</v>
      </c>
      <c r="F7" t="s">
        <v>84</v>
      </c>
      <c r="G7">
        <v>-0.25889573633402702</v>
      </c>
      <c r="H7" s="2">
        <v>4.2464108661094002E-9</v>
      </c>
      <c r="I7" t="s">
        <v>710</v>
      </c>
      <c r="J7">
        <v>-0.136424352661945</v>
      </c>
      <c r="K7">
        <v>3.7206508780069598E-2</v>
      </c>
    </row>
    <row r="8" spans="1:11" x14ac:dyDescent="0.35">
      <c r="A8" t="s">
        <v>210</v>
      </c>
      <c r="B8" t="s">
        <v>211</v>
      </c>
      <c r="C8">
        <v>-0.136424352661945</v>
      </c>
      <c r="D8">
        <v>3.0262707888902202E-2</v>
      </c>
      <c r="E8" t="s">
        <v>212</v>
      </c>
      <c r="F8" t="s">
        <v>84</v>
      </c>
      <c r="G8">
        <v>-0.25889573633402702</v>
      </c>
      <c r="H8" s="2">
        <v>4.2464108661094002E-9</v>
      </c>
      <c r="I8" t="s">
        <v>108</v>
      </c>
      <c r="J8">
        <v>-0.136424352661945</v>
      </c>
      <c r="K8" s="2">
        <v>3.1283001252629302E-9</v>
      </c>
    </row>
    <row r="9" spans="1:11" x14ac:dyDescent="0.35">
      <c r="A9" t="s">
        <v>214</v>
      </c>
      <c r="B9" t="s">
        <v>215</v>
      </c>
      <c r="C9">
        <v>-0.47904307336881802</v>
      </c>
      <c r="D9" s="2">
        <v>5.3661191542789999E-6</v>
      </c>
      <c r="E9" t="s">
        <v>216</v>
      </c>
      <c r="F9" t="s">
        <v>71</v>
      </c>
      <c r="G9">
        <v>0.25189531074402599</v>
      </c>
      <c r="H9" s="2">
        <v>1.0010864708526099E-9</v>
      </c>
      <c r="I9" t="s">
        <v>104</v>
      </c>
      <c r="J9">
        <v>-0.47904307336881802</v>
      </c>
      <c r="K9">
        <v>2.3379106529066801E-2</v>
      </c>
    </row>
    <row r="10" spans="1:11" x14ac:dyDescent="0.35">
      <c r="A10" t="s">
        <v>214</v>
      </c>
      <c r="B10" t="s">
        <v>215</v>
      </c>
      <c r="C10">
        <v>-0.47904307336881802</v>
      </c>
      <c r="D10" s="2">
        <v>5.3661191542789999E-6</v>
      </c>
      <c r="E10" t="s">
        <v>216</v>
      </c>
      <c r="F10" t="s">
        <v>71</v>
      </c>
      <c r="G10">
        <v>0.25189531074402599</v>
      </c>
      <c r="H10" s="2">
        <v>1.0010864708526099E-9</v>
      </c>
      <c r="I10" t="s">
        <v>108</v>
      </c>
      <c r="J10">
        <v>-0.47904307336881802</v>
      </c>
      <c r="K10" s="2">
        <v>2.9329582335604699E-8</v>
      </c>
    </row>
    <row r="11" spans="1:11" x14ac:dyDescent="0.35">
      <c r="A11" t="s">
        <v>218</v>
      </c>
      <c r="B11" t="s">
        <v>219</v>
      </c>
      <c r="C11">
        <v>-0.31843839192471901</v>
      </c>
      <c r="D11" s="2">
        <v>1.7144587188060599E-7</v>
      </c>
      <c r="E11" t="s">
        <v>75</v>
      </c>
      <c r="F11" t="s">
        <v>71</v>
      </c>
      <c r="G11">
        <v>-0.23380893416930901</v>
      </c>
      <c r="H11" s="2">
        <v>3.7192190663509301E-9</v>
      </c>
      <c r="I11" t="s">
        <v>131</v>
      </c>
      <c r="J11" t="s">
        <v>131</v>
      </c>
      <c r="K11" t="s">
        <v>131</v>
      </c>
    </row>
    <row r="12" spans="1:11" x14ac:dyDescent="0.35">
      <c r="A12" t="s">
        <v>220</v>
      </c>
      <c r="B12" t="s">
        <v>221</v>
      </c>
      <c r="C12">
        <v>0.37035230056422302</v>
      </c>
      <c r="D12">
        <v>3.1961673848327703E-2</v>
      </c>
      <c r="E12" t="s">
        <v>222</v>
      </c>
      <c r="F12" t="s">
        <v>91</v>
      </c>
      <c r="G12">
        <v>-0.40048154194501001</v>
      </c>
      <c r="H12" s="2">
        <v>2.27764254396889E-10</v>
      </c>
      <c r="I12" t="s">
        <v>711</v>
      </c>
      <c r="J12">
        <v>0.37035230056422302</v>
      </c>
      <c r="K12">
        <v>3.03526300073215E-2</v>
      </c>
    </row>
    <row r="13" spans="1:11" x14ac:dyDescent="0.35">
      <c r="A13" t="s">
        <v>220</v>
      </c>
      <c r="B13" t="s">
        <v>221</v>
      </c>
      <c r="C13">
        <v>0.37035230056422302</v>
      </c>
      <c r="D13">
        <v>3.1961673848327703E-2</v>
      </c>
      <c r="E13" t="s">
        <v>222</v>
      </c>
      <c r="F13" t="s">
        <v>91</v>
      </c>
      <c r="G13">
        <v>-0.40048154194501001</v>
      </c>
      <c r="H13" s="2">
        <v>2.27764254396889E-10</v>
      </c>
      <c r="I13" t="s">
        <v>710</v>
      </c>
      <c r="J13">
        <v>0.37035230056422302</v>
      </c>
      <c r="K13">
        <v>1.18260112627006E-2</v>
      </c>
    </row>
    <row r="14" spans="1:11" x14ac:dyDescent="0.35">
      <c r="A14" t="s">
        <v>220</v>
      </c>
      <c r="B14" t="s">
        <v>221</v>
      </c>
      <c r="C14">
        <v>0.37035230056422302</v>
      </c>
      <c r="D14">
        <v>3.1961673848327703E-2</v>
      </c>
      <c r="E14" t="s">
        <v>222</v>
      </c>
      <c r="F14" t="s">
        <v>91</v>
      </c>
      <c r="G14">
        <v>-0.40048154194501001</v>
      </c>
      <c r="H14" s="2">
        <v>2.27764254396889E-10</v>
      </c>
      <c r="I14" t="s">
        <v>712</v>
      </c>
      <c r="J14">
        <v>0.37035230056422302</v>
      </c>
      <c r="K14">
        <v>1.3756875239211401E-2</v>
      </c>
    </row>
    <row r="15" spans="1:11" x14ac:dyDescent="0.35">
      <c r="A15" t="s">
        <v>220</v>
      </c>
      <c r="B15" t="s">
        <v>221</v>
      </c>
      <c r="C15">
        <v>0.37035230056422302</v>
      </c>
      <c r="D15">
        <v>3.1961673848327703E-2</v>
      </c>
      <c r="E15" t="s">
        <v>222</v>
      </c>
      <c r="F15" t="s">
        <v>71</v>
      </c>
      <c r="G15">
        <v>-0.33386470549370101</v>
      </c>
      <c r="H15" s="2">
        <v>2.0458993857619501E-16</v>
      </c>
      <c r="I15" t="s">
        <v>711</v>
      </c>
      <c r="J15">
        <v>0.37035230056422302</v>
      </c>
      <c r="K15">
        <v>3.03526300073215E-2</v>
      </c>
    </row>
    <row r="16" spans="1:11" x14ac:dyDescent="0.35">
      <c r="A16" t="s">
        <v>220</v>
      </c>
      <c r="B16" t="s">
        <v>221</v>
      </c>
      <c r="C16">
        <v>0.37035230056422302</v>
      </c>
      <c r="D16">
        <v>3.1961673848327703E-2</v>
      </c>
      <c r="E16" t="s">
        <v>222</v>
      </c>
      <c r="F16" t="s">
        <v>71</v>
      </c>
      <c r="G16">
        <v>-0.33386470549370101</v>
      </c>
      <c r="H16" s="2">
        <v>2.0458993857619501E-16</v>
      </c>
      <c r="I16" t="s">
        <v>710</v>
      </c>
      <c r="J16">
        <v>0.37035230056422302</v>
      </c>
      <c r="K16">
        <v>1.18260112627006E-2</v>
      </c>
    </row>
    <row r="17" spans="1:11" x14ac:dyDescent="0.35">
      <c r="A17" t="s">
        <v>220</v>
      </c>
      <c r="B17" t="s">
        <v>221</v>
      </c>
      <c r="C17">
        <v>0.37035230056422302</v>
      </c>
      <c r="D17">
        <v>3.1961673848327703E-2</v>
      </c>
      <c r="E17" t="s">
        <v>222</v>
      </c>
      <c r="F17" t="s">
        <v>71</v>
      </c>
      <c r="G17">
        <v>-0.33386470549370101</v>
      </c>
      <c r="H17" s="2">
        <v>2.0458993857619501E-16</v>
      </c>
      <c r="I17" t="s">
        <v>712</v>
      </c>
      <c r="J17">
        <v>0.37035230056422302</v>
      </c>
      <c r="K17">
        <v>1.3756875239211401E-2</v>
      </c>
    </row>
    <row r="18" spans="1:11" x14ac:dyDescent="0.35">
      <c r="A18" t="s">
        <v>223</v>
      </c>
      <c r="B18" t="s">
        <v>224</v>
      </c>
      <c r="C18">
        <v>-0.43384998523662699</v>
      </c>
      <c r="D18" s="2">
        <v>3.7844564639542898E-5</v>
      </c>
      <c r="E18" t="s">
        <v>225</v>
      </c>
      <c r="F18" t="s">
        <v>71</v>
      </c>
      <c r="G18">
        <v>-0.23876737141281401</v>
      </c>
      <c r="H18" s="2">
        <v>3.0953400418156602E-9</v>
      </c>
      <c r="I18" t="s">
        <v>108</v>
      </c>
      <c r="J18">
        <v>-0.43384998523662699</v>
      </c>
      <c r="K18">
        <v>4.1860003493828998E-2</v>
      </c>
    </row>
    <row r="19" spans="1:11" x14ac:dyDescent="0.35">
      <c r="A19" t="s">
        <v>226</v>
      </c>
      <c r="B19" t="s">
        <v>227</v>
      </c>
      <c r="C19">
        <v>0.181033239621052</v>
      </c>
      <c r="D19">
        <v>3.7994659022702798E-2</v>
      </c>
      <c r="E19" t="s">
        <v>131</v>
      </c>
      <c r="F19" t="s">
        <v>71</v>
      </c>
      <c r="G19">
        <v>-0.24084697275084399</v>
      </c>
      <c r="H19" s="2">
        <v>1.9466751546633298E-9</v>
      </c>
      <c r="I19" t="s">
        <v>710</v>
      </c>
      <c r="J19">
        <v>0.181033239621052</v>
      </c>
      <c r="K19">
        <v>2.1608581696886502E-2</v>
      </c>
    </row>
    <row r="20" spans="1:11" x14ac:dyDescent="0.35">
      <c r="A20" t="s">
        <v>226</v>
      </c>
      <c r="B20" t="s">
        <v>227</v>
      </c>
      <c r="C20">
        <v>0.181033239621052</v>
      </c>
      <c r="D20">
        <v>3.7994659022702798E-2</v>
      </c>
      <c r="E20" t="s">
        <v>131</v>
      </c>
      <c r="F20" t="s">
        <v>71</v>
      </c>
      <c r="G20">
        <v>-0.24084697275084399</v>
      </c>
      <c r="H20" s="2">
        <v>1.9466751546633298E-9</v>
      </c>
      <c r="I20" t="s">
        <v>713</v>
      </c>
      <c r="J20">
        <v>0.181033239621052</v>
      </c>
      <c r="K20">
        <v>2.68322430945282E-2</v>
      </c>
    </row>
    <row r="21" spans="1:11" x14ac:dyDescent="0.35">
      <c r="A21" t="s">
        <v>230</v>
      </c>
      <c r="B21" t="s">
        <v>231</v>
      </c>
      <c r="C21">
        <v>0.81086104109942803</v>
      </c>
      <c r="D21">
        <v>1.1192396444184799E-3</v>
      </c>
      <c r="E21" t="s">
        <v>232</v>
      </c>
      <c r="F21" t="s">
        <v>71</v>
      </c>
      <c r="G21">
        <v>-0.23502210371125501</v>
      </c>
      <c r="H21" s="2">
        <v>4.3991227767671002E-9</v>
      </c>
      <c r="I21" t="s">
        <v>100</v>
      </c>
      <c r="J21">
        <v>0.81086104109942803</v>
      </c>
      <c r="K21">
        <v>4.9213094325948899E-2</v>
      </c>
    </row>
    <row r="22" spans="1:11" x14ac:dyDescent="0.35">
      <c r="A22" t="s">
        <v>233</v>
      </c>
      <c r="B22" t="s">
        <v>234</v>
      </c>
      <c r="C22">
        <v>-0.16093165513049501</v>
      </c>
      <c r="D22">
        <v>3.7985692071619302E-2</v>
      </c>
      <c r="E22" t="s">
        <v>235</v>
      </c>
      <c r="F22" t="s">
        <v>71</v>
      </c>
      <c r="G22">
        <v>0.247618752944605</v>
      </c>
      <c r="H22" s="2">
        <v>7.3681171757350804E-10</v>
      </c>
      <c r="I22" t="s">
        <v>131</v>
      </c>
      <c r="J22" t="s">
        <v>131</v>
      </c>
      <c r="K22" t="s">
        <v>131</v>
      </c>
    </row>
    <row r="23" spans="1:11" x14ac:dyDescent="0.35">
      <c r="A23" t="s">
        <v>236</v>
      </c>
      <c r="B23" t="s">
        <v>237</v>
      </c>
      <c r="C23">
        <v>0.237236694406426</v>
      </c>
      <c r="D23">
        <v>2.4848912691691E-2</v>
      </c>
      <c r="E23" t="s">
        <v>238</v>
      </c>
      <c r="F23" t="s">
        <v>71</v>
      </c>
      <c r="G23">
        <v>0.28828779745676902</v>
      </c>
      <c r="H23" s="2">
        <v>1.0469771012956401E-12</v>
      </c>
      <c r="I23" t="s">
        <v>131</v>
      </c>
      <c r="J23" t="s">
        <v>131</v>
      </c>
      <c r="K23" t="s">
        <v>131</v>
      </c>
    </row>
    <row r="24" spans="1:11" x14ac:dyDescent="0.35">
      <c r="A24" t="s">
        <v>239</v>
      </c>
      <c r="B24" t="s">
        <v>240</v>
      </c>
      <c r="C24">
        <v>-0.48431246254881799</v>
      </c>
      <c r="D24">
        <v>4.9501629375345503E-2</v>
      </c>
      <c r="E24" t="s">
        <v>77</v>
      </c>
      <c r="F24" t="s">
        <v>71</v>
      </c>
      <c r="G24">
        <v>-0.28554121975491797</v>
      </c>
      <c r="H24" s="2">
        <v>2.0082426375620299E-12</v>
      </c>
      <c r="I24" t="s">
        <v>131</v>
      </c>
      <c r="J24" t="s">
        <v>131</v>
      </c>
      <c r="K24" t="s">
        <v>131</v>
      </c>
    </row>
    <row r="25" spans="1:11" x14ac:dyDescent="0.35">
      <c r="A25" t="s">
        <v>241</v>
      </c>
      <c r="B25" t="s">
        <v>242</v>
      </c>
      <c r="C25">
        <v>-0.215537739803218</v>
      </c>
      <c r="D25">
        <v>3.2907664446231799E-3</v>
      </c>
      <c r="E25" t="s">
        <v>243</v>
      </c>
      <c r="F25" t="s">
        <v>71</v>
      </c>
      <c r="G25">
        <v>-0.25462747620646597</v>
      </c>
      <c r="H25" s="2">
        <v>2.33161087624026E-10</v>
      </c>
      <c r="I25" t="s">
        <v>714</v>
      </c>
      <c r="J25">
        <v>-0.215537739803218</v>
      </c>
      <c r="K25">
        <v>4.1317070977471204E-3</v>
      </c>
    </row>
    <row r="26" spans="1:11" x14ac:dyDescent="0.35">
      <c r="A26" t="s">
        <v>241</v>
      </c>
      <c r="B26" t="s">
        <v>242</v>
      </c>
      <c r="C26">
        <v>-0.215537739803218</v>
      </c>
      <c r="D26">
        <v>3.2907664446231799E-3</v>
      </c>
      <c r="E26" t="s">
        <v>243</v>
      </c>
      <c r="F26" t="s">
        <v>71</v>
      </c>
      <c r="G26">
        <v>-0.25462747620646597</v>
      </c>
      <c r="H26" s="2">
        <v>2.33161087624026E-10</v>
      </c>
      <c r="I26" t="s">
        <v>713</v>
      </c>
      <c r="J26">
        <v>-0.215537739803218</v>
      </c>
      <c r="K26">
        <v>1.6143952048185499E-3</v>
      </c>
    </row>
    <row r="27" spans="1:11" x14ac:dyDescent="0.35">
      <c r="A27" t="s">
        <v>244</v>
      </c>
      <c r="B27" t="s">
        <v>245</v>
      </c>
      <c r="C27">
        <v>-0.170237661183089</v>
      </c>
      <c r="D27">
        <v>4.9200754698431E-2</v>
      </c>
      <c r="E27" t="s">
        <v>246</v>
      </c>
      <c r="F27" t="s">
        <v>71</v>
      </c>
      <c r="G27">
        <v>-0.21999742456962099</v>
      </c>
      <c r="H27" s="2">
        <v>4.4482069660428399E-8</v>
      </c>
      <c r="I27" t="s">
        <v>715</v>
      </c>
      <c r="J27">
        <v>-0.170237661183089</v>
      </c>
      <c r="K27">
        <v>2.7583576640255798E-2</v>
      </c>
    </row>
    <row r="28" spans="1:11" x14ac:dyDescent="0.35">
      <c r="A28" t="s">
        <v>247</v>
      </c>
      <c r="B28" t="s">
        <v>248</v>
      </c>
      <c r="C28">
        <v>-0.41868305537086098</v>
      </c>
      <c r="D28">
        <v>1.1385270617270001E-3</v>
      </c>
      <c r="E28" t="s">
        <v>249</v>
      </c>
      <c r="F28" t="s">
        <v>91</v>
      </c>
      <c r="G28">
        <v>-0.41976122766483498</v>
      </c>
      <c r="H28" s="2">
        <v>1.9805731552573301E-10</v>
      </c>
      <c r="I28" t="s">
        <v>104</v>
      </c>
      <c r="J28">
        <v>-0.41868305537086098</v>
      </c>
      <c r="K28">
        <v>2.5147746813771198E-2</v>
      </c>
    </row>
    <row r="29" spans="1:11" x14ac:dyDescent="0.35">
      <c r="A29" t="s">
        <v>247</v>
      </c>
      <c r="B29" t="s">
        <v>248</v>
      </c>
      <c r="C29">
        <v>-0.41868305537086098</v>
      </c>
      <c r="D29">
        <v>1.1385270617270001E-3</v>
      </c>
      <c r="E29" t="s">
        <v>249</v>
      </c>
      <c r="F29" t="s">
        <v>91</v>
      </c>
      <c r="G29">
        <v>-0.41976122766483498</v>
      </c>
      <c r="H29" s="2">
        <v>1.9805731552573301E-10</v>
      </c>
      <c r="I29" t="s">
        <v>715</v>
      </c>
      <c r="J29">
        <v>-0.41868305537086098</v>
      </c>
      <c r="K29">
        <v>1.20910730908855E-3</v>
      </c>
    </row>
    <row r="30" spans="1:11" x14ac:dyDescent="0.35">
      <c r="A30" t="s">
        <v>247</v>
      </c>
      <c r="B30" t="s">
        <v>248</v>
      </c>
      <c r="C30">
        <v>-0.41868305537086098</v>
      </c>
      <c r="D30">
        <v>1.1385270617270001E-3</v>
      </c>
      <c r="E30" t="s">
        <v>249</v>
      </c>
      <c r="F30" t="s">
        <v>91</v>
      </c>
      <c r="G30">
        <v>-0.41976122766483498</v>
      </c>
      <c r="H30" s="2">
        <v>1.9805731552573301E-10</v>
      </c>
      <c r="I30" t="s">
        <v>711</v>
      </c>
      <c r="J30">
        <v>-0.41868305537086098</v>
      </c>
      <c r="K30">
        <v>1.95257950688216E-2</v>
      </c>
    </row>
    <row r="31" spans="1:11" x14ac:dyDescent="0.35">
      <c r="A31" t="s">
        <v>247</v>
      </c>
      <c r="B31" t="s">
        <v>248</v>
      </c>
      <c r="C31">
        <v>-0.41868305537086098</v>
      </c>
      <c r="D31">
        <v>1.1385270617270001E-3</v>
      </c>
      <c r="E31" t="s">
        <v>249</v>
      </c>
      <c r="F31" t="s">
        <v>91</v>
      </c>
      <c r="G31">
        <v>-0.41976122766483498</v>
      </c>
      <c r="H31" s="2">
        <v>1.9805731552573301E-10</v>
      </c>
      <c r="I31" t="s">
        <v>710</v>
      </c>
      <c r="J31">
        <v>-0.41868305537086098</v>
      </c>
      <c r="K31">
        <v>6.3244530977912003E-3</v>
      </c>
    </row>
    <row r="32" spans="1:11" x14ac:dyDescent="0.35">
      <c r="A32" t="s">
        <v>247</v>
      </c>
      <c r="B32" t="s">
        <v>248</v>
      </c>
      <c r="C32">
        <v>-0.41868305537086098</v>
      </c>
      <c r="D32">
        <v>1.1385270617270001E-3</v>
      </c>
      <c r="E32" t="s">
        <v>249</v>
      </c>
      <c r="F32" t="s">
        <v>91</v>
      </c>
      <c r="G32">
        <v>-0.41976122766483498</v>
      </c>
      <c r="H32" s="2">
        <v>1.9805731552573301E-10</v>
      </c>
      <c r="I32" t="s">
        <v>712</v>
      </c>
      <c r="J32">
        <v>-0.41868305537086098</v>
      </c>
      <c r="K32" s="2">
        <v>1.01819452689805E-4</v>
      </c>
    </row>
    <row r="33" spans="1:11" x14ac:dyDescent="0.35">
      <c r="A33" t="s">
        <v>247</v>
      </c>
      <c r="B33" t="s">
        <v>248</v>
      </c>
      <c r="C33">
        <v>-0.41868305537086098</v>
      </c>
      <c r="D33">
        <v>1.1385270617270001E-3</v>
      </c>
      <c r="E33" t="s">
        <v>249</v>
      </c>
      <c r="F33" t="s">
        <v>91</v>
      </c>
      <c r="G33">
        <v>-0.41976122766483498</v>
      </c>
      <c r="H33" s="2">
        <v>1.9805731552573301E-10</v>
      </c>
      <c r="I33" t="s">
        <v>100</v>
      </c>
      <c r="J33">
        <v>-0.41868305537086098</v>
      </c>
      <c r="K33">
        <v>4.8956200079069701E-2</v>
      </c>
    </row>
    <row r="34" spans="1:11" x14ac:dyDescent="0.35">
      <c r="A34" t="s">
        <v>247</v>
      </c>
      <c r="B34" t="s">
        <v>248</v>
      </c>
      <c r="C34">
        <v>-0.41868305537086098</v>
      </c>
      <c r="D34">
        <v>1.1385270617270001E-3</v>
      </c>
      <c r="E34" t="s">
        <v>249</v>
      </c>
      <c r="F34" t="s">
        <v>91</v>
      </c>
      <c r="G34">
        <v>-0.41976122766483498</v>
      </c>
      <c r="H34" s="2">
        <v>1.9805731552573301E-10</v>
      </c>
      <c r="I34" t="s">
        <v>108</v>
      </c>
      <c r="J34">
        <v>-0.41868305537086098</v>
      </c>
      <c r="K34">
        <v>3.4090648090977201E-3</v>
      </c>
    </row>
    <row r="35" spans="1:11" x14ac:dyDescent="0.35">
      <c r="A35" t="s">
        <v>247</v>
      </c>
      <c r="B35" t="s">
        <v>248</v>
      </c>
      <c r="C35">
        <v>-0.41868305537086098</v>
      </c>
      <c r="D35">
        <v>1.1385270617270001E-3</v>
      </c>
      <c r="E35" t="s">
        <v>249</v>
      </c>
      <c r="F35" t="s">
        <v>71</v>
      </c>
      <c r="G35">
        <v>-0.24347646691423699</v>
      </c>
      <c r="H35" s="2">
        <v>1.9387914977502401E-9</v>
      </c>
      <c r="I35" t="s">
        <v>104</v>
      </c>
      <c r="J35">
        <v>-0.41868305537086098</v>
      </c>
      <c r="K35">
        <v>2.5147746813771198E-2</v>
      </c>
    </row>
    <row r="36" spans="1:11" x14ac:dyDescent="0.35">
      <c r="A36" t="s">
        <v>247</v>
      </c>
      <c r="B36" t="s">
        <v>248</v>
      </c>
      <c r="C36">
        <v>-0.41868305537086098</v>
      </c>
      <c r="D36">
        <v>1.1385270617270001E-3</v>
      </c>
      <c r="E36" t="s">
        <v>249</v>
      </c>
      <c r="F36" t="s">
        <v>71</v>
      </c>
      <c r="G36">
        <v>-0.24347646691423699</v>
      </c>
      <c r="H36" s="2">
        <v>1.9387914977502401E-9</v>
      </c>
      <c r="I36" t="s">
        <v>715</v>
      </c>
      <c r="J36">
        <v>-0.41868305537086098</v>
      </c>
      <c r="K36">
        <v>1.20910730908855E-3</v>
      </c>
    </row>
    <row r="37" spans="1:11" x14ac:dyDescent="0.35">
      <c r="A37" t="s">
        <v>247</v>
      </c>
      <c r="B37" t="s">
        <v>248</v>
      </c>
      <c r="C37">
        <v>-0.41868305537086098</v>
      </c>
      <c r="D37">
        <v>1.1385270617270001E-3</v>
      </c>
      <c r="E37" t="s">
        <v>249</v>
      </c>
      <c r="F37" t="s">
        <v>71</v>
      </c>
      <c r="G37">
        <v>-0.24347646691423699</v>
      </c>
      <c r="H37" s="2">
        <v>1.9387914977502401E-9</v>
      </c>
      <c r="I37" t="s">
        <v>711</v>
      </c>
      <c r="J37">
        <v>-0.41868305537086098</v>
      </c>
      <c r="K37">
        <v>1.95257950688216E-2</v>
      </c>
    </row>
    <row r="38" spans="1:11" x14ac:dyDescent="0.35">
      <c r="A38" t="s">
        <v>247</v>
      </c>
      <c r="B38" t="s">
        <v>248</v>
      </c>
      <c r="C38">
        <v>-0.41868305537086098</v>
      </c>
      <c r="D38">
        <v>1.1385270617270001E-3</v>
      </c>
      <c r="E38" t="s">
        <v>249</v>
      </c>
      <c r="F38" t="s">
        <v>71</v>
      </c>
      <c r="G38">
        <v>-0.24347646691423699</v>
      </c>
      <c r="H38" s="2">
        <v>1.9387914977502401E-9</v>
      </c>
      <c r="I38" t="s">
        <v>710</v>
      </c>
      <c r="J38">
        <v>-0.41868305537086098</v>
      </c>
      <c r="K38">
        <v>6.3244530977912003E-3</v>
      </c>
    </row>
    <row r="39" spans="1:11" x14ac:dyDescent="0.35">
      <c r="A39" t="s">
        <v>247</v>
      </c>
      <c r="B39" t="s">
        <v>248</v>
      </c>
      <c r="C39">
        <v>-0.41868305537086098</v>
      </c>
      <c r="D39">
        <v>1.1385270617270001E-3</v>
      </c>
      <c r="E39" t="s">
        <v>249</v>
      </c>
      <c r="F39" t="s">
        <v>71</v>
      </c>
      <c r="G39">
        <v>-0.24347646691423699</v>
      </c>
      <c r="H39" s="2">
        <v>1.9387914977502401E-9</v>
      </c>
      <c r="I39" t="s">
        <v>712</v>
      </c>
      <c r="J39">
        <v>-0.41868305537086098</v>
      </c>
      <c r="K39" s="2">
        <v>1.01819452689805E-4</v>
      </c>
    </row>
    <row r="40" spans="1:11" x14ac:dyDescent="0.35">
      <c r="A40" t="s">
        <v>247</v>
      </c>
      <c r="B40" t="s">
        <v>248</v>
      </c>
      <c r="C40">
        <v>-0.41868305537086098</v>
      </c>
      <c r="D40">
        <v>1.1385270617270001E-3</v>
      </c>
      <c r="E40" t="s">
        <v>249</v>
      </c>
      <c r="F40" t="s">
        <v>71</v>
      </c>
      <c r="G40">
        <v>-0.24347646691423699</v>
      </c>
      <c r="H40" s="2">
        <v>1.9387914977502401E-9</v>
      </c>
      <c r="I40" t="s">
        <v>100</v>
      </c>
      <c r="J40">
        <v>-0.41868305537086098</v>
      </c>
      <c r="K40">
        <v>4.8956200079069701E-2</v>
      </c>
    </row>
    <row r="41" spans="1:11" x14ac:dyDescent="0.35">
      <c r="A41" t="s">
        <v>247</v>
      </c>
      <c r="B41" t="s">
        <v>248</v>
      </c>
      <c r="C41">
        <v>-0.41868305537086098</v>
      </c>
      <c r="D41">
        <v>1.1385270617270001E-3</v>
      </c>
      <c r="E41" t="s">
        <v>249</v>
      </c>
      <c r="F41" t="s">
        <v>71</v>
      </c>
      <c r="G41">
        <v>-0.24347646691423699</v>
      </c>
      <c r="H41" s="2">
        <v>1.9387914977502401E-9</v>
      </c>
      <c r="I41" t="s">
        <v>108</v>
      </c>
      <c r="J41">
        <v>-0.41868305537086098</v>
      </c>
      <c r="K41">
        <v>3.4090648090977201E-3</v>
      </c>
    </row>
    <row r="42" spans="1:11" x14ac:dyDescent="0.35">
      <c r="A42" t="s">
        <v>250</v>
      </c>
      <c r="B42" t="s">
        <v>251</v>
      </c>
      <c r="C42">
        <v>0.48639767705843401</v>
      </c>
      <c r="D42">
        <v>3.4452426666013301E-2</v>
      </c>
      <c r="E42" t="s">
        <v>228</v>
      </c>
      <c r="F42" t="s">
        <v>71</v>
      </c>
      <c r="G42">
        <v>-0.23604189861915301</v>
      </c>
      <c r="H42" s="2">
        <v>4.4093717949270802E-9</v>
      </c>
      <c r="I42" t="s">
        <v>100</v>
      </c>
      <c r="J42">
        <v>0.48639767705843401</v>
      </c>
      <c r="K42">
        <v>4.55114927014297E-2</v>
      </c>
    </row>
    <row r="43" spans="1:11" x14ac:dyDescent="0.35">
      <c r="A43" t="s">
        <v>253</v>
      </c>
      <c r="B43" t="s">
        <v>254</v>
      </c>
      <c r="C43">
        <v>-0.42387435607596002</v>
      </c>
      <c r="D43" s="2">
        <v>2.26715333079175E-6</v>
      </c>
      <c r="E43" t="s">
        <v>255</v>
      </c>
      <c r="F43" t="s">
        <v>71</v>
      </c>
      <c r="G43">
        <v>-0.22058803943111999</v>
      </c>
      <c r="H43" s="2">
        <v>2.95310594201502E-8</v>
      </c>
      <c r="I43" t="s">
        <v>131</v>
      </c>
      <c r="J43" t="s">
        <v>131</v>
      </c>
      <c r="K43" t="s">
        <v>131</v>
      </c>
    </row>
    <row r="44" spans="1:11" x14ac:dyDescent="0.35">
      <c r="A44" t="s">
        <v>256</v>
      </c>
      <c r="B44" t="s">
        <v>257</v>
      </c>
      <c r="C44">
        <v>0.51071915424629999</v>
      </c>
      <c r="D44">
        <v>7.6478180043656899E-3</v>
      </c>
      <c r="E44" t="s">
        <v>258</v>
      </c>
      <c r="F44" t="s">
        <v>71</v>
      </c>
      <c r="G44">
        <v>0.25988994598112197</v>
      </c>
      <c r="H44" s="2">
        <v>8.0588702669459801E-11</v>
      </c>
      <c r="I44" t="s">
        <v>131</v>
      </c>
      <c r="J44" t="s">
        <v>131</v>
      </c>
      <c r="K44" t="s">
        <v>131</v>
      </c>
    </row>
    <row r="45" spans="1:11" x14ac:dyDescent="0.35">
      <c r="A45" t="s">
        <v>260</v>
      </c>
      <c r="B45" t="s">
        <v>261</v>
      </c>
      <c r="C45">
        <v>-0.15947045496080001</v>
      </c>
      <c r="D45">
        <v>1.2366520388737701E-2</v>
      </c>
      <c r="E45" t="s">
        <v>262</v>
      </c>
      <c r="F45" t="s">
        <v>71</v>
      </c>
      <c r="G45">
        <v>0.24671074772368601</v>
      </c>
      <c r="H45" s="2">
        <v>1.7598264491034599E-9</v>
      </c>
      <c r="I45" t="s">
        <v>100</v>
      </c>
      <c r="J45">
        <v>-0.15947045496080001</v>
      </c>
      <c r="K45">
        <v>7.9309011337300502E-3</v>
      </c>
    </row>
    <row r="46" spans="1:11" x14ac:dyDescent="0.35">
      <c r="A46" t="s">
        <v>263</v>
      </c>
      <c r="B46" t="s">
        <v>264</v>
      </c>
      <c r="C46">
        <v>-0.280987981783755</v>
      </c>
      <c r="D46">
        <v>7.6478180043656899E-3</v>
      </c>
      <c r="E46" t="s">
        <v>265</v>
      </c>
      <c r="F46" t="s">
        <v>91</v>
      </c>
      <c r="G46">
        <v>-0.35488552208951102</v>
      </c>
      <c r="H46" s="2">
        <v>6.86128024186229E-9</v>
      </c>
      <c r="I46" t="s">
        <v>104</v>
      </c>
      <c r="J46">
        <v>-0.280987981783755</v>
      </c>
      <c r="K46">
        <v>1.04446425188858E-3</v>
      </c>
    </row>
    <row r="47" spans="1:11" x14ac:dyDescent="0.35">
      <c r="A47" t="s">
        <v>263</v>
      </c>
      <c r="B47" t="s">
        <v>264</v>
      </c>
      <c r="C47">
        <v>-0.280987981783755</v>
      </c>
      <c r="D47">
        <v>7.6478180043656899E-3</v>
      </c>
      <c r="E47" t="s">
        <v>265</v>
      </c>
      <c r="F47" t="s">
        <v>91</v>
      </c>
      <c r="G47">
        <v>-0.35488552208951102</v>
      </c>
      <c r="H47" s="2">
        <v>6.86128024186229E-9</v>
      </c>
      <c r="I47" t="s">
        <v>715</v>
      </c>
      <c r="J47">
        <v>-0.280987981783755</v>
      </c>
      <c r="K47">
        <v>1.99258319969884E-2</v>
      </c>
    </row>
    <row r="48" spans="1:11" x14ac:dyDescent="0.35">
      <c r="A48" t="s">
        <v>263</v>
      </c>
      <c r="B48" t="s">
        <v>264</v>
      </c>
      <c r="C48">
        <v>-0.280987981783755</v>
      </c>
      <c r="D48">
        <v>7.6478180043656899E-3</v>
      </c>
      <c r="E48" t="s">
        <v>265</v>
      </c>
      <c r="F48" t="s">
        <v>91</v>
      </c>
      <c r="G48">
        <v>-0.35488552208951102</v>
      </c>
      <c r="H48" s="2">
        <v>6.86128024186229E-9</v>
      </c>
      <c r="I48" t="s">
        <v>710</v>
      </c>
      <c r="J48">
        <v>-0.280987981783755</v>
      </c>
      <c r="K48">
        <v>3.75536993607377E-2</v>
      </c>
    </row>
    <row r="49" spans="1:11" x14ac:dyDescent="0.35">
      <c r="A49" t="s">
        <v>263</v>
      </c>
      <c r="B49" t="s">
        <v>264</v>
      </c>
      <c r="C49">
        <v>-0.280987981783755</v>
      </c>
      <c r="D49">
        <v>7.6478180043656899E-3</v>
      </c>
      <c r="E49" t="s">
        <v>265</v>
      </c>
      <c r="F49" t="s">
        <v>91</v>
      </c>
      <c r="G49">
        <v>-0.35488552208951102</v>
      </c>
      <c r="H49" s="2">
        <v>6.86128024186229E-9</v>
      </c>
      <c r="I49" t="s">
        <v>100</v>
      </c>
      <c r="J49">
        <v>-0.280987981783755</v>
      </c>
      <c r="K49">
        <v>1.5415002063972401E-2</v>
      </c>
    </row>
    <row r="50" spans="1:11" x14ac:dyDescent="0.35">
      <c r="A50" t="s">
        <v>263</v>
      </c>
      <c r="B50" t="s">
        <v>264</v>
      </c>
      <c r="C50">
        <v>-0.280987981783755</v>
      </c>
      <c r="D50">
        <v>7.6478180043656899E-3</v>
      </c>
      <c r="E50" t="s">
        <v>265</v>
      </c>
      <c r="F50" t="s">
        <v>91</v>
      </c>
      <c r="G50">
        <v>-0.35488552208951102</v>
      </c>
      <c r="H50" s="2">
        <v>6.86128024186229E-9</v>
      </c>
      <c r="I50" t="s">
        <v>108</v>
      </c>
      <c r="J50">
        <v>-0.280987981783755</v>
      </c>
      <c r="K50" s="2">
        <v>7.0649731128954204E-4</v>
      </c>
    </row>
    <row r="51" spans="1:11" x14ac:dyDescent="0.35">
      <c r="A51" t="s">
        <v>266</v>
      </c>
      <c r="B51" t="s">
        <v>267</v>
      </c>
      <c r="C51">
        <v>-0.28584466521817498</v>
      </c>
      <c r="D51">
        <v>4.9501629375345503E-2</v>
      </c>
      <c r="E51" t="s">
        <v>268</v>
      </c>
      <c r="F51" t="s">
        <v>71</v>
      </c>
      <c r="G51">
        <v>-0.31824250921861702</v>
      </c>
      <c r="H51" s="2">
        <v>4.4247017935946198E-15</v>
      </c>
      <c r="I51" t="s">
        <v>100</v>
      </c>
      <c r="J51">
        <v>-0.28584466521817498</v>
      </c>
      <c r="K51">
        <v>1.8242118178114001E-2</v>
      </c>
    </row>
    <row r="52" spans="1:11" x14ac:dyDescent="0.35">
      <c r="A52" t="s">
        <v>269</v>
      </c>
      <c r="B52" t="s">
        <v>252</v>
      </c>
      <c r="C52">
        <v>-0.31018835065179201</v>
      </c>
      <c r="D52">
        <v>4.4054406215300601E-2</v>
      </c>
      <c r="E52" t="s">
        <v>270</v>
      </c>
      <c r="F52" t="s">
        <v>91</v>
      </c>
      <c r="G52">
        <v>-0.35739983319396801</v>
      </c>
      <c r="H52" s="2">
        <v>1.2138717908173901E-8</v>
      </c>
      <c r="I52" t="s">
        <v>104</v>
      </c>
      <c r="J52">
        <v>-0.31018835065179201</v>
      </c>
      <c r="K52" s="2">
        <v>7.1409869898971502E-7</v>
      </c>
    </row>
    <row r="53" spans="1:11" x14ac:dyDescent="0.35">
      <c r="A53" t="s">
        <v>269</v>
      </c>
      <c r="B53" t="s">
        <v>252</v>
      </c>
      <c r="C53">
        <v>-0.31018835065179201</v>
      </c>
      <c r="D53">
        <v>4.4054406215300601E-2</v>
      </c>
      <c r="E53" t="s">
        <v>270</v>
      </c>
      <c r="F53" t="s">
        <v>91</v>
      </c>
      <c r="G53">
        <v>-0.35739983319396801</v>
      </c>
      <c r="H53" s="2">
        <v>1.2138717908173901E-8</v>
      </c>
      <c r="I53" t="s">
        <v>710</v>
      </c>
      <c r="J53">
        <v>-0.31018835065179201</v>
      </c>
      <c r="K53">
        <v>7.6282445478422197E-3</v>
      </c>
    </row>
    <row r="54" spans="1:11" x14ac:dyDescent="0.35">
      <c r="A54" t="s">
        <v>269</v>
      </c>
      <c r="B54" t="s">
        <v>252</v>
      </c>
      <c r="C54">
        <v>-0.31018835065179201</v>
      </c>
      <c r="D54">
        <v>4.4054406215300601E-2</v>
      </c>
      <c r="E54" t="s">
        <v>270</v>
      </c>
      <c r="F54" t="s">
        <v>91</v>
      </c>
      <c r="G54">
        <v>-0.35739983319396801</v>
      </c>
      <c r="H54" s="2">
        <v>1.2138717908173901E-8</v>
      </c>
      <c r="I54" t="s">
        <v>108</v>
      </c>
      <c r="J54">
        <v>-0.31018835065179201</v>
      </c>
      <c r="K54">
        <v>4.9796081759966903E-3</v>
      </c>
    </row>
    <row r="55" spans="1:11" x14ac:dyDescent="0.35">
      <c r="A55" t="s">
        <v>269</v>
      </c>
      <c r="B55" t="s">
        <v>252</v>
      </c>
      <c r="C55">
        <v>-0.31018835065179201</v>
      </c>
      <c r="D55">
        <v>4.4054406215300601E-2</v>
      </c>
      <c r="E55" t="s">
        <v>270</v>
      </c>
      <c r="F55" t="s">
        <v>71</v>
      </c>
      <c r="G55">
        <v>-0.22621450089482001</v>
      </c>
      <c r="H55" s="2">
        <v>1.6388434268085601E-8</v>
      </c>
      <c r="I55" t="s">
        <v>104</v>
      </c>
      <c r="J55">
        <v>-0.31018835065179201</v>
      </c>
      <c r="K55" s="2">
        <v>7.1409869898971502E-7</v>
      </c>
    </row>
    <row r="56" spans="1:11" x14ac:dyDescent="0.35">
      <c r="A56" t="s">
        <v>269</v>
      </c>
      <c r="B56" t="s">
        <v>252</v>
      </c>
      <c r="C56">
        <v>-0.31018835065179201</v>
      </c>
      <c r="D56">
        <v>4.4054406215300601E-2</v>
      </c>
      <c r="E56" t="s">
        <v>270</v>
      </c>
      <c r="F56" t="s">
        <v>71</v>
      </c>
      <c r="G56">
        <v>-0.22621450089482001</v>
      </c>
      <c r="H56" s="2">
        <v>1.6388434268085601E-8</v>
      </c>
      <c r="I56" t="s">
        <v>710</v>
      </c>
      <c r="J56">
        <v>-0.31018835065179201</v>
      </c>
      <c r="K56">
        <v>7.6282445478422197E-3</v>
      </c>
    </row>
    <row r="57" spans="1:11" x14ac:dyDescent="0.35">
      <c r="A57" t="s">
        <v>269</v>
      </c>
      <c r="B57" t="s">
        <v>252</v>
      </c>
      <c r="C57">
        <v>-0.31018835065179201</v>
      </c>
      <c r="D57">
        <v>4.4054406215300601E-2</v>
      </c>
      <c r="E57" t="s">
        <v>270</v>
      </c>
      <c r="F57" t="s">
        <v>71</v>
      </c>
      <c r="G57">
        <v>-0.22621450089482001</v>
      </c>
      <c r="H57" s="2">
        <v>1.6388434268085601E-8</v>
      </c>
      <c r="I57" t="s">
        <v>108</v>
      </c>
      <c r="J57">
        <v>-0.31018835065179201</v>
      </c>
      <c r="K57">
        <v>4.9796081759966903E-3</v>
      </c>
    </row>
    <row r="58" spans="1:11" x14ac:dyDescent="0.35">
      <c r="A58" t="s">
        <v>271</v>
      </c>
      <c r="B58" t="s">
        <v>272</v>
      </c>
      <c r="C58">
        <v>-0.32843588137763902</v>
      </c>
      <c r="D58">
        <v>4.52630122328486E-2</v>
      </c>
      <c r="E58" t="s">
        <v>273</v>
      </c>
      <c r="F58" t="s">
        <v>71</v>
      </c>
      <c r="G58">
        <v>-0.22779032459784199</v>
      </c>
      <c r="H58" s="2">
        <v>1.27325550582254E-8</v>
      </c>
      <c r="I58" t="s">
        <v>104</v>
      </c>
      <c r="J58">
        <v>-0.32843588137763902</v>
      </c>
      <c r="K58">
        <v>4.0177697881721097E-2</v>
      </c>
    </row>
    <row r="59" spans="1:11" x14ac:dyDescent="0.35">
      <c r="A59" t="s">
        <v>274</v>
      </c>
      <c r="B59" t="s">
        <v>275</v>
      </c>
      <c r="C59">
        <v>-0.61976603646883599</v>
      </c>
      <c r="D59" s="2">
        <v>2.00160022553859E-6</v>
      </c>
      <c r="E59" t="s">
        <v>276</v>
      </c>
      <c r="F59" t="s">
        <v>71</v>
      </c>
      <c r="G59">
        <v>-0.21663589316405399</v>
      </c>
      <c r="H59" s="2">
        <v>6.4327473400866706E-8</v>
      </c>
      <c r="I59" t="s">
        <v>104</v>
      </c>
      <c r="J59">
        <v>-0.61976603646883599</v>
      </c>
      <c r="K59" s="2">
        <v>2.6386779009555499E-5</v>
      </c>
    </row>
    <row r="60" spans="1:11" x14ac:dyDescent="0.35">
      <c r="A60" t="s">
        <v>277</v>
      </c>
      <c r="B60" t="s">
        <v>278</v>
      </c>
      <c r="C60">
        <v>-0.95612885036557704</v>
      </c>
      <c r="D60">
        <v>1.3128104901734E-2</v>
      </c>
      <c r="E60" t="s">
        <v>279</v>
      </c>
      <c r="F60" t="s">
        <v>91</v>
      </c>
      <c r="G60">
        <v>-0.34472978045250102</v>
      </c>
      <c r="H60" s="2">
        <v>6.1386430976271794E-8</v>
      </c>
      <c r="I60" t="s">
        <v>104</v>
      </c>
      <c r="J60">
        <v>-0.95612885036557704</v>
      </c>
      <c r="K60" s="2">
        <v>4.0141616690346201E-4</v>
      </c>
    </row>
    <row r="61" spans="1:11" x14ac:dyDescent="0.35">
      <c r="A61" t="s">
        <v>277</v>
      </c>
      <c r="B61" t="s">
        <v>278</v>
      </c>
      <c r="C61">
        <v>-0.95612885036557704</v>
      </c>
      <c r="D61">
        <v>1.3128104901734E-2</v>
      </c>
      <c r="E61" t="s">
        <v>279</v>
      </c>
      <c r="F61" t="s">
        <v>91</v>
      </c>
      <c r="G61">
        <v>-0.34472978045250102</v>
      </c>
      <c r="H61" s="2">
        <v>6.1386430976271794E-8</v>
      </c>
      <c r="I61" t="s">
        <v>715</v>
      </c>
      <c r="J61">
        <v>-0.95612885036557704</v>
      </c>
      <c r="K61">
        <v>2.1276915284499699E-2</v>
      </c>
    </row>
    <row r="62" spans="1:11" x14ac:dyDescent="0.35">
      <c r="A62" t="s">
        <v>277</v>
      </c>
      <c r="B62" t="s">
        <v>278</v>
      </c>
      <c r="C62">
        <v>-0.95612885036557704</v>
      </c>
      <c r="D62">
        <v>1.3128104901734E-2</v>
      </c>
      <c r="E62" t="s">
        <v>279</v>
      </c>
      <c r="F62" t="s">
        <v>91</v>
      </c>
      <c r="G62">
        <v>-0.34472978045250102</v>
      </c>
      <c r="H62" s="2">
        <v>6.1386430976271794E-8</v>
      </c>
      <c r="I62" t="s">
        <v>710</v>
      </c>
      <c r="J62">
        <v>-0.95612885036557704</v>
      </c>
      <c r="K62" s="2">
        <v>5.2590742024576E-4</v>
      </c>
    </row>
    <row r="63" spans="1:11" x14ac:dyDescent="0.35">
      <c r="A63" t="s">
        <v>277</v>
      </c>
      <c r="B63" t="s">
        <v>278</v>
      </c>
      <c r="C63">
        <v>-0.95612885036557704</v>
      </c>
      <c r="D63">
        <v>1.3128104901734E-2</v>
      </c>
      <c r="E63" t="s">
        <v>279</v>
      </c>
      <c r="F63" t="s">
        <v>91</v>
      </c>
      <c r="G63">
        <v>-0.34472978045250102</v>
      </c>
      <c r="H63" s="2">
        <v>6.1386430976271794E-8</v>
      </c>
      <c r="I63" t="s">
        <v>712</v>
      </c>
      <c r="J63">
        <v>-0.95612885036557704</v>
      </c>
      <c r="K63">
        <v>2.8790726396862301E-3</v>
      </c>
    </row>
    <row r="64" spans="1:11" x14ac:dyDescent="0.35">
      <c r="A64" t="s">
        <v>277</v>
      </c>
      <c r="B64" t="s">
        <v>278</v>
      </c>
      <c r="C64">
        <v>-0.95612885036557704</v>
      </c>
      <c r="D64">
        <v>1.3128104901734E-2</v>
      </c>
      <c r="E64" t="s">
        <v>279</v>
      </c>
      <c r="F64" t="s">
        <v>91</v>
      </c>
      <c r="G64">
        <v>-0.34472978045250102</v>
      </c>
      <c r="H64" s="2">
        <v>6.1386430976271794E-8</v>
      </c>
      <c r="I64" t="s">
        <v>108</v>
      </c>
      <c r="J64">
        <v>-0.95612885036557704</v>
      </c>
      <c r="K64" s="2">
        <v>9.37390922224458E-9</v>
      </c>
    </row>
    <row r="65" spans="1:11" x14ac:dyDescent="0.35">
      <c r="A65" t="s">
        <v>277</v>
      </c>
      <c r="B65" t="s">
        <v>278</v>
      </c>
      <c r="C65">
        <v>-0.95612885036557704</v>
      </c>
      <c r="D65">
        <v>1.3128104901734E-2</v>
      </c>
      <c r="E65" t="s">
        <v>279</v>
      </c>
      <c r="F65" t="s">
        <v>71</v>
      </c>
      <c r="G65">
        <v>-0.223677632444436</v>
      </c>
      <c r="H65" s="2">
        <v>2.5682592120687499E-8</v>
      </c>
      <c r="I65" t="s">
        <v>104</v>
      </c>
      <c r="J65">
        <v>-0.95612885036557704</v>
      </c>
      <c r="K65" s="2">
        <v>4.0141616690346201E-4</v>
      </c>
    </row>
    <row r="66" spans="1:11" x14ac:dyDescent="0.35">
      <c r="A66" t="s">
        <v>277</v>
      </c>
      <c r="B66" t="s">
        <v>278</v>
      </c>
      <c r="C66">
        <v>-0.95612885036557704</v>
      </c>
      <c r="D66">
        <v>1.3128104901734E-2</v>
      </c>
      <c r="E66" t="s">
        <v>279</v>
      </c>
      <c r="F66" t="s">
        <v>71</v>
      </c>
      <c r="G66">
        <v>-0.223677632444436</v>
      </c>
      <c r="H66" s="2">
        <v>2.5682592120687499E-8</v>
      </c>
      <c r="I66" t="s">
        <v>715</v>
      </c>
      <c r="J66">
        <v>-0.95612885036557704</v>
      </c>
      <c r="K66">
        <v>2.1276915284499699E-2</v>
      </c>
    </row>
    <row r="67" spans="1:11" x14ac:dyDescent="0.35">
      <c r="A67" t="s">
        <v>277</v>
      </c>
      <c r="B67" t="s">
        <v>278</v>
      </c>
      <c r="C67">
        <v>-0.95612885036557704</v>
      </c>
      <c r="D67">
        <v>1.3128104901734E-2</v>
      </c>
      <c r="E67" t="s">
        <v>279</v>
      </c>
      <c r="F67" t="s">
        <v>71</v>
      </c>
      <c r="G67">
        <v>-0.223677632444436</v>
      </c>
      <c r="H67" s="2">
        <v>2.5682592120687499E-8</v>
      </c>
      <c r="I67" t="s">
        <v>710</v>
      </c>
      <c r="J67">
        <v>-0.95612885036557704</v>
      </c>
      <c r="K67" s="2">
        <v>5.2590742024576E-4</v>
      </c>
    </row>
    <row r="68" spans="1:11" x14ac:dyDescent="0.35">
      <c r="A68" t="s">
        <v>277</v>
      </c>
      <c r="B68" t="s">
        <v>278</v>
      </c>
      <c r="C68">
        <v>-0.95612885036557704</v>
      </c>
      <c r="D68">
        <v>1.3128104901734E-2</v>
      </c>
      <c r="E68" t="s">
        <v>279</v>
      </c>
      <c r="F68" t="s">
        <v>71</v>
      </c>
      <c r="G68">
        <v>-0.223677632444436</v>
      </c>
      <c r="H68" s="2">
        <v>2.5682592120687499E-8</v>
      </c>
      <c r="I68" t="s">
        <v>712</v>
      </c>
      <c r="J68">
        <v>-0.95612885036557704</v>
      </c>
      <c r="K68">
        <v>2.8790726396862301E-3</v>
      </c>
    </row>
    <row r="69" spans="1:11" x14ac:dyDescent="0.35">
      <c r="A69" t="s">
        <v>277</v>
      </c>
      <c r="B69" t="s">
        <v>278</v>
      </c>
      <c r="C69">
        <v>-0.95612885036557704</v>
      </c>
      <c r="D69">
        <v>1.3128104901734E-2</v>
      </c>
      <c r="E69" t="s">
        <v>279</v>
      </c>
      <c r="F69" t="s">
        <v>71</v>
      </c>
      <c r="G69">
        <v>-0.223677632444436</v>
      </c>
      <c r="H69" s="2">
        <v>2.5682592120687499E-8</v>
      </c>
      <c r="I69" t="s">
        <v>108</v>
      </c>
      <c r="J69">
        <v>-0.95612885036557704</v>
      </c>
      <c r="K69" s="2">
        <v>9.37390922224458E-9</v>
      </c>
    </row>
    <row r="70" spans="1:11" x14ac:dyDescent="0.35">
      <c r="A70" t="s">
        <v>280</v>
      </c>
      <c r="B70" t="s">
        <v>281</v>
      </c>
      <c r="C70">
        <v>-0.24307233197717601</v>
      </c>
      <c r="D70">
        <v>1.21609481495431E-2</v>
      </c>
      <c r="E70" t="s">
        <v>282</v>
      </c>
      <c r="F70" t="s">
        <v>71</v>
      </c>
      <c r="G70">
        <v>-0.24875439559496099</v>
      </c>
      <c r="H70" s="2">
        <v>6.1621792163729701E-10</v>
      </c>
      <c r="I70" t="s">
        <v>131</v>
      </c>
      <c r="J70" t="s">
        <v>131</v>
      </c>
      <c r="K70" t="s">
        <v>131</v>
      </c>
    </row>
    <row r="71" spans="1:11" x14ac:dyDescent="0.35">
      <c r="A71" t="s">
        <v>283</v>
      </c>
      <c r="B71" t="s">
        <v>284</v>
      </c>
      <c r="C71">
        <v>-0.48003611174538202</v>
      </c>
      <c r="D71" s="2">
        <v>3.51197303620346E-10</v>
      </c>
      <c r="E71" t="s">
        <v>285</v>
      </c>
      <c r="F71" t="s">
        <v>71</v>
      </c>
      <c r="G71">
        <v>-0.26987268208132098</v>
      </c>
      <c r="H71" s="2">
        <v>2.1832091095542701E-11</v>
      </c>
      <c r="I71" t="s">
        <v>100</v>
      </c>
      <c r="J71">
        <v>-0.48003611174538202</v>
      </c>
      <c r="K71" s="2">
        <v>1.20167355537435E-4</v>
      </c>
    </row>
    <row r="72" spans="1:11" x14ac:dyDescent="0.35">
      <c r="A72" t="s">
        <v>286</v>
      </c>
      <c r="B72" t="s">
        <v>287</v>
      </c>
      <c r="C72">
        <v>0.72854212452104095</v>
      </c>
      <c r="D72">
        <v>3.4563865184152602E-2</v>
      </c>
      <c r="E72" t="s">
        <v>288</v>
      </c>
      <c r="F72" t="s">
        <v>71</v>
      </c>
      <c r="G72">
        <v>-0.238964465796242</v>
      </c>
      <c r="H72" s="2">
        <v>3.0241581478104598E-9</v>
      </c>
      <c r="I72" t="s">
        <v>131</v>
      </c>
      <c r="J72" t="s">
        <v>131</v>
      </c>
      <c r="K72" t="s">
        <v>131</v>
      </c>
    </row>
    <row r="73" spans="1:11" x14ac:dyDescent="0.35">
      <c r="A73" t="s">
        <v>289</v>
      </c>
      <c r="B73" t="s">
        <v>290</v>
      </c>
      <c r="C73">
        <v>0.17550951296956799</v>
      </c>
      <c r="D73">
        <v>4.19690530298477E-2</v>
      </c>
      <c r="E73" t="s">
        <v>291</v>
      </c>
      <c r="F73" t="s">
        <v>71</v>
      </c>
      <c r="G73">
        <v>0.26488280585412</v>
      </c>
      <c r="H73" s="2">
        <v>9.5462113313191994E-11</v>
      </c>
      <c r="I73" t="s">
        <v>104</v>
      </c>
      <c r="J73">
        <v>0.17550951296956799</v>
      </c>
      <c r="K73">
        <v>2.99330000925602E-2</v>
      </c>
    </row>
    <row r="74" spans="1:11" x14ac:dyDescent="0.35">
      <c r="A74" t="s">
        <v>289</v>
      </c>
      <c r="B74" t="s">
        <v>290</v>
      </c>
      <c r="C74">
        <v>0.17550951296956799</v>
      </c>
      <c r="D74">
        <v>4.19690530298477E-2</v>
      </c>
      <c r="E74" t="s">
        <v>291</v>
      </c>
      <c r="F74" t="s">
        <v>71</v>
      </c>
      <c r="G74">
        <v>0.26488280585412</v>
      </c>
      <c r="H74" s="2">
        <v>9.5462113313191994E-11</v>
      </c>
      <c r="I74" t="s">
        <v>108</v>
      </c>
      <c r="J74">
        <v>0.17550951296956799</v>
      </c>
      <c r="K74" s="2">
        <v>1.7279533672571599E-8</v>
      </c>
    </row>
    <row r="75" spans="1:11" x14ac:dyDescent="0.35">
      <c r="A75" t="s">
        <v>292</v>
      </c>
      <c r="B75" t="s">
        <v>293</v>
      </c>
      <c r="C75">
        <v>-0.329195745365089</v>
      </c>
      <c r="D75">
        <v>3.2804295893550301E-3</v>
      </c>
      <c r="E75" t="s">
        <v>131</v>
      </c>
      <c r="F75" t="s">
        <v>71</v>
      </c>
      <c r="G75">
        <v>-0.23991453459225401</v>
      </c>
      <c r="H75" s="2">
        <v>5.68016569021906E-9</v>
      </c>
      <c r="I75" t="s">
        <v>108</v>
      </c>
      <c r="J75">
        <v>-0.329195745365089</v>
      </c>
      <c r="K75" s="2">
        <v>3.8773899979142403E-6</v>
      </c>
    </row>
    <row r="76" spans="1:11" x14ac:dyDescent="0.35">
      <c r="A76" t="s">
        <v>294</v>
      </c>
      <c r="B76" t="s">
        <v>295</v>
      </c>
      <c r="C76">
        <v>-0.77566998928512698</v>
      </c>
      <c r="D76">
        <v>2.38794272494787E-2</v>
      </c>
      <c r="E76" t="s">
        <v>296</v>
      </c>
      <c r="F76" t="s">
        <v>71</v>
      </c>
      <c r="G76">
        <v>0.253323906074989</v>
      </c>
      <c r="H76" s="2">
        <v>2.9673426316665798E-10</v>
      </c>
      <c r="I76" t="s">
        <v>711</v>
      </c>
      <c r="J76">
        <v>-0.77566998928512698</v>
      </c>
      <c r="K76">
        <v>2.3903215065166999E-2</v>
      </c>
    </row>
    <row r="77" spans="1:11" x14ac:dyDescent="0.35">
      <c r="A77" t="s">
        <v>294</v>
      </c>
      <c r="B77" t="s">
        <v>295</v>
      </c>
      <c r="C77">
        <v>-0.77566998928512698</v>
      </c>
      <c r="D77">
        <v>2.38794272494787E-2</v>
      </c>
      <c r="E77" t="s">
        <v>296</v>
      </c>
      <c r="F77" t="s">
        <v>71</v>
      </c>
      <c r="G77">
        <v>0.253323906074989</v>
      </c>
      <c r="H77" s="2">
        <v>2.9673426316665798E-10</v>
      </c>
      <c r="I77" t="s">
        <v>100</v>
      </c>
      <c r="J77">
        <v>-0.77566998928512698</v>
      </c>
      <c r="K77" s="2">
        <v>1.5117627770097001E-4</v>
      </c>
    </row>
    <row r="78" spans="1:11" x14ac:dyDescent="0.35">
      <c r="A78" t="s">
        <v>297</v>
      </c>
      <c r="B78" t="s">
        <v>298</v>
      </c>
      <c r="C78">
        <v>-0.695263096818722</v>
      </c>
      <c r="D78">
        <v>2.9712214196958601E-3</v>
      </c>
      <c r="E78" t="s">
        <v>299</v>
      </c>
      <c r="F78" t="s">
        <v>89</v>
      </c>
      <c r="G78">
        <v>-0.31427913420722597</v>
      </c>
      <c r="H78" s="2">
        <v>2.7421451456539602E-9</v>
      </c>
      <c r="I78" t="s">
        <v>104</v>
      </c>
      <c r="J78">
        <v>-0.695263096818722</v>
      </c>
      <c r="K78" s="2">
        <v>1.7641152189841702E-5</v>
      </c>
    </row>
    <row r="79" spans="1:11" x14ac:dyDescent="0.35">
      <c r="A79" t="s">
        <v>297</v>
      </c>
      <c r="B79" t="s">
        <v>298</v>
      </c>
      <c r="C79">
        <v>-0.695263096818722</v>
      </c>
      <c r="D79">
        <v>2.9712214196958601E-3</v>
      </c>
      <c r="E79" t="s">
        <v>299</v>
      </c>
      <c r="F79" t="s">
        <v>89</v>
      </c>
      <c r="G79">
        <v>-0.31427913420722597</v>
      </c>
      <c r="H79" s="2">
        <v>2.7421451456539602E-9</v>
      </c>
      <c r="I79" t="s">
        <v>108</v>
      </c>
      <c r="J79">
        <v>-0.695263096818722</v>
      </c>
      <c r="K79" s="2">
        <v>6.0759344326373996E-7</v>
      </c>
    </row>
    <row r="80" spans="1:11" x14ac:dyDescent="0.35">
      <c r="A80" t="s">
        <v>297</v>
      </c>
      <c r="B80" t="s">
        <v>298</v>
      </c>
      <c r="C80">
        <v>-0.695263096818722</v>
      </c>
      <c r="D80">
        <v>2.9712214196958601E-3</v>
      </c>
      <c r="E80" t="s">
        <v>299</v>
      </c>
      <c r="F80" t="s">
        <v>88</v>
      </c>
      <c r="G80">
        <v>-0.264142311226646</v>
      </c>
      <c r="H80" s="2">
        <v>6.2419965515690498E-8</v>
      </c>
      <c r="I80" t="s">
        <v>104</v>
      </c>
      <c r="J80">
        <v>-0.695263096818722</v>
      </c>
      <c r="K80" s="2">
        <v>1.7641152189841702E-5</v>
      </c>
    </row>
    <row r="81" spans="1:11" x14ac:dyDescent="0.35">
      <c r="A81" t="s">
        <v>297</v>
      </c>
      <c r="B81" t="s">
        <v>298</v>
      </c>
      <c r="C81">
        <v>-0.695263096818722</v>
      </c>
      <c r="D81">
        <v>2.9712214196958601E-3</v>
      </c>
      <c r="E81" t="s">
        <v>299</v>
      </c>
      <c r="F81" t="s">
        <v>88</v>
      </c>
      <c r="G81">
        <v>-0.264142311226646</v>
      </c>
      <c r="H81" s="2">
        <v>6.2419965515690498E-8</v>
      </c>
      <c r="I81" t="s">
        <v>108</v>
      </c>
      <c r="J81">
        <v>-0.695263096818722</v>
      </c>
      <c r="K81" s="2">
        <v>6.0759344326373996E-7</v>
      </c>
    </row>
    <row r="82" spans="1:11" x14ac:dyDescent="0.35">
      <c r="A82" t="s">
        <v>297</v>
      </c>
      <c r="B82" t="s">
        <v>298</v>
      </c>
      <c r="C82">
        <v>-0.695263096818722</v>
      </c>
      <c r="D82">
        <v>2.9712214196958601E-3</v>
      </c>
      <c r="E82" t="s">
        <v>299</v>
      </c>
      <c r="F82" t="s">
        <v>71</v>
      </c>
      <c r="G82">
        <v>-0.26091521668797701</v>
      </c>
      <c r="H82" s="2">
        <v>9.8300455537784299E-11</v>
      </c>
      <c r="I82" t="s">
        <v>104</v>
      </c>
      <c r="J82">
        <v>-0.695263096818722</v>
      </c>
      <c r="K82" s="2">
        <v>1.7641152189841702E-5</v>
      </c>
    </row>
    <row r="83" spans="1:11" x14ac:dyDescent="0.35">
      <c r="A83" t="s">
        <v>297</v>
      </c>
      <c r="B83" t="s">
        <v>298</v>
      </c>
      <c r="C83">
        <v>-0.695263096818722</v>
      </c>
      <c r="D83">
        <v>2.9712214196958601E-3</v>
      </c>
      <c r="E83" t="s">
        <v>299</v>
      </c>
      <c r="F83" t="s">
        <v>71</v>
      </c>
      <c r="G83">
        <v>-0.26091521668797701</v>
      </c>
      <c r="H83" s="2">
        <v>9.8300455537784299E-11</v>
      </c>
      <c r="I83" t="s">
        <v>108</v>
      </c>
      <c r="J83">
        <v>-0.695263096818722</v>
      </c>
      <c r="K83" s="2">
        <v>6.0759344326373996E-7</v>
      </c>
    </row>
    <row r="84" spans="1:11" x14ac:dyDescent="0.35">
      <c r="A84" t="s">
        <v>300</v>
      </c>
      <c r="B84" t="s">
        <v>301</v>
      </c>
      <c r="C84">
        <v>0.431213902389252</v>
      </c>
      <c r="D84">
        <v>5.8839786609952201E-3</v>
      </c>
      <c r="E84" t="s">
        <v>131</v>
      </c>
      <c r="F84" t="s">
        <v>71</v>
      </c>
      <c r="G84">
        <v>0.266807789081279</v>
      </c>
      <c r="H84" s="2">
        <v>1.3532473220929799E-10</v>
      </c>
      <c r="I84" t="s">
        <v>131</v>
      </c>
      <c r="J84" t="s">
        <v>131</v>
      </c>
      <c r="K84" t="s">
        <v>131</v>
      </c>
    </row>
    <row r="85" spans="1:11" x14ac:dyDescent="0.35">
      <c r="A85" t="s">
        <v>302</v>
      </c>
      <c r="B85" t="s">
        <v>303</v>
      </c>
      <c r="C85">
        <v>-0.58084482953970795</v>
      </c>
      <c r="D85">
        <v>1.54649225087153E-2</v>
      </c>
      <c r="E85" t="s">
        <v>304</v>
      </c>
      <c r="F85" t="s">
        <v>91</v>
      </c>
      <c r="G85">
        <v>-0.34518319940490699</v>
      </c>
      <c r="H85" s="2">
        <v>3.7412587362311398E-8</v>
      </c>
      <c r="I85" t="s">
        <v>104</v>
      </c>
      <c r="J85">
        <v>-0.58084482953970795</v>
      </c>
      <c r="K85" s="2">
        <v>4.9630363250990103E-4</v>
      </c>
    </row>
    <row r="86" spans="1:11" x14ac:dyDescent="0.35">
      <c r="A86" t="s">
        <v>302</v>
      </c>
      <c r="B86" t="s">
        <v>303</v>
      </c>
      <c r="C86">
        <v>-0.58084482953970795</v>
      </c>
      <c r="D86">
        <v>1.54649225087153E-2</v>
      </c>
      <c r="E86" t="s">
        <v>304</v>
      </c>
      <c r="F86" t="s">
        <v>91</v>
      </c>
      <c r="G86">
        <v>-0.34518319940490699</v>
      </c>
      <c r="H86" s="2">
        <v>3.7412587362311398E-8</v>
      </c>
      <c r="I86" t="s">
        <v>715</v>
      </c>
      <c r="J86">
        <v>-0.58084482953970795</v>
      </c>
      <c r="K86" s="2">
        <v>3.6071194817411799E-4</v>
      </c>
    </row>
    <row r="87" spans="1:11" x14ac:dyDescent="0.35">
      <c r="A87" t="s">
        <v>302</v>
      </c>
      <c r="B87" t="s">
        <v>303</v>
      </c>
      <c r="C87">
        <v>-0.58084482953970795</v>
      </c>
      <c r="D87">
        <v>1.54649225087153E-2</v>
      </c>
      <c r="E87" t="s">
        <v>304</v>
      </c>
      <c r="F87" t="s">
        <v>91</v>
      </c>
      <c r="G87">
        <v>-0.34518319940490699</v>
      </c>
      <c r="H87" s="2">
        <v>3.7412587362311398E-8</v>
      </c>
      <c r="I87" t="s">
        <v>711</v>
      </c>
      <c r="J87">
        <v>-0.58084482953970795</v>
      </c>
      <c r="K87">
        <v>2.91394945780445E-2</v>
      </c>
    </row>
    <row r="88" spans="1:11" x14ac:dyDescent="0.35">
      <c r="A88" t="s">
        <v>302</v>
      </c>
      <c r="B88" t="s">
        <v>303</v>
      </c>
      <c r="C88">
        <v>-0.58084482953970795</v>
      </c>
      <c r="D88">
        <v>1.54649225087153E-2</v>
      </c>
      <c r="E88" t="s">
        <v>304</v>
      </c>
      <c r="F88" t="s">
        <v>91</v>
      </c>
      <c r="G88">
        <v>-0.34518319940490699</v>
      </c>
      <c r="H88" s="2">
        <v>3.7412587362311398E-8</v>
      </c>
      <c r="I88" t="s">
        <v>712</v>
      </c>
      <c r="J88">
        <v>-0.58084482953970795</v>
      </c>
      <c r="K88">
        <v>1.8552517505203699E-2</v>
      </c>
    </row>
    <row r="89" spans="1:11" x14ac:dyDescent="0.35">
      <c r="A89" t="s">
        <v>302</v>
      </c>
      <c r="B89" t="s">
        <v>303</v>
      </c>
      <c r="C89">
        <v>-0.58084482953970795</v>
      </c>
      <c r="D89">
        <v>1.54649225087153E-2</v>
      </c>
      <c r="E89" t="s">
        <v>304</v>
      </c>
      <c r="F89" t="s">
        <v>91</v>
      </c>
      <c r="G89">
        <v>-0.34518319940490699</v>
      </c>
      <c r="H89" s="2">
        <v>3.7412587362311398E-8</v>
      </c>
      <c r="I89" t="s">
        <v>100</v>
      </c>
      <c r="J89">
        <v>-0.58084482953970795</v>
      </c>
      <c r="K89">
        <v>4.27855521939116E-2</v>
      </c>
    </row>
    <row r="90" spans="1:11" x14ac:dyDescent="0.35">
      <c r="A90" t="s">
        <v>302</v>
      </c>
      <c r="B90" t="s">
        <v>303</v>
      </c>
      <c r="C90">
        <v>-0.58084482953970795</v>
      </c>
      <c r="D90">
        <v>1.54649225087153E-2</v>
      </c>
      <c r="E90" t="s">
        <v>304</v>
      </c>
      <c r="F90" t="s">
        <v>91</v>
      </c>
      <c r="G90">
        <v>-0.34518319940490699</v>
      </c>
      <c r="H90" s="2">
        <v>3.7412587362311398E-8</v>
      </c>
      <c r="I90" t="s">
        <v>108</v>
      </c>
      <c r="J90">
        <v>-0.58084482953970795</v>
      </c>
      <c r="K90">
        <v>1.81947316529954E-2</v>
      </c>
    </row>
    <row r="91" spans="1:11" x14ac:dyDescent="0.35">
      <c r="A91" t="s">
        <v>305</v>
      </c>
      <c r="B91" t="s">
        <v>306</v>
      </c>
      <c r="C91">
        <v>-0.82693859532770697</v>
      </c>
      <c r="D91">
        <v>2.6665195695210898E-2</v>
      </c>
      <c r="E91" t="s">
        <v>307</v>
      </c>
      <c r="F91" t="s">
        <v>71</v>
      </c>
      <c r="G91">
        <v>-0.40357568908021602</v>
      </c>
      <c r="H91" s="2">
        <v>1.2393309575625E-21</v>
      </c>
      <c r="I91" t="s">
        <v>100</v>
      </c>
      <c r="J91">
        <v>-0.82693859532770697</v>
      </c>
      <c r="K91" s="2">
        <v>7.7102155880711895E-4</v>
      </c>
    </row>
    <row r="92" spans="1:11" x14ac:dyDescent="0.35">
      <c r="A92" t="s">
        <v>308</v>
      </c>
      <c r="B92" t="s">
        <v>309</v>
      </c>
      <c r="C92">
        <v>-0.61501960497931896</v>
      </c>
      <c r="D92" s="2">
        <v>1.6214668038334599E-5</v>
      </c>
      <c r="E92" t="s">
        <v>310</v>
      </c>
      <c r="F92" t="s">
        <v>71</v>
      </c>
      <c r="G92">
        <v>-0.27831681226398403</v>
      </c>
      <c r="H92" s="2">
        <v>8.1902093393153607E-12</v>
      </c>
      <c r="I92" t="s">
        <v>108</v>
      </c>
      <c r="J92">
        <v>-0.61501960497931896</v>
      </c>
      <c r="K92" s="2">
        <v>7.9668965913675402E-5</v>
      </c>
    </row>
    <row r="93" spans="1:11" x14ac:dyDescent="0.35">
      <c r="A93" t="s">
        <v>311</v>
      </c>
      <c r="B93" t="s">
        <v>309</v>
      </c>
      <c r="C93">
        <v>-1.10977230075615</v>
      </c>
      <c r="D93">
        <v>1.21626807206825E-3</v>
      </c>
      <c r="E93" t="s">
        <v>312</v>
      </c>
      <c r="F93" t="s">
        <v>71</v>
      </c>
      <c r="G93">
        <v>-0.26070211013771999</v>
      </c>
      <c r="H93" s="2">
        <v>1.1951550134713301E-10</v>
      </c>
      <c r="I93" t="s">
        <v>131</v>
      </c>
      <c r="J93" t="s">
        <v>131</v>
      </c>
      <c r="K93" t="s">
        <v>131</v>
      </c>
    </row>
    <row r="94" spans="1:11" x14ac:dyDescent="0.35">
      <c r="A94" t="s">
        <v>313</v>
      </c>
      <c r="B94" t="s">
        <v>314</v>
      </c>
      <c r="C94">
        <v>-0.302586346212046</v>
      </c>
      <c r="D94">
        <v>4.4054406215300601E-2</v>
      </c>
      <c r="E94" t="s">
        <v>315</v>
      </c>
      <c r="F94" t="s">
        <v>71</v>
      </c>
      <c r="G94">
        <v>0.22218315684875301</v>
      </c>
      <c r="H94" s="2">
        <v>2.6430677567421502E-8</v>
      </c>
      <c r="I94" t="s">
        <v>131</v>
      </c>
      <c r="J94" t="s">
        <v>131</v>
      </c>
      <c r="K94" t="s">
        <v>131</v>
      </c>
    </row>
    <row r="95" spans="1:11" x14ac:dyDescent="0.35">
      <c r="A95" t="s">
        <v>316</v>
      </c>
      <c r="B95" t="s">
        <v>317</v>
      </c>
      <c r="C95">
        <v>-0.25474116824961002</v>
      </c>
      <c r="D95">
        <v>9.0720570490860405E-3</v>
      </c>
      <c r="E95" t="s">
        <v>131</v>
      </c>
      <c r="F95" t="s">
        <v>71</v>
      </c>
      <c r="G95">
        <v>0.22522158821677901</v>
      </c>
      <c r="H95" s="2">
        <v>1.7649350336183499E-8</v>
      </c>
      <c r="I95" t="s">
        <v>131</v>
      </c>
      <c r="J95" t="s">
        <v>131</v>
      </c>
      <c r="K95" t="s">
        <v>131</v>
      </c>
    </row>
    <row r="96" spans="1:11" x14ac:dyDescent="0.35">
      <c r="A96" t="s">
        <v>318</v>
      </c>
      <c r="B96" t="s">
        <v>319</v>
      </c>
      <c r="C96">
        <v>0.79358162836030699</v>
      </c>
      <c r="D96" s="2">
        <v>2.0415496359479099E-4</v>
      </c>
      <c r="E96" t="s">
        <v>320</v>
      </c>
      <c r="F96" t="s">
        <v>71</v>
      </c>
      <c r="G96">
        <v>-0.23495768862566799</v>
      </c>
      <c r="H96" s="2">
        <v>5.3256273039405804E-9</v>
      </c>
      <c r="I96" t="s">
        <v>131</v>
      </c>
      <c r="J96" t="s">
        <v>131</v>
      </c>
      <c r="K96" t="s">
        <v>131</v>
      </c>
    </row>
    <row r="97" spans="1:11" x14ac:dyDescent="0.35">
      <c r="A97" t="s">
        <v>321</v>
      </c>
      <c r="B97" t="s">
        <v>322</v>
      </c>
      <c r="C97">
        <v>-0.49324998685346499</v>
      </c>
      <c r="D97">
        <v>4.7595886191719103E-2</v>
      </c>
      <c r="E97" t="s">
        <v>323</v>
      </c>
      <c r="F97" t="s">
        <v>71</v>
      </c>
      <c r="G97">
        <v>-0.22721880553968701</v>
      </c>
      <c r="H97" s="2">
        <v>1.3748146700002399E-8</v>
      </c>
      <c r="I97" t="s">
        <v>131</v>
      </c>
      <c r="J97" t="s">
        <v>131</v>
      </c>
      <c r="K97" t="s">
        <v>131</v>
      </c>
    </row>
    <row r="98" spans="1:11" x14ac:dyDescent="0.35">
      <c r="A98" t="s">
        <v>324</v>
      </c>
      <c r="B98" t="s">
        <v>325</v>
      </c>
      <c r="C98">
        <v>-0.21875839540716699</v>
      </c>
      <c r="D98">
        <v>3.8031896892075097E-2</v>
      </c>
      <c r="E98" t="s">
        <v>326</v>
      </c>
      <c r="F98" t="s">
        <v>71</v>
      </c>
      <c r="G98">
        <v>-0.24912026509523899</v>
      </c>
      <c r="H98" s="2">
        <v>7.2656897523821405E-10</v>
      </c>
      <c r="I98" t="s">
        <v>104</v>
      </c>
      <c r="J98">
        <v>-0.21875839540716699</v>
      </c>
      <c r="K98">
        <v>1.1180874781849101E-3</v>
      </c>
    </row>
    <row r="99" spans="1:11" x14ac:dyDescent="0.35">
      <c r="A99" t="s">
        <v>324</v>
      </c>
      <c r="B99" t="s">
        <v>325</v>
      </c>
      <c r="C99">
        <v>-0.21875839540716699</v>
      </c>
      <c r="D99">
        <v>3.8031896892075097E-2</v>
      </c>
      <c r="E99" t="s">
        <v>326</v>
      </c>
      <c r="F99" t="s">
        <v>71</v>
      </c>
      <c r="G99">
        <v>-0.24912026509523899</v>
      </c>
      <c r="H99" s="2">
        <v>7.2656897523821405E-10</v>
      </c>
      <c r="I99" t="s">
        <v>712</v>
      </c>
      <c r="J99">
        <v>-0.21875839540716699</v>
      </c>
      <c r="K99">
        <v>1.06107542908299E-2</v>
      </c>
    </row>
    <row r="100" spans="1:11" x14ac:dyDescent="0.35">
      <c r="A100" t="s">
        <v>324</v>
      </c>
      <c r="B100" t="s">
        <v>325</v>
      </c>
      <c r="C100">
        <v>-0.21875839540716699</v>
      </c>
      <c r="D100">
        <v>3.8031896892075097E-2</v>
      </c>
      <c r="E100" t="s">
        <v>326</v>
      </c>
      <c r="F100" t="s">
        <v>71</v>
      </c>
      <c r="G100">
        <v>-0.24912026509523899</v>
      </c>
      <c r="H100" s="2">
        <v>7.2656897523821405E-10</v>
      </c>
      <c r="I100" t="s">
        <v>108</v>
      </c>
      <c r="J100">
        <v>-0.21875839540716699</v>
      </c>
      <c r="K100" s="2">
        <v>2.8022026262013698E-4</v>
      </c>
    </row>
    <row r="101" spans="1:11" x14ac:dyDescent="0.35">
      <c r="A101" t="s">
        <v>327</v>
      </c>
      <c r="B101" t="s">
        <v>328</v>
      </c>
      <c r="C101">
        <v>0.35641658456527803</v>
      </c>
      <c r="D101" s="2">
        <v>2.9172802177877802E-5</v>
      </c>
      <c r="E101" t="s">
        <v>329</v>
      </c>
      <c r="F101" t="s">
        <v>71</v>
      </c>
      <c r="G101">
        <v>-0.25548159314478203</v>
      </c>
      <c r="H101" s="2">
        <v>1.6451438029540499E-10</v>
      </c>
      <c r="I101" t="s">
        <v>100</v>
      </c>
      <c r="J101">
        <v>0.35641658456527803</v>
      </c>
      <c r="K101">
        <v>1.7627866109986901E-2</v>
      </c>
    </row>
    <row r="102" spans="1:11" x14ac:dyDescent="0.35">
      <c r="A102" t="s">
        <v>330</v>
      </c>
      <c r="B102" t="s">
        <v>331</v>
      </c>
      <c r="C102">
        <v>-0.34173160849091899</v>
      </c>
      <c r="D102">
        <v>5.8839786609952201E-3</v>
      </c>
      <c r="E102" t="s">
        <v>332</v>
      </c>
      <c r="F102" t="s">
        <v>91</v>
      </c>
      <c r="G102">
        <v>0.37061774502853101</v>
      </c>
      <c r="H102" s="2">
        <v>2.2825005535044901E-9</v>
      </c>
      <c r="I102" t="s">
        <v>711</v>
      </c>
      <c r="J102">
        <v>-0.34173160849091899</v>
      </c>
      <c r="K102">
        <v>1.18628931190827E-2</v>
      </c>
    </row>
    <row r="103" spans="1:11" x14ac:dyDescent="0.35">
      <c r="A103" t="s">
        <v>330</v>
      </c>
      <c r="B103" t="s">
        <v>331</v>
      </c>
      <c r="C103">
        <v>-0.34173160849091899</v>
      </c>
      <c r="D103">
        <v>5.8839786609952201E-3</v>
      </c>
      <c r="E103" t="s">
        <v>332</v>
      </c>
      <c r="F103" t="s">
        <v>91</v>
      </c>
      <c r="G103">
        <v>0.37061774502853101</v>
      </c>
      <c r="H103" s="2">
        <v>2.2825005535044901E-9</v>
      </c>
      <c r="I103" t="s">
        <v>714</v>
      </c>
      <c r="J103">
        <v>-0.34173160849091899</v>
      </c>
      <c r="K103" s="2">
        <v>4.60602967545401E-5</v>
      </c>
    </row>
    <row r="104" spans="1:11" x14ac:dyDescent="0.35">
      <c r="A104" t="s">
        <v>330</v>
      </c>
      <c r="B104" t="s">
        <v>331</v>
      </c>
      <c r="C104">
        <v>-0.34173160849091899</v>
      </c>
      <c r="D104">
        <v>5.8839786609952201E-3</v>
      </c>
      <c r="E104" t="s">
        <v>332</v>
      </c>
      <c r="F104" t="s">
        <v>91</v>
      </c>
      <c r="G104">
        <v>0.37061774502853101</v>
      </c>
      <c r="H104" s="2">
        <v>2.2825005535044901E-9</v>
      </c>
      <c r="I104" t="s">
        <v>100</v>
      </c>
      <c r="J104">
        <v>-0.34173160849091899</v>
      </c>
      <c r="K104">
        <v>3.20978856740965E-2</v>
      </c>
    </row>
    <row r="105" spans="1:11" x14ac:dyDescent="0.35">
      <c r="A105" t="s">
        <v>330</v>
      </c>
      <c r="B105" t="s">
        <v>331</v>
      </c>
      <c r="C105">
        <v>-0.34173160849091899</v>
      </c>
      <c r="D105">
        <v>5.8839786609952201E-3</v>
      </c>
      <c r="E105" t="s">
        <v>332</v>
      </c>
      <c r="F105" t="s">
        <v>91</v>
      </c>
      <c r="G105">
        <v>0.37061774502853101</v>
      </c>
      <c r="H105" s="2">
        <v>2.2825005535044901E-9</v>
      </c>
      <c r="I105" t="s">
        <v>108</v>
      </c>
      <c r="J105">
        <v>-0.34173160849091899</v>
      </c>
      <c r="K105">
        <v>1.86963868666267E-2</v>
      </c>
    </row>
    <row r="106" spans="1:11" x14ac:dyDescent="0.35">
      <c r="A106" t="s">
        <v>330</v>
      </c>
      <c r="B106" t="s">
        <v>331</v>
      </c>
      <c r="C106">
        <v>-0.34173160849091899</v>
      </c>
      <c r="D106">
        <v>5.8839786609952201E-3</v>
      </c>
      <c r="E106" t="s">
        <v>332</v>
      </c>
      <c r="F106" t="s">
        <v>71</v>
      </c>
      <c r="G106">
        <v>0.37813898986583</v>
      </c>
      <c r="H106" s="2">
        <v>4.59871045187068E-20</v>
      </c>
      <c r="I106" t="s">
        <v>711</v>
      </c>
      <c r="J106">
        <v>-0.34173160849091899</v>
      </c>
      <c r="K106">
        <v>1.18628931190827E-2</v>
      </c>
    </row>
    <row r="107" spans="1:11" x14ac:dyDescent="0.35">
      <c r="A107" t="s">
        <v>330</v>
      </c>
      <c r="B107" t="s">
        <v>331</v>
      </c>
      <c r="C107">
        <v>-0.34173160849091899</v>
      </c>
      <c r="D107">
        <v>5.8839786609952201E-3</v>
      </c>
      <c r="E107" t="s">
        <v>332</v>
      </c>
      <c r="F107" t="s">
        <v>71</v>
      </c>
      <c r="G107">
        <v>0.37813898986583</v>
      </c>
      <c r="H107" s="2">
        <v>4.59871045187068E-20</v>
      </c>
      <c r="I107" t="s">
        <v>714</v>
      </c>
      <c r="J107">
        <v>-0.34173160849091899</v>
      </c>
      <c r="K107" s="2">
        <v>4.60602967545401E-5</v>
      </c>
    </row>
    <row r="108" spans="1:11" x14ac:dyDescent="0.35">
      <c r="A108" t="s">
        <v>330</v>
      </c>
      <c r="B108" t="s">
        <v>331</v>
      </c>
      <c r="C108">
        <v>-0.34173160849091899</v>
      </c>
      <c r="D108">
        <v>5.8839786609952201E-3</v>
      </c>
      <c r="E108" t="s">
        <v>332</v>
      </c>
      <c r="F108" t="s">
        <v>71</v>
      </c>
      <c r="G108">
        <v>0.37813898986583</v>
      </c>
      <c r="H108" s="2">
        <v>4.59871045187068E-20</v>
      </c>
      <c r="I108" t="s">
        <v>100</v>
      </c>
      <c r="J108">
        <v>-0.34173160849091899</v>
      </c>
      <c r="K108">
        <v>3.20978856740965E-2</v>
      </c>
    </row>
    <row r="109" spans="1:11" x14ac:dyDescent="0.35">
      <c r="A109" t="s">
        <v>330</v>
      </c>
      <c r="B109" t="s">
        <v>331</v>
      </c>
      <c r="C109">
        <v>-0.34173160849091899</v>
      </c>
      <c r="D109">
        <v>5.8839786609952201E-3</v>
      </c>
      <c r="E109" t="s">
        <v>332</v>
      </c>
      <c r="F109" t="s">
        <v>71</v>
      </c>
      <c r="G109">
        <v>0.37813898986583</v>
      </c>
      <c r="H109" s="2">
        <v>4.59871045187068E-20</v>
      </c>
      <c r="I109" t="s">
        <v>108</v>
      </c>
      <c r="J109">
        <v>-0.34173160849091899</v>
      </c>
      <c r="K109">
        <v>1.86963868666267E-2</v>
      </c>
    </row>
    <row r="110" spans="1:11" x14ac:dyDescent="0.35">
      <c r="A110" t="s">
        <v>333</v>
      </c>
      <c r="B110" t="s">
        <v>334</v>
      </c>
      <c r="C110">
        <v>-0.43652633608265801</v>
      </c>
      <c r="D110">
        <v>6.6420362139659401E-3</v>
      </c>
      <c r="E110" t="s">
        <v>335</v>
      </c>
      <c r="F110" t="s">
        <v>71</v>
      </c>
      <c r="G110">
        <v>0.27744078676509698</v>
      </c>
      <c r="H110" s="2">
        <v>9.3573793634589296E-12</v>
      </c>
      <c r="I110" t="s">
        <v>711</v>
      </c>
      <c r="J110">
        <v>-0.43652633608265801</v>
      </c>
      <c r="K110">
        <v>3.50573219200149E-2</v>
      </c>
    </row>
    <row r="111" spans="1:11" x14ac:dyDescent="0.35">
      <c r="A111" t="s">
        <v>333</v>
      </c>
      <c r="B111" t="s">
        <v>334</v>
      </c>
      <c r="C111">
        <v>-0.43652633608265801</v>
      </c>
      <c r="D111">
        <v>6.6420362139659401E-3</v>
      </c>
      <c r="E111" t="s">
        <v>335</v>
      </c>
      <c r="F111" t="s">
        <v>71</v>
      </c>
      <c r="G111">
        <v>0.27744078676509698</v>
      </c>
      <c r="H111" s="2">
        <v>9.3573793634589296E-12</v>
      </c>
      <c r="I111" t="s">
        <v>710</v>
      </c>
      <c r="J111">
        <v>-0.43652633608265801</v>
      </c>
      <c r="K111">
        <v>4.7808709322765802E-3</v>
      </c>
    </row>
    <row r="112" spans="1:11" x14ac:dyDescent="0.35">
      <c r="A112" t="s">
        <v>333</v>
      </c>
      <c r="B112" t="s">
        <v>334</v>
      </c>
      <c r="C112">
        <v>-0.43652633608265801</v>
      </c>
      <c r="D112">
        <v>6.6420362139659401E-3</v>
      </c>
      <c r="E112" t="s">
        <v>335</v>
      </c>
      <c r="F112" t="s">
        <v>71</v>
      </c>
      <c r="G112">
        <v>0.27744078676509698</v>
      </c>
      <c r="H112" s="2">
        <v>9.3573793634589296E-12</v>
      </c>
      <c r="I112" t="s">
        <v>714</v>
      </c>
      <c r="J112">
        <v>-0.43652633608265801</v>
      </c>
      <c r="K112">
        <v>2.23570653399142E-2</v>
      </c>
    </row>
    <row r="113" spans="1:11" x14ac:dyDescent="0.35">
      <c r="A113" t="s">
        <v>333</v>
      </c>
      <c r="B113" t="s">
        <v>334</v>
      </c>
      <c r="C113">
        <v>-0.43652633608265801</v>
      </c>
      <c r="D113">
        <v>6.6420362139659401E-3</v>
      </c>
      <c r="E113" t="s">
        <v>335</v>
      </c>
      <c r="F113" t="s">
        <v>71</v>
      </c>
      <c r="G113">
        <v>0.27744078676509698</v>
      </c>
      <c r="H113" s="2">
        <v>9.3573793634589296E-12</v>
      </c>
      <c r="I113" t="s">
        <v>108</v>
      </c>
      <c r="J113">
        <v>-0.43652633608265801</v>
      </c>
      <c r="K113" s="2">
        <v>3.6932059148168699E-8</v>
      </c>
    </row>
    <row r="114" spans="1:11" x14ac:dyDescent="0.35">
      <c r="A114" t="s">
        <v>336</v>
      </c>
      <c r="B114" t="s">
        <v>337</v>
      </c>
      <c r="C114">
        <v>-0.54429178993863403</v>
      </c>
      <c r="D114">
        <v>2.0047751767254401E-2</v>
      </c>
      <c r="E114" t="s">
        <v>338</v>
      </c>
      <c r="F114" t="s">
        <v>71</v>
      </c>
      <c r="G114">
        <v>0.24317084571923001</v>
      </c>
      <c r="H114" s="2">
        <v>1.3938438690531701E-9</v>
      </c>
      <c r="I114" t="s">
        <v>714</v>
      </c>
      <c r="J114">
        <v>-0.54429178993863403</v>
      </c>
      <c r="K114">
        <v>4.5952146237368402E-2</v>
      </c>
    </row>
    <row r="115" spans="1:11" x14ac:dyDescent="0.35">
      <c r="A115" t="s">
        <v>339</v>
      </c>
      <c r="B115" t="s">
        <v>209</v>
      </c>
      <c r="C115">
        <v>-0.46619482654238997</v>
      </c>
      <c r="D115">
        <v>4.7595886191719103E-2</v>
      </c>
      <c r="E115" t="s">
        <v>340</v>
      </c>
      <c r="F115" t="s">
        <v>89</v>
      </c>
      <c r="G115">
        <v>0.30697219389760799</v>
      </c>
      <c r="H115" s="2">
        <v>2.3754712496619799E-8</v>
      </c>
      <c r="I115" t="s">
        <v>108</v>
      </c>
      <c r="J115">
        <v>-0.46619482654238997</v>
      </c>
      <c r="K115" s="2">
        <v>9.3704128660795897E-8</v>
      </c>
    </row>
    <row r="116" spans="1:11" x14ac:dyDescent="0.35">
      <c r="A116" t="s">
        <v>339</v>
      </c>
      <c r="B116" t="s">
        <v>209</v>
      </c>
      <c r="C116">
        <v>-0.46619482654238997</v>
      </c>
      <c r="D116">
        <v>4.7595886191719103E-2</v>
      </c>
      <c r="E116" t="s">
        <v>340</v>
      </c>
      <c r="F116" t="s">
        <v>88</v>
      </c>
      <c r="G116">
        <v>0.36133601530164999</v>
      </c>
      <c r="H116" s="2">
        <v>1.3150775496409801E-12</v>
      </c>
      <c r="I116" t="s">
        <v>108</v>
      </c>
      <c r="J116">
        <v>-0.46619482654238997</v>
      </c>
      <c r="K116" s="2">
        <v>9.3704128660795897E-8</v>
      </c>
    </row>
    <row r="117" spans="1:11" x14ac:dyDescent="0.35">
      <c r="A117" t="s">
        <v>339</v>
      </c>
      <c r="B117" t="s">
        <v>209</v>
      </c>
      <c r="C117">
        <v>-0.46619482654238997</v>
      </c>
      <c r="D117">
        <v>4.7595886191719103E-2</v>
      </c>
      <c r="E117" t="s">
        <v>340</v>
      </c>
      <c r="F117" t="s">
        <v>71</v>
      </c>
      <c r="G117">
        <v>0.38038566740539598</v>
      </c>
      <c r="H117" s="2">
        <v>4.7713148255519097E-19</v>
      </c>
      <c r="I117" t="s">
        <v>108</v>
      </c>
      <c r="J117">
        <v>-0.46619482654238997</v>
      </c>
      <c r="K117" s="2">
        <v>9.3704128660795897E-8</v>
      </c>
    </row>
    <row r="118" spans="1:11" x14ac:dyDescent="0.35">
      <c r="A118" t="s">
        <v>341</v>
      </c>
      <c r="B118" t="s">
        <v>328</v>
      </c>
      <c r="C118">
        <v>0.38115446430700001</v>
      </c>
      <c r="D118" s="2">
        <v>2.9172802177877802E-5</v>
      </c>
      <c r="E118" t="s">
        <v>342</v>
      </c>
      <c r="F118" t="s">
        <v>71</v>
      </c>
      <c r="G118">
        <v>-0.24492660419680801</v>
      </c>
      <c r="H118" s="2">
        <v>9.5310737263552595E-10</v>
      </c>
      <c r="I118" t="s">
        <v>131</v>
      </c>
      <c r="J118" t="s">
        <v>131</v>
      </c>
      <c r="K118" t="s">
        <v>131</v>
      </c>
    </row>
    <row r="119" spans="1:11" x14ac:dyDescent="0.35">
      <c r="A119" t="s">
        <v>343</v>
      </c>
      <c r="B119" t="s">
        <v>344</v>
      </c>
      <c r="C119">
        <v>0.132797998047574</v>
      </c>
      <c r="D119">
        <v>1.20394209375922E-2</v>
      </c>
      <c r="E119" t="s">
        <v>345</v>
      </c>
      <c r="F119" t="s">
        <v>91</v>
      </c>
      <c r="G119">
        <v>-0.34797002823760997</v>
      </c>
      <c r="H119" s="2">
        <v>1.5677071227351801E-8</v>
      </c>
      <c r="I119" t="s">
        <v>104</v>
      </c>
      <c r="J119">
        <v>0.132797998047574</v>
      </c>
      <c r="K119" s="2">
        <v>1.29377072222049E-12</v>
      </c>
    </row>
    <row r="120" spans="1:11" x14ac:dyDescent="0.35">
      <c r="A120" t="s">
        <v>343</v>
      </c>
      <c r="B120" t="s">
        <v>344</v>
      </c>
      <c r="C120">
        <v>0.132797998047574</v>
      </c>
      <c r="D120">
        <v>1.20394209375922E-2</v>
      </c>
      <c r="E120" t="s">
        <v>345</v>
      </c>
      <c r="F120" t="s">
        <v>91</v>
      </c>
      <c r="G120">
        <v>-0.34797002823760997</v>
      </c>
      <c r="H120" s="2">
        <v>1.5677071227351801E-8</v>
      </c>
      <c r="I120" t="s">
        <v>108</v>
      </c>
      <c r="J120">
        <v>0.132797998047574</v>
      </c>
      <c r="K120" s="2">
        <v>2.70304272995382E-45</v>
      </c>
    </row>
    <row r="121" spans="1:11" x14ac:dyDescent="0.35">
      <c r="A121" t="s">
        <v>346</v>
      </c>
      <c r="B121" t="s">
        <v>347</v>
      </c>
      <c r="C121">
        <v>-0.61755445632674</v>
      </c>
      <c r="D121">
        <v>3.6601483950244201E-3</v>
      </c>
      <c r="E121" t="s">
        <v>348</v>
      </c>
      <c r="F121" t="s">
        <v>91</v>
      </c>
      <c r="G121">
        <v>-0.48193126863941699</v>
      </c>
      <c r="H121" s="2">
        <v>6.6043148168643394E-14</v>
      </c>
      <c r="I121" t="s">
        <v>104</v>
      </c>
      <c r="J121">
        <v>-0.61755445632674</v>
      </c>
      <c r="K121" s="2">
        <v>2.01667821110026E-8</v>
      </c>
    </row>
    <row r="122" spans="1:11" x14ac:dyDescent="0.35">
      <c r="A122" t="s">
        <v>346</v>
      </c>
      <c r="B122" t="s">
        <v>347</v>
      </c>
      <c r="C122">
        <v>-0.61755445632674</v>
      </c>
      <c r="D122">
        <v>3.6601483950244201E-3</v>
      </c>
      <c r="E122" t="s">
        <v>348</v>
      </c>
      <c r="F122" t="s">
        <v>91</v>
      </c>
      <c r="G122">
        <v>-0.48193126863941699</v>
      </c>
      <c r="H122" s="2">
        <v>6.6043148168643394E-14</v>
      </c>
      <c r="I122" t="s">
        <v>715</v>
      </c>
      <c r="J122">
        <v>-0.61755445632674</v>
      </c>
      <c r="K122">
        <v>3.3099801915199099E-3</v>
      </c>
    </row>
    <row r="123" spans="1:11" x14ac:dyDescent="0.35">
      <c r="A123" t="s">
        <v>346</v>
      </c>
      <c r="B123" t="s">
        <v>347</v>
      </c>
      <c r="C123">
        <v>-0.61755445632674</v>
      </c>
      <c r="D123">
        <v>3.6601483950244201E-3</v>
      </c>
      <c r="E123" t="s">
        <v>348</v>
      </c>
      <c r="F123" t="s">
        <v>91</v>
      </c>
      <c r="G123">
        <v>-0.48193126863941699</v>
      </c>
      <c r="H123" s="2">
        <v>6.6043148168643394E-14</v>
      </c>
      <c r="I123" t="s">
        <v>711</v>
      </c>
      <c r="J123">
        <v>-0.61755445632674</v>
      </c>
      <c r="K123">
        <v>2.15732436416105E-2</v>
      </c>
    </row>
    <row r="124" spans="1:11" x14ac:dyDescent="0.35">
      <c r="A124" t="s">
        <v>346</v>
      </c>
      <c r="B124" t="s">
        <v>347</v>
      </c>
      <c r="C124">
        <v>-0.61755445632674</v>
      </c>
      <c r="D124">
        <v>3.6601483950244201E-3</v>
      </c>
      <c r="E124" t="s">
        <v>348</v>
      </c>
      <c r="F124" t="s">
        <v>91</v>
      </c>
      <c r="G124">
        <v>-0.48193126863941699</v>
      </c>
      <c r="H124" s="2">
        <v>6.6043148168643394E-14</v>
      </c>
      <c r="I124" t="s">
        <v>100</v>
      </c>
      <c r="J124">
        <v>-0.61755445632674</v>
      </c>
      <c r="K124">
        <v>4.3610880093822198E-2</v>
      </c>
    </row>
    <row r="125" spans="1:11" x14ac:dyDescent="0.35">
      <c r="A125" t="s">
        <v>346</v>
      </c>
      <c r="B125" t="s">
        <v>347</v>
      </c>
      <c r="C125">
        <v>-0.61755445632674</v>
      </c>
      <c r="D125">
        <v>3.6601483950244201E-3</v>
      </c>
      <c r="E125" t="s">
        <v>348</v>
      </c>
      <c r="F125" t="s">
        <v>91</v>
      </c>
      <c r="G125">
        <v>-0.48193126863941699</v>
      </c>
      <c r="H125" s="2">
        <v>6.6043148168643394E-14</v>
      </c>
      <c r="I125" t="s">
        <v>108</v>
      </c>
      <c r="J125">
        <v>-0.61755445632674</v>
      </c>
      <c r="K125">
        <v>1.0797646340297701E-3</v>
      </c>
    </row>
    <row r="126" spans="1:11" x14ac:dyDescent="0.35">
      <c r="A126" t="s">
        <v>346</v>
      </c>
      <c r="B126" t="s">
        <v>347</v>
      </c>
      <c r="C126">
        <v>-0.61755445632674</v>
      </c>
      <c r="D126">
        <v>3.6601483950244201E-3</v>
      </c>
      <c r="E126" t="s">
        <v>348</v>
      </c>
      <c r="F126" t="s">
        <v>88</v>
      </c>
      <c r="G126">
        <v>-0.33975765649536699</v>
      </c>
      <c r="H126" s="2">
        <v>1.8324129735047701E-11</v>
      </c>
      <c r="I126" t="s">
        <v>104</v>
      </c>
      <c r="J126">
        <v>-0.61755445632674</v>
      </c>
      <c r="K126" s="2">
        <v>2.01667821110026E-8</v>
      </c>
    </row>
    <row r="127" spans="1:11" x14ac:dyDescent="0.35">
      <c r="A127" t="s">
        <v>346</v>
      </c>
      <c r="B127" t="s">
        <v>347</v>
      </c>
      <c r="C127">
        <v>-0.61755445632674</v>
      </c>
      <c r="D127">
        <v>3.6601483950244201E-3</v>
      </c>
      <c r="E127" t="s">
        <v>348</v>
      </c>
      <c r="F127" t="s">
        <v>88</v>
      </c>
      <c r="G127">
        <v>-0.33975765649536699</v>
      </c>
      <c r="H127" s="2">
        <v>1.8324129735047701E-11</v>
      </c>
      <c r="I127" t="s">
        <v>715</v>
      </c>
      <c r="J127">
        <v>-0.61755445632674</v>
      </c>
      <c r="K127">
        <v>3.3099801915199099E-3</v>
      </c>
    </row>
    <row r="128" spans="1:11" x14ac:dyDescent="0.35">
      <c r="A128" t="s">
        <v>346</v>
      </c>
      <c r="B128" t="s">
        <v>347</v>
      </c>
      <c r="C128">
        <v>-0.61755445632674</v>
      </c>
      <c r="D128">
        <v>3.6601483950244201E-3</v>
      </c>
      <c r="E128" t="s">
        <v>348</v>
      </c>
      <c r="F128" t="s">
        <v>88</v>
      </c>
      <c r="G128">
        <v>-0.33975765649536699</v>
      </c>
      <c r="H128" s="2">
        <v>1.8324129735047701E-11</v>
      </c>
      <c r="I128" t="s">
        <v>711</v>
      </c>
      <c r="J128">
        <v>-0.61755445632674</v>
      </c>
      <c r="K128">
        <v>2.15732436416105E-2</v>
      </c>
    </row>
    <row r="129" spans="1:11" x14ac:dyDescent="0.35">
      <c r="A129" t="s">
        <v>346</v>
      </c>
      <c r="B129" t="s">
        <v>347</v>
      </c>
      <c r="C129">
        <v>-0.61755445632674</v>
      </c>
      <c r="D129">
        <v>3.6601483950244201E-3</v>
      </c>
      <c r="E129" t="s">
        <v>348</v>
      </c>
      <c r="F129" t="s">
        <v>88</v>
      </c>
      <c r="G129">
        <v>-0.33975765649536699</v>
      </c>
      <c r="H129" s="2">
        <v>1.8324129735047701E-11</v>
      </c>
      <c r="I129" t="s">
        <v>100</v>
      </c>
      <c r="J129">
        <v>-0.61755445632674</v>
      </c>
      <c r="K129">
        <v>4.3610880093822198E-2</v>
      </c>
    </row>
    <row r="130" spans="1:11" x14ac:dyDescent="0.35">
      <c r="A130" t="s">
        <v>346</v>
      </c>
      <c r="B130" t="s">
        <v>347</v>
      </c>
      <c r="C130">
        <v>-0.61755445632674</v>
      </c>
      <c r="D130">
        <v>3.6601483950244201E-3</v>
      </c>
      <c r="E130" t="s">
        <v>348</v>
      </c>
      <c r="F130" t="s">
        <v>88</v>
      </c>
      <c r="G130">
        <v>-0.33975765649536699</v>
      </c>
      <c r="H130" s="2">
        <v>1.8324129735047701E-11</v>
      </c>
      <c r="I130" t="s">
        <v>108</v>
      </c>
      <c r="J130">
        <v>-0.61755445632674</v>
      </c>
      <c r="K130">
        <v>1.0797646340297701E-3</v>
      </c>
    </row>
    <row r="131" spans="1:11" x14ac:dyDescent="0.35">
      <c r="A131" t="s">
        <v>346</v>
      </c>
      <c r="B131" t="s">
        <v>347</v>
      </c>
      <c r="C131">
        <v>-0.61755445632674</v>
      </c>
      <c r="D131">
        <v>3.6601483950244201E-3</v>
      </c>
      <c r="E131" t="s">
        <v>348</v>
      </c>
      <c r="F131" t="s">
        <v>71</v>
      </c>
      <c r="G131">
        <v>-0.31890350207940898</v>
      </c>
      <c r="H131" s="2">
        <v>8.3034272626033008E-15</v>
      </c>
      <c r="I131" t="s">
        <v>104</v>
      </c>
      <c r="J131">
        <v>-0.61755445632674</v>
      </c>
      <c r="K131" s="2">
        <v>2.01667821110026E-8</v>
      </c>
    </row>
    <row r="132" spans="1:11" x14ac:dyDescent="0.35">
      <c r="A132" t="s">
        <v>346</v>
      </c>
      <c r="B132" t="s">
        <v>347</v>
      </c>
      <c r="C132">
        <v>-0.61755445632674</v>
      </c>
      <c r="D132">
        <v>3.6601483950244201E-3</v>
      </c>
      <c r="E132" t="s">
        <v>348</v>
      </c>
      <c r="F132" t="s">
        <v>71</v>
      </c>
      <c r="G132">
        <v>-0.31890350207940898</v>
      </c>
      <c r="H132" s="2">
        <v>8.3034272626033008E-15</v>
      </c>
      <c r="I132" t="s">
        <v>715</v>
      </c>
      <c r="J132">
        <v>-0.61755445632674</v>
      </c>
      <c r="K132">
        <v>3.3099801915199099E-3</v>
      </c>
    </row>
    <row r="133" spans="1:11" x14ac:dyDescent="0.35">
      <c r="A133" t="s">
        <v>346</v>
      </c>
      <c r="B133" t="s">
        <v>347</v>
      </c>
      <c r="C133">
        <v>-0.61755445632674</v>
      </c>
      <c r="D133">
        <v>3.6601483950244201E-3</v>
      </c>
      <c r="E133" t="s">
        <v>348</v>
      </c>
      <c r="F133" t="s">
        <v>71</v>
      </c>
      <c r="G133">
        <v>-0.31890350207940898</v>
      </c>
      <c r="H133" s="2">
        <v>8.3034272626033008E-15</v>
      </c>
      <c r="I133" t="s">
        <v>711</v>
      </c>
      <c r="J133">
        <v>-0.61755445632674</v>
      </c>
      <c r="K133">
        <v>2.15732436416105E-2</v>
      </c>
    </row>
    <row r="134" spans="1:11" x14ac:dyDescent="0.35">
      <c r="A134" t="s">
        <v>346</v>
      </c>
      <c r="B134" t="s">
        <v>347</v>
      </c>
      <c r="C134">
        <v>-0.61755445632674</v>
      </c>
      <c r="D134">
        <v>3.6601483950244201E-3</v>
      </c>
      <c r="E134" t="s">
        <v>348</v>
      </c>
      <c r="F134" t="s">
        <v>71</v>
      </c>
      <c r="G134">
        <v>-0.31890350207940898</v>
      </c>
      <c r="H134" s="2">
        <v>8.3034272626033008E-15</v>
      </c>
      <c r="I134" t="s">
        <v>100</v>
      </c>
      <c r="J134">
        <v>-0.61755445632674</v>
      </c>
      <c r="K134">
        <v>4.3610880093822198E-2</v>
      </c>
    </row>
    <row r="135" spans="1:11" x14ac:dyDescent="0.35">
      <c r="A135" t="s">
        <v>346</v>
      </c>
      <c r="B135" t="s">
        <v>347</v>
      </c>
      <c r="C135">
        <v>-0.61755445632674</v>
      </c>
      <c r="D135">
        <v>3.6601483950244201E-3</v>
      </c>
      <c r="E135" t="s">
        <v>348</v>
      </c>
      <c r="F135" t="s">
        <v>71</v>
      </c>
      <c r="G135">
        <v>-0.31890350207940898</v>
      </c>
      <c r="H135" s="2">
        <v>8.3034272626033008E-15</v>
      </c>
      <c r="I135" t="s">
        <v>108</v>
      </c>
      <c r="J135">
        <v>-0.61755445632674</v>
      </c>
      <c r="K135">
        <v>1.0797646340297701E-3</v>
      </c>
    </row>
    <row r="136" spans="1:11" x14ac:dyDescent="0.35">
      <c r="A136" t="s">
        <v>349</v>
      </c>
      <c r="B136" t="s">
        <v>350</v>
      </c>
      <c r="C136">
        <v>-0.177567848804287</v>
      </c>
      <c r="D136">
        <v>1.2366520388737701E-2</v>
      </c>
      <c r="E136" t="s">
        <v>77</v>
      </c>
      <c r="F136" t="s">
        <v>71</v>
      </c>
      <c r="G136">
        <v>0.245474908076105</v>
      </c>
      <c r="H136" s="2">
        <v>1.1973065194623699E-9</v>
      </c>
      <c r="I136" t="s">
        <v>710</v>
      </c>
      <c r="J136">
        <v>-0.177567848804287</v>
      </c>
      <c r="K136">
        <v>1.5886451599165199E-2</v>
      </c>
    </row>
    <row r="137" spans="1:11" x14ac:dyDescent="0.35">
      <c r="A137" t="s">
        <v>349</v>
      </c>
      <c r="B137" t="s">
        <v>350</v>
      </c>
      <c r="C137">
        <v>-0.177567848804287</v>
      </c>
      <c r="D137">
        <v>1.2366520388737701E-2</v>
      </c>
      <c r="E137" t="s">
        <v>77</v>
      </c>
      <c r="F137" t="s">
        <v>71</v>
      </c>
      <c r="G137">
        <v>0.245474908076105</v>
      </c>
      <c r="H137" s="2">
        <v>1.1973065194623699E-9</v>
      </c>
      <c r="I137" t="s">
        <v>100</v>
      </c>
      <c r="J137">
        <v>-0.177567848804287</v>
      </c>
      <c r="K137">
        <v>2.0694235218047599E-2</v>
      </c>
    </row>
    <row r="138" spans="1:11" x14ac:dyDescent="0.35">
      <c r="A138" t="s">
        <v>352</v>
      </c>
      <c r="B138" t="s">
        <v>353</v>
      </c>
      <c r="C138">
        <v>-0.67129856094242002</v>
      </c>
      <c r="D138">
        <v>3.2907664446231799E-3</v>
      </c>
      <c r="E138" t="s">
        <v>354</v>
      </c>
      <c r="F138" t="s">
        <v>71</v>
      </c>
      <c r="G138">
        <v>0.25149798785773703</v>
      </c>
      <c r="H138" s="2">
        <v>7.5166642027084802E-10</v>
      </c>
      <c r="I138" t="s">
        <v>710</v>
      </c>
      <c r="J138">
        <v>-0.67129856094242002</v>
      </c>
      <c r="K138">
        <v>2.2468114425547098E-2</v>
      </c>
    </row>
    <row r="139" spans="1:11" x14ac:dyDescent="0.35">
      <c r="A139" t="s">
        <v>352</v>
      </c>
      <c r="B139" t="s">
        <v>353</v>
      </c>
      <c r="C139">
        <v>-0.67129856094242002</v>
      </c>
      <c r="D139">
        <v>3.2907664446231799E-3</v>
      </c>
      <c r="E139" t="s">
        <v>354</v>
      </c>
      <c r="F139" t="s">
        <v>71</v>
      </c>
      <c r="G139">
        <v>0.25149798785773703</v>
      </c>
      <c r="H139" s="2">
        <v>7.5166642027084802E-10</v>
      </c>
      <c r="I139" t="s">
        <v>108</v>
      </c>
      <c r="J139">
        <v>-0.67129856094242002</v>
      </c>
      <c r="K139">
        <v>2.57727237063838E-3</v>
      </c>
    </row>
    <row r="140" spans="1:11" x14ac:dyDescent="0.35">
      <c r="A140" t="s">
        <v>355</v>
      </c>
      <c r="B140" t="s">
        <v>356</v>
      </c>
      <c r="C140">
        <v>-0.21685788030257799</v>
      </c>
      <c r="D140">
        <v>3.7985692071619302E-2</v>
      </c>
      <c r="E140" t="s">
        <v>357</v>
      </c>
      <c r="F140" t="s">
        <v>91</v>
      </c>
      <c r="G140">
        <v>-0.32230288900847698</v>
      </c>
      <c r="H140" s="2">
        <v>8.0978423386821694E-8</v>
      </c>
      <c r="I140" t="s">
        <v>100</v>
      </c>
      <c r="J140">
        <v>-0.21685788030257799</v>
      </c>
      <c r="K140">
        <v>1.4457251446617201E-2</v>
      </c>
    </row>
    <row r="141" spans="1:11" x14ac:dyDescent="0.35">
      <c r="A141" t="s">
        <v>358</v>
      </c>
      <c r="B141" t="s">
        <v>359</v>
      </c>
      <c r="C141">
        <v>-0.250695886024003</v>
      </c>
      <c r="D141">
        <v>3.7994659022702798E-2</v>
      </c>
      <c r="E141" t="s">
        <v>360</v>
      </c>
      <c r="F141" t="s">
        <v>71</v>
      </c>
      <c r="G141">
        <v>0.233365137524433</v>
      </c>
      <c r="H141" s="2">
        <v>5.9123147409373096E-9</v>
      </c>
      <c r="I141" t="s">
        <v>715</v>
      </c>
      <c r="J141">
        <v>-0.250695886024003</v>
      </c>
      <c r="K141">
        <v>1.1726012294503201E-2</v>
      </c>
    </row>
    <row r="142" spans="1:11" x14ac:dyDescent="0.35">
      <c r="A142" t="s">
        <v>361</v>
      </c>
      <c r="B142" t="s">
        <v>362</v>
      </c>
      <c r="C142">
        <v>0.31150057839746897</v>
      </c>
      <c r="D142">
        <v>2.87324679625627E-3</v>
      </c>
      <c r="E142" t="s">
        <v>363</v>
      </c>
      <c r="F142" t="s">
        <v>91</v>
      </c>
      <c r="G142">
        <v>0.350546503562851</v>
      </c>
      <c r="H142" s="2">
        <v>2.2602046796801701E-8</v>
      </c>
      <c r="I142" t="s">
        <v>710</v>
      </c>
      <c r="J142">
        <v>0.31150057839746897</v>
      </c>
      <c r="K142" s="2">
        <v>6.0142534324002196E-4</v>
      </c>
    </row>
    <row r="143" spans="1:11" x14ac:dyDescent="0.35">
      <c r="A143" t="s">
        <v>361</v>
      </c>
      <c r="B143" t="s">
        <v>362</v>
      </c>
      <c r="C143">
        <v>0.31150057839746897</v>
      </c>
      <c r="D143">
        <v>2.87324679625627E-3</v>
      </c>
      <c r="E143" t="s">
        <v>363</v>
      </c>
      <c r="F143" t="s">
        <v>91</v>
      </c>
      <c r="G143">
        <v>0.350546503562851</v>
      </c>
      <c r="H143" s="2">
        <v>2.2602046796801701E-8</v>
      </c>
      <c r="I143" t="s">
        <v>712</v>
      </c>
      <c r="J143">
        <v>0.31150057839746897</v>
      </c>
      <c r="K143">
        <v>4.0748252718747997E-2</v>
      </c>
    </row>
    <row r="144" spans="1:11" x14ac:dyDescent="0.35">
      <c r="A144" t="s">
        <v>361</v>
      </c>
      <c r="B144" t="s">
        <v>362</v>
      </c>
      <c r="C144">
        <v>0.31150057839746897</v>
      </c>
      <c r="D144">
        <v>2.87324679625627E-3</v>
      </c>
      <c r="E144" t="s">
        <v>363</v>
      </c>
      <c r="F144" t="s">
        <v>91</v>
      </c>
      <c r="G144">
        <v>0.350546503562851</v>
      </c>
      <c r="H144" s="2">
        <v>2.2602046796801701E-8</v>
      </c>
      <c r="I144" t="s">
        <v>108</v>
      </c>
      <c r="J144">
        <v>0.31150057839746897</v>
      </c>
      <c r="K144" s="2">
        <v>4.35524074157788E-5</v>
      </c>
    </row>
    <row r="145" spans="1:11" x14ac:dyDescent="0.35">
      <c r="A145" t="s">
        <v>361</v>
      </c>
      <c r="B145" t="s">
        <v>362</v>
      </c>
      <c r="C145">
        <v>0.31150057839746897</v>
      </c>
      <c r="D145">
        <v>2.87324679625627E-3</v>
      </c>
      <c r="E145" t="s">
        <v>363</v>
      </c>
      <c r="F145" t="s">
        <v>71</v>
      </c>
      <c r="G145">
        <v>0.25078249566324501</v>
      </c>
      <c r="H145" s="2">
        <v>3.8086579822743198E-10</v>
      </c>
      <c r="I145" t="s">
        <v>710</v>
      </c>
      <c r="J145">
        <v>0.31150057839746897</v>
      </c>
      <c r="K145" s="2">
        <v>6.0142534324002196E-4</v>
      </c>
    </row>
    <row r="146" spans="1:11" x14ac:dyDescent="0.35">
      <c r="A146" t="s">
        <v>361</v>
      </c>
      <c r="B146" t="s">
        <v>362</v>
      </c>
      <c r="C146">
        <v>0.31150057839746897</v>
      </c>
      <c r="D146">
        <v>2.87324679625627E-3</v>
      </c>
      <c r="E146" t="s">
        <v>363</v>
      </c>
      <c r="F146" t="s">
        <v>71</v>
      </c>
      <c r="G146">
        <v>0.25078249566324501</v>
      </c>
      <c r="H146" s="2">
        <v>3.8086579822743198E-10</v>
      </c>
      <c r="I146" t="s">
        <v>712</v>
      </c>
      <c r="J146">
        <v>0.31150057839746897</v>
      </c>
      <c r="K146">
        <v>4.0748252718747997E-2</v>
      </c>
    </row>
    <row r="147" spans="1:11" x14ac:dyDescent="0.35">
      <c r="A147" t="s">
        <v>361</v>
      </c>
      <c r="B147" t="s">
        <v>362</v>
      </c>
      <c r="C147">
        <v>0.31150057839746897</v>
      </c>
      <c r="D147">
        <v>2.87324679625627E-3</v>
      </c>
      <c r="E147" t="s">
        <v>363</v>
      </c>
      <c r="F147" t="s">
        <v>71</v>
      </c>
      <c r="G147">
        <v>0.25078249566324501</v>
      </c>
      <c r="H147" s="2">
        <v>3.8086579822743198E-10</v>
      </c>
      <c r="I147" t="s">
        <v>108</v>
      </c>
      <c r="J147">
        <v>0.31150057839746897</v>
      </c>
      <c r="K147" s="2">
        <v>4.35524074157788E-5</v>
      </c>
    </row>
    <row r="148" spans="1:11" x14ac:dyDescent="0.35">
      <c r="A148" t="s">
        <v>136</v>
      </c>
      <c r="B148" t="s">
        <v>137</v>
      </c>
      <c r="C148">
        <v>-0.17860155681084899</v>
      </c>
      <c r="D148">
        <v>4.9200754698431E-2</v>
      </c>
      <c r="E148" t="s">
        <v>138</v>
      </c>
      <c r="F148" t="s">
        <v>91</v>
      </c>
      <c r="G148">
        <v>-0.43539319093574802</v>
      </c>
      <c r="H148" s="2">
        <v>2.1402198934940301E-11</v>
      </c>
      <c r="I148" t="s">
        <v>104</v>
      </c>
      <c r="J148">
        <v>-0.17860155681084899</v>
      </c>
      <c r="K148" s="2">
        <v>3.6689906826121397E-5</v>
      </c>
    </row>
    <row r="149" spans="1:11" x14ac:dyDescent="0.35">
      <c r="A149" t="s">
        <v>136</v>
      </c>
      <c r="B149" t="s">
        <v>137</v>
      </c>
      <c r="C149">
        <v>-0.17860155681084899</v>
      </c>
      <c r="D149">
        <v>4.9200754698431E-2</v>
      </c>
      <c r="E149" t="s">
        <v>138</v>
      </c>
      <c r="F149" t="s">
        <v>91</v>
      </c>
      <c r="G149">
        <v>-0.43539319093574802</v>
      </c>
      <c r="H149" s="2">
        <v>2.1402198934940301E-11</v>
      </c>
      <c r="I149" t="s">
        <v>710</v>
      </c>
      <c r="J149">
        <v>-0.17860155681084899</v>
      </c>
      <c r="K149">
        <v>9.1917156187596299E-3</v>
      </c>
    </row>
    <row r="150" spans="1:11" x14ac:dyDescent="0.35">
      <c r="A150" t="s">
        <v>136</v>
      </c>
      <c r="B150" t="s">
        <v>137</v>
      </c>
      <c r="C150">
        <v>-0.17860155681084899</v>
      </c>
      <c r="D150">
        <v>4.9200754698431E-2</v>
      </c>
      <c r="E150" t="s">
        <v>138</v>
      </c>
      <c r="F150" t="s">
        <v>91</v>
      </c>
      <c r="G150">
        <v>-0.43539319093574802</v>
      </c>
      <c r="H150" s="2">
        <v>2.1402198934940301E-11</v>
      </c>
      <c r="I150" t="s">
        <v>108</v>
      </c>
      <c r="J150">
        <v>-0.17860155681084899</v>
      </c>
      <c r="K150" s="2">
        <v>5.1958886877048804E-10</v>
      </c>
    </row>
    <row r="151" spans="1:11" x14ac:dyDescent="0.35">
      <c r="A151" t="s">
        <v>136</v>
      </c>
      <c r="B151" t="s">
        <v>137</v>
      </c>
      <c r="C151">
        <v>-0.17860155681084899</v>
      </c>
      <c r="D151">
        <v>4.9200754698431E-2</v>
      </c>
      <c r="E151" t="s">
        <v>138</v>
      </c>
      <c r="F151" t="s">
        <v>71</v>
      </c>
      <c r="G151">
        <v>-0.34403417708416301</v>
      </c>
      <c r="H151" s="2">
        <v>5.2969165023736002E-17</v>
      </c>
      <c r="I151" t="s">
        <v>104</v>
      </c>
      <c r="J151">
        <v>-0.17860155681084899</v>
      </c>
      <c r="K151" s="2">
        <v>3.6689906826121397E-5</v>
      </c>
    </row>
    <row r="152" spans="1:11" x14ac:dyDescent="0.35">
      <c r="A152" t="s">
        <v>136</v>
      </c>
      <c r="B152" t="s">
        <v>137</v>
      </c>
      <c r="C152">
        <v>-0.17860155681084899</v>
      </c>
      <c r="D152">
        <v>4.9200754698431E-2</v>
      </c>
      <c r="E152" t="s">
        <v>138</v>
      </c>
      <c r="F152" t="s">
        <v>71</v>
      </c>
      <c r="G152">
        <v>-0.34403417708416301</v>
      </c>
      <c r="H152" s="2">
        <v>5.2969165023736002E-17</v>
      </c>
      <c r="I152" t="s">
        <v>710</v>
      </c>
      <c r="J152">
        <v>-0.17860155681084899</v>
      </c>
      <c r="K152">
        <v>9.1917156187596299E-3</v>
      </c>
    </row>
    <row r="153" spans="1:11" x14ac:dyDescent="0.35">
      <c r="A153" t="s">
        <v>136</v>
      </c>
      <c r="B153" t="s">
        <v>137</v>
      </c>
      <c r="C153">
        <v>-0.17860155681084899</v>
      </c>
      <c r="D153">
        <v>4.9200754698431E-2</v>
      </c>
      <c r="E153" t="s">
        <v>138</v>
      </c>
      <c r="F153" t="s">
        <v>71</v>
      </c>
      <c r="G153">
        <v>-0.34403417708416301</v>
      </c>
      <c r="H153" s="2">
        <v>5.2969165023736002E-17</v>
      </c>
      <c r="I153" t="s">
        <v>108</v>
      </c>
      <c r="J153">
        <v>-0.17860155681084899</v>
      </c>
      <c r="K153" s="2">
        <v>5.1958886877048804E-10</v>
      </c>
    </row>
    <row r="154" spans="1:11" x14ac:dyDescent="0.35">
      <c r="A154" t="s">
        <v>366</v>
      </c>
      <c r="B154" t="s">
        <v>367</v>
      </c>
      <c r="C154">
        <v>-0.84246125670885896</v>
      </c>
      <c r="D154">
        <v>3.4332362618688501E-3</v>
      </c>
      <c r="E154" t="s">
        <v>368</v>
      </c>
      <c r="F154" t="s">
        <v>71</v>
      </c>
      <c r="G154">
        <v>-0.244882874492412</v>
      </c>
      <c r="H154" s="2">
        <v>1.2190088502803201E-9</v>
      </c>
      <c r="I154" t="s">
        <v>131</v>
      </c>
      <c r="J154" t="s">
        <v>131</v>
      </c>
      <c r="K154" t="s">
        <v>131</v>
      </c>
    </row>
    <row r="155" spans="1:11" x14ac:dyDescent="0.35">
      <c r="A155" t="s">
        <v>369</v>
      </c>
      <c r="B155" t="s">
        <v>370</v>
      </c>
      <c r="C155">
        <v>-0.44455633244912501</v>
      </c>
      <c r="D155" s="2">
        <v>7.1309710845815597E-4</v>
      </c>
      <c r="E155" t="s">
        <v>371</v>
      </c>
      <c r="F155" t="s">
        <v>91</v>
      </c>
      <c r="G155">
        <v>-0.39502869523308898</v>
      </c>
      <c r="H155" s="2">
        <v>5.3993190825373295E-10</v>
      </c>
      <c r="I155" t="s">
        <v>715</v>
      </c>
      <c r="J155">
        <v>-0.44455633244912501</v>
      </c>
      <c r="K155">
        <v>3.1021336284915099E-2</v>
      </c>
    </row>
    <row r="156" spans="1:11" x14ac:dyDescent="0.35">
      <c r="A156" t="s">
        <v>369</v>
      </c>
      <c r="B156" t="s">
        <v>370</v>
      </c>
      <c r="C156">
        <v>-0.44455633244912501</v>
      </c>
      <c r="D156" s="2">
        <v>7.1309710845815597E-4</v>
      </c>
      <c r="E156" t="s">
        <v>371</v>
      </c>
      <c r="F156" t="s">
        <v>91</v>
      </c>
      <c r="G156">
        <v>-0.39502869523308898</v>
      </c>
      <c r="H156" s="2">
        <v>5.3993190825373295E-10</v>
      </c>
      <c r="I156" t="s">
        <v>711</v>
      </c>
      <c r="J156">
        <v>-0.44455633244912501</v>
      </c>
      <c r="K156" s="2">
        <v>7.0817277725137501E-7</v>
      </c>
    </row>
    <row r="157" spans="1:11" x14ac:dyDescent="0.35">
      <c r="A157" t="s">
        <v>369</v>
      </c>
      <c r="B157" t="s">
        <v>370</v>
      </c>
      <c r="C157">
        <v>-0.44455633244912501</v>
      </c>
      <c r="D157" s="2">
        <v>7.1309710845815597E-4</v>
      </c>
      <c r="E157" t="s">
        <v>371</v>
      </c>
      <c r="F157" t="s">
        <v>91</v>
      </c>
      <c r="G157">
        <v>-0.39502869523308898</v>
      </c>
      <c r="H157" s="2">
        <v>5.3993190825373295E-10</v>
      </c>
      <c r="I157" t="s">
        <v>710</v>
      </c>
      <c r="J157">
        <v>-0.44455633244912501</v>
      </c>
      <c r="K157">
        <v>3.6642681781505399E-3</v>
      </c>
    </row>
    <row r="158" spans="1:11" x14ac:dyDescent="0.35">
      <c r="A158" t="s">
        <v>369</v>
      </c>
      <c r="B158" t="s">
        <v>370</v>
      </c>
      <c r="C158">
        <v>-0.44455633244912501</v>
      </c>
      <c r="D158" s="2">
        <v>7.1309710845815597E-4</v>
      </c>
      <c r="E158" t="s">
        <v>371</v>
      </c>
      <c r="F158" t="s">
        <v>91</v>
      </c>
      <c r="G158">
        <v>-0.39502869523308898</v>
      </c>
      <c r="H158" s="2">
        <v>5.3993190825373295E-10</v>
      </c>
      <c r="I158" t="s">
        <v>100</v>
      </c>
      <c r="J158">
        <v>-0.44455633244912501</v>
      </c>
      <c r="K158">
        <v>1.67914530635354E-2</v>
      </c>
    </row>
    <row r="159" spans="1:11" x14ac:dyDescent="0.35">
      <c r="A159" t="s">
        <v>369</v>
      </c>
      <c r="B159" t="s">
        <v>370</v>
      </c>
      <c r="C159">
        <v>-0.44455633244912501</v>
      </c>
      <c r="D159" s="2">
        <v>7.1309710845815597E-4</v>
      </c>
      <c r="E159" t="s">
        <v>371</v>
      </c>
      <c r="F159" t="s">
        <v>88</v>
      </c>
      <c r="G159">
        <v>-0.28395619790417498</v>
      </c>
      <c r="H159" s="2">
        <v>1.6475533578012098E-8</v>
      </c>
      <c r="I159" t="s">
        <v>715</v>
      </c>
      <c r="J159">
        <v>-0.44455633244912501</v>
      </c>
      <c r="K159">
        <v>3.1021336284915099E-2</v>
      </c>
    </row>
    <row r="160" spans="1:11" x14ac:dyDescent="0.35">
      <c r="A160" t="s">
        <v>369</v>
      </c>
      <c r="B160" t="s">
        <v>370</v>
      </c>
      <c r="C160">
        <v>-0.44455633244912501</v>
      </c>
      <c r="D160" s="2">
        <v>7.1309710845815597E-4</v>
      </c>
      <c r="E160" t="s">
        <v>371</v>
      </c>
      <c r="F160" t="s">
        <v>88</v>
      </c>
      <c r="G160">
        <v>-0.28395619790417498</v>
      </c>
      <c r="H160" s="2">
        <v>1.6475533578012098E-8</v>
      </c>
      <c r="I160" t="s">
        <v>711</v>
      </c>
      <c r="J160">
        <v>-0.44455633244912501</v>
      </c>
      <c r="K160" s="2">
        <v>7.0817277725137501E-7</v>
      </c>
    </row>
    <row r="161" spans="1:11" x14ac:dyDescent="0.35">
      <c r="A161" t="s">
        <v>369</v>
      </c>
      <c r="B161" t="s">
        <v>370</v>
      </c>
      <c r="C161">
        <v>-0.44455633244912501</v>
      </c>
      <c r="D161" s="2">
        <v>7.1309710845815597E-4</v>
      </c>
      <c r="E161" t="s">
        <v>371</v>
      </c>
      <c r="F161" t="s">
        <v>88</v>
      </c>
      <c r="G161">
        <v>-0.28395619790417498</v>
      </c>
      <c r="H161" s="2">
        <v>1.6475533578012098E-8</v>
      </c>
      <c r="I161" t="s">
        <v>710</v>
      </c>
      <c r="J161">
        <v>-0.44455633244912501</v>
      </c>
      <c r="K161">
        <v>3.6642681781505399E-3</v>
      </c>
    </row>
    <row r="162" spans="1:11" x14ac:dyDescent="0.35">
      <c r="A162" t="s">
        <v>369</v>
      </c>
      <c r="B162" t="s">
        <v>370</v>
      </c>
      <c r="C162">
        <v>-0.44455633244912501</v>
      </c>
      <c r="D162" s="2">
        <v>7.1309710845815597E-4</v>
      </c>
      <c r="E162" t="s">
        <v>371</v>
      </c>
      <c r="F162" t="s">
        <v>88</v>
      </c>
      <c r="G162">
        <v>-0.28395619790417498</v>
      </c>
      <c r="H162" s="2">
        <v>1.6475533578012098E-8</v>
      </c>
      <c r="I162" t="s">
        <v>100</v>
      </c>
      <c r="J162">
        <v>-0.44455633244912501</v>
      </c>
      <c r="K162">
        <v>1.67914530635354E-2</v>
      </c>
    </row>
    <row r="163" spans="1:11" x14ac:dyDescent="0.35">
      <c r="A163" t="s">
        <v>372</v>
      </c>
      <c r="B163" t="s">
        <v>373</v>
      </c>
      <c r="C163">
        <v>1.03185186557085</v>
      </c>
      <c r="D163">
        <v>3.0654741148026101E-2</v>
      </c>
      <c r="E163" t="s">
        <v>374</v>
      </c>
      <c r="F163" t="s">
        <v>71</v>
      </c>
      <c r="G163">
        <v>-0.234783954824938</v>
      </c>
      <c r="H163" s="2">
        <v>9.0503277980498607E-9</v>
      </c>
      <c r="I163" t="s">
        <v>100</v>
      </c>
      <c r="J163">
        <v>1.03185186557085</v>
      </c>
      <c r="K163">
        <v>3.01311199566117E-3</v>
      </c>
    </row>
    <row r="164" spans="1:11" x14ac:dyDescent="0.35">
      <c r="A164" t="s">
        <v>375</v>
      </c>
      <c r="B164" t="s">
        <v>298</v>
      </c>
      <c r="C164">
        <v>-0.92067477233214601</v>
      </c>
      <c r="D164">
        <v>5.8839786609952201E-3</v>
      </c>
      <c r="E164" t="s">
        <v>376</v>
      </c>
      <c r="F164" t="s">
        <v>89</v>
      </c>
      <c r="G164">
        <v>-0.29041828876048797</v>
      </c>
      <c r="H164" s="2">
        <v>5.1139484606832298E-8</v>
      </c>
      <c r="I164" t="s">
        <v>104</v>
      </c>
      <c r="J164">
        <v>-0.92067477233214601</v>
      </c>
      <c r="K164" s="2">
        <v>4.7162504388295399E-5</v>
      </c>
    </row>
    <row r="165" spans="1:11" x14ac:dyDescent="0.35">
      <c r="A165" t="s">
        <v>375</v>
      </c>
      <c r="B165" t="s">
        <v>298</v>
      </c>
      <c r="C165">
        <v>-0.92067477233214601</v>
      </c>
      <c r="D165">
        <v>5.8839786609952201E-3</v>
      </c>
      <c r="E165" t="s">
        <v>376</v>
      </c>
      <c r="F165" t="s">
        <v>89</v>
      </c>
      <c r="G165">
        <v>-0.29041828876048797</v>
      </c>
      <c r="H165" s="2">
        <v>5.1139484606832298E-8</v>
      </c>
      <c r="I165" t="s">
        <v>715</v>
      </c>
      <c r="J165">
        <v>-0.92067477233214601</v>
      </c>
      <c r="K165">
        <v>3.69024940974027E-3</v>
      </c>
    </row>
    <row r="166" spans="1:11" x14ac:dyDescent="0.35">
      <c r="A166" t="s">
        <v>375</v>
      </c>
      <c r="B166" t="s">
        <v>298</v>
      </c>
      <c r="C166">
        <v>-0.92067477233214601</v>
      </c>
      <c r="D166">
        <v>5.8839786609952201E-3</v>
      </c>
      <c r="E166" t="s">
        <v>376</v>
      </c>
      <c r="F166" t="s">
        <v>89</v>
      </c>
      <c r="G166">
        <v>-0.29041828876048797</v>
      </c>
      <c r="H166" s="2">
        <v>5.1139484606832298E-8</v>
      </c>
      <c r="I166" t="s">
        <v>711</v>
      </c>
      <c r="J166">
        <v>-0.92067477233214601</v>
      </c>
      <c r="K166" s="2">
        <v>3.5382363456099699E-6</v>
      </c>
    </row>
    <row r="167" spans="1:11" x14ac:dyDescent="0.35">
      <c r="A167" t="s">
        <v>375</v>
      </c>
      <c r="B167" t="s">
        <v>298</v>
      </c>
      <c r="C167">
        <v>-0.92067477233214601</v>
      </c>
      <c r="D167">
        <v>5.8839786609952201E-3</v>
      </c>
      <c r="E167" t="s">
        <v>376</v>
      </c>
      <c r="F167" t="s">
        <v>89</v>
      </c>
      <c r="G167">
        <v>-0.29041828876048797</v>
      </c>
      <c r="H167" s="2">
        <v>5.1139484606832298E-8</v>
      </c>
      <c r="I167" t="s">
        <v>710</v>
      </c>
      <c r="J167">
        <v>-0.92067477233214601</v>
      </c>
      <c r="K167" s="2">
        <v>8.72088111811072E-7</v>
      </c>
    </row>
    <row r="168" spans="1:11" x14ac:dyDescent="0.35">
      <c r="A168" t="s">
        <v>375</v>
      </c>
      <c r="B168" t="s">
        <v>298</v>
      </c>
      <c r="C168">
        <v>-0.92067477233214601</v>
      </c>
      <c r="D168">
        <v>5.8839786609952201E-3</v>
      </c>
      <c r="E168" t="s">
        <v>376</v>
      </c>
      <c r="F168" t="s">
        <v>89</v>
      </c>
      <c r="G168">
        <v>-0.29041828876048797</v>
      </c>
      <c r="H168" s="2">
        <v>5.1139484606832298E-8</v>
      </c>
      <c r="I168" t="s">
        <v>712</v>
      </c>
      <c r="J168">
        <v>-0.92067477233214601</v>
      </c>
      <c r="K168" s="2">
        <v>6.0192763713180399E-5</v>
      </c>
    </row>
    <row r="169" spans="1:11" x14ac:dyDescent="0.35">
      <c r="A169" t="s">
        <v>375</v>
      </c>
      <c r="B169" t="s">
        <v>298</v>
      </c>
      <c r="C169">
        <v>-0.92067477233214601</v>
      </c>
      <c r="D169">
        <v>5.8839786609952201E-3</v>
      </c>
      <c r="E169" t="s">
        <v>376</v>
      </c>
      <c r="F169" t="s">
        <v>89</v>
      </c>
      <c r="G169">
        <v>-0.29041828876048797</v>
      </c>
      <c r="H169" s="2">
        <v>5.1139484606832298E-8</v>
      </c>
      <c r="I169" t="s">
        <v>108</v>
      </c>
      <c r="J169">
        <v>-0.92067477233214601</v>
      </c>
      <c r="K169">
        <v>1.5356004422867499E-2</v>
      </c>
    </row>
    <row r="170" spans="1:11" x14ac:dyDescent="0.35">
      <c r="A170" t="s">
        <v>377</v>
      </c>
      <c r="B170" t="s">
        <v>378</v>
      </c>
      <c r="C170">
        <v>-0.25871704835342801</v>
      </c>
      <c r="D170">
        <v>4.0075280764899301E-2</v>
      </c>
      <c r="E170" t="s">
        <v>379</v>
      </c>
      <c r="F170" t="s">
        <v>91</v>
      </c>
      <c r="G170">
        <v>-0.38315747268249201</v>
      </c>
      <c r="H170" s="2">
        <v>1.4253587036322901E-8</v>
      </c>
      <c r="I170" t="s">
        <v>104</v>
      </c>
      <c r="J170">
        <v>-0.25871704835342801</v>
      </c>
      <c r="K170" s="2">
        <v>2.65283682960439E-9</v>
      </c>
    </row>
    <row r="171" spans="1:11" x14ac:dyDescent="0.35">
      <c r="A171" t="s">
        <v>377</v>
      </c>
      <c r="B171" t="s">
        <v>378</v>
      </c>
      <c r="C171">
        <v>-0.25871704835342801</v>
      </c>
      <c r="D171">
        <v>4.0075280764899301E-2</v>
      </c>
      <c r="E171" t="s">
        <v>379</v>
      </c>
      <c r="F171" t="s">
        <v>91</v>
      </c>
      <c r="G171">
        <v>-0.38315747268249201</v>
      </c>
      <c r="H171" s="2">
        <v>1.4253587036322901E-8</v>
      </c>
      <c r="I171" t="s">
        <v>713</v>
      </c>
      <c r="J171">
        <v>-0.25871704835342801</v>
      </c>
      <c r="K171">
        <v>3.6500198563010698E-2</v>
      </c>
    </row>
    <row r="172" spans="1:11" x14ac:dyDescent="0.35">
      <c r="A172" t="s">
        <v>377</v>
      </c>
      <c r="B172" t="s">
        <v>378</v>
      </c>
      <c r="C172">
        <v>-0.25871704835342801</v>
      </c>
      <c r="D172">
        <v>4.0075280764899301E-2</v>
      </c>
      <c r="E172" t="s">
        <v>379</v>
      </c>
      <c r="F172" t="s">
        <v>91</v>
      </c>
      <c r="G172">
        <v>-0.38315747268249201</v>
      </c>
      <c r="H172" s="2">
        <v>1.4253587036322901E-8</v>
      </c>
      <c r="I172" t="s">
        <v>100</v>
      </c>
      <c r="J172">
        <v>-0.25871704835342801</v>
      </c>
      <c r="K172">
        <v>2.4556428753059401E-2</v>
      </c>
    </row>
    <row r="173" spans="1:11" x14ac:dyDescent="0.35">
      <c r="A173" t="s">
        <v>377</v>
      </c>
      <c r="B173" t="s">
        <v>378</v>
      </c>
      <c r="C173">
        <v>-0.25871704835342801</v>
      </c>
      <c r="D173">
        <v>4.0075280764899301E-2</v>
      </c>
      <c r="E173" t="s">
        <v>379</v>
      </c>
      <c r="F173" t="s">
        <v>91</v>
      </c>
      <c r="G173">
        <v>-0.38315747268249201</v>
      </c>
      <c r="H173" s="2">
        <v>1.4253587036322901E-8</v>
      </c>
      <c r="I173" t="s">
        <v>108</v>
      </c>
      <c r="J173">
        <v>-0.25871704835342801</v>
      </c>
      <c r="K173" s="2">
        <v>1.30915699384258E-39</v>
      </c>
    </row>
    <row r="174" spans="1:11" x14ac:dyDescent="0.35">
      <c r="A174" t="s">
        <v>377</v>
      </c>
      <c r="B174" t="s">
        <v>378</v>
      </c>
      <c r="C174">
        <v>-0.25871704835342801</v>
      </c>
      <c r="D174">
        <v>4.0075280764899301E-2</v>
      </c>
      <c r="E174" t="s">
        <v>379</v>
      </c>
      <c r="F174" t="s">
        <v>71</v>
      </c>
      <c r="G174">
        <v>-0.26520879799769997</v>
      </c>
      <c r="H174" s="2">
        <v>5.1835346323165298E-10</v>
      </c>
      <c r="I174" t="s">
        <v>104</v>
      </c>
      <c r="J174">
        <v>-0.25871704835342801</v>
      </c>
      <c r="K174" s="2">
        <v>2.65283682960439E-9</v>
      </c>
    </row>
    <row r="175" spans="1:11" x14ac:dyDescent="0.35">
      <c r="A175" t="s">
        <v>377</v>
      </c>
      <c r="B175" t="s">
        <v>378</v>
      </c>
      <c r="C175">
        <v>-0.25871704835342801</v>
      </c>
      <c r="D175">
        <v>4.0075280764899301E-2</v>
      </c>
      <c r="E175" t="s">
        <v>379</v>
      </c>
      <c r="F175" t="s">
        <v>71</v>
      </c>
      <c r="G175">
        <v>-0.26520879799769997</v>
      </c>
      <c r="H175" s="2">
        <v>5.1835346323165298E-10</v>
      </c>
      <c r="I175" t="s">
        <v>713</v>
      </c>
      <c r="J175">
        <v>-0.25871704835342801</v>
      </c>
      <c r="K175">
        <v>3.6500198563010698E-2</v>
      </c>
    </row>
    <row r="176" spans="1:11" x14ac:dyDescent="0.35">
      <c r="A176" t="s">
        <v>377</v>
      </c>
      <c r="B176" t="s">
        <v>378</v>
      </c>
      <c r="C176">
        <v>-0.25871704835342801</v>
      </c>
      <c r="D176">
        <v>4.0075280764899301E-2</v>
      </c>
      <c r="E176" t="s">
        <v>379</v>
      </c>
      <c r="F176" t="s">
        <v>71</v>
      </c>
      <c r="G176">
        <v>-0.26520879799769997</v>
      </c>
      <c r="H176" s="2">
        <v>5.1835346323165298E-10</v>
      </c>
      <c r="I176" t="s">
        <v>100</v>
      </c>
      <c r="J176">
        <v>-0.25871704835342801</v>
      </c>
      <c r="K176">
        <v>2.4556428753059401E-2</v>
      </c>
    </row>
    <row r="177" spans="1:11" x14ac:dyDescent="0.35">
      <c r="A177" t="s">
        <v>377</v>
      </c>
      <c r="B177" t="s">
        <v>378</v>
      </c>
      <c r="C177">
        <v>-0.25871704835342801</v>
      </c>
      <c r="D177">
        <v>4.0075280764899301E-2</v>
      </c>
      <c r="E177" t="s">
        <v>379</v>
      </c>
      <c r="F177" t="s">
        <v>71</v>
      </c>
      <c r="G177">
        <v>-0.26520879799769997</v>
      </c>
      <c r="H177" s="2">
        <v>5.1835346323165298E-10</v>
      </c>
      <c r="I177" t="s">
        <v>108</v>
      </c>
      <c r="J177">
        <v>-0.25871704835342801</v>
      </c>
      <c r="K177" s="2">
        <v>1.30915699384258E-39</v>
      </c>
    </row>
    <row r="178" spans="1:11" x14ac:dyDescent="0.35">
      <c r="A178" t="s">
        <v>380</v>
      </c>
      <c r="B178" t="s">
        <v>381</v>
      </c>
      <c r="C178">
        <v>-1.231536415371</v>
      </c>
      <c r="D178" s="2">
        <v>2.5407591344887101E-6</v>
      </c>
      <c r="E178" t="s">
        <v>382</v>
      </c>
      <c r="F178" t="s">
        <v>71</v>
      </c>
      <c r="G178">
        <v>-0.24795364543944901</v>
      </c>
      <c r="H178" s="2">
        <v>3.4979471060478399E-10</v>
      </c>
      <c r="I178" t="s">
        <v>100</v>
      </c>
      <c r="J178">
        <v>-1.231536415371</v>
      </c>
      <c r="K178">
        <v>2.9209766209049099E-2</v>
      </c>
    </row>
    <row r="179" spans="1:11" x14ac:dyDescent="0.35">
      <c r="A179" t="s">
        <v>380</v>
      </c>
      <c r="B179" t="s">
        <v>381</v>
      </c>
      <c r="C179">
        <v>-1.231536415371</v>
      </c>
      <c r="D179" s="2">
        <v>2.5407591344887101E-6</v>
      </c>
      <c r="E179" t="s">
        <v>382</v>
      </c>
      <c r="F179" t="s">
        <v>71</v>
      </c>
      <c r="G179">
        <v>-0.24795364543944901</v>
      </c>
      <c r="H179" s="2">
        <v>3.4979471060478399E-10</v>
      </c>
      <c r="I179" t="s">
        <v>100</v>
      </c>
      <c r="J179">
        <v>-1.4692074919103999</v>
      </c>
      <c r="K179">
        <v>2.9209766209049099E-2</v>
      </c>
    </row>
    <row r="180" spans="1:11" x14ac:dyDescent="0.35">
      <c r="A180" t="s">
        <v>380</v>
      </c>
      <c r="B180" t="s">
        <v>383</v>
      </c>
      <c r="C180">
        <v>-1.4692074919103999</v>
      </c>
      <c r="D180" s="2">
        <v>4.2773292138895602E-4</v>
      </c>
      <c r="E180" t="s">
        <v>382</v>
      </c>
      <c r="F180" t="s">
        <v>71</v>
      </c>
      <c r="G180">
        <v>-0.24795364543944901</v>
      </c>
      <c r="H180" s="2">
        <v>3.4979471060478399E-10</v>
      </c>
      <c r="I180" t="s">
        <v>100</v>
      </c>
      <c r="J180">
        <v>-1.231536415371</v>
      </c>
      <c r="K180">
        <v>2.9209766209049099E-2</v>
      </c>
    </row>
    <row r="181" spans="1:11" x14ac:dyDescent="0.35">
      <c r="A181" t="s">
        <v>380</v>
      </c>
      <c r="B181" t="s">
        <v>383</v>
      </c>
      <c r="C181">
        <v>-1.4692074919103999</v>
      </c>
      <c r="D181" s="2">
        <v>4.2773292138895602E-4</v>
      </c>
      <c r="E181" t="s">
        <v>382</v>
      </c>
      <c r="F181" t="s">
        <v>71</v>
      </c>
      <c r="G181">
        <v>-0.24795364543944901</v>
      </c>
      <c r="H181" s="2">
        <v>3.4979471060478399E-10</v>
      </c>
      <c r="I181" t="s">
        <v>100</v>
      </c>
      <c r="J181">
        <v>-1.4692074919103999</v>
      </c>
      <c r="K181">
        <v>2.9209766209049099E-2</v>
      </c>
    </row>
    <row r="182" spans="1:11" x14ac:dyDescent="0.35">
      <c r="A182" t="s">
        <v>384</v>
      </c>
      <c r="B182" t="s">
        <v>205</v>
      </c>
      <c r="C182">
        <v>-0.319579329312428</v>
      </c>
      <c r="D182">
        <v>3.7197990288026501E-3</v>
      </c>
      <c r="E182" t="s">
        <v>385</v>
      </c>
      <c r="F182" t="s">
        <v>71</v>
      </c>
      <c r="G182">
        <v>0.21524465528718301</v>
      </c>
      <c r="H182" s="2">
        <v>5.8458132660805E-8</v>
      </c>
      <c r="I182" t="s">
        <v>104</v>
      </c>
      <c r="J182">
        <v>-0.319579329312428</v>
      </c>
      <c r="K182">
        <v>5.8924016161638997E-3</v>
      </c>
    </row>
    <row r="183" spans="1:11" x14ac:dyDescent="0.35">
      <c r="A183" t="s">
        <v>386</v>
      </c>
      <c r="B183" t="s">
        <v>378</v>
      </c>
      <c r="C183">
        <v>-0.31051430339837599</v>
      </c>
      <c r="D183">
        <v>2.2428405177478902E-2</v>
      </c>
      <c r="E183" t="s">
        <v>387</v>
      </c>
      <c r="F183" t="s">
        <v>91</v>
      </c>
      <c r="G183">
        <v>-0.40560349484580399</v>
      </c>
      <c r="H183" s="2">
        <v>1.0915560115893601E-8</v>
      </c>
      <c r="I183" t="s">
        <v>104</v>
      </c>
      <c r="J183">
        <v>-0.31051430339837599</v>
      </c>
      <c r="K183" s="2">
        <v>2.15187282638907E-11</v>
      </c>
    </row>
    <row r="184" spans="1:11" x14ac:dyDescent="0.35">
      <c r="A184" t="s">
        <v>386</v>
      </c>
      <c r="B184" t="s">
        <v>378</v>
      </c>
      <c r="C184">
        <v>-0.31051430339837599</v>
      </c>
      <c r="D184">
        <v>2.2428405177478902E-2</v>
      </c>
      <c r="E184" t="s">
        <v>387</v>
      </c>
      <c r="F184" t="s">
        <v>91</v>
      </c>
      <c r="G184">
        <v>-0.40560349484580399</v>
      </c>
      <c r="H184" s="2">
        <v>1.0915560115893601E-8</v>
      </c>
      <c r="I184" t="s">
        <v>710</v>
      </c>
      <c r="J184">
        <v>-0.31051430339837599</v>
      </c>
      <c r="K184">
        <v>1.52908802892675E-2</v>
      </c>
    </row>
    <row r="185" spans="1:11" x14ac:dyDescent="0.35">
      <c r="A185" t="s">
        <v>386</v>
      </c>
      <c r="B185" t="s">
        <v>378</v>
      </c>
      <c r="C185">
        <v>-0.31051430339837599</v>
      </c>
      <c r="D185">
        <v>2.2428405177478902E-2</v>
      </c>
      <c r="E185" t="s">
        <v>387</v>
      </c>
      <c r="F185" t="s">
        <v>91</v>
      </c>
      <c r="G185">
        <v>-0.40560349484580399</v>
      </c>
      <c r="H185" s="2">
        <v>1.0915560115893601E-8</v>
      </c>
      <c r="I185" t="s">
        <v>712</v>
      </c>
      <c r="J185">
        <v>-0.31051430339837599</v>
      </c>
      <c r="K185">
        <v>2.64403619592809E-2</v>
      </c>
    </row>
    <row r="186" spans="1:11" x14ac:dyDescent="0.35">
      <c r="A186" t="s">
        <v>386</v>
      </c>
      <c r="B186" t="s">
        <v>378</v>
      </c>
      <c r="C186">
        <v>-0.31051430339837599</v>
      </c>
      <c r="D186">
        <v>2.2428405177478902E-2</v>
      </c>
      <c r="E186" t="s">
        <v>387</v>
      </c>
      <c r="F186" t="s">
        <v>91</v>
      </c>
      <c r="G186">
        <v>-0.40560349484580399</v>
      </c>
      <c r="H186" s="2">
        <v>1.0915560115893601E-8</v>
      </c>
      <c r="I186" t="s">
        <v>100</v>
      </c>
      <c r="J186">
        <v>-0.31051430339837599</v>
      </c>
      <c r="K186">
        <v>2.18254099974368E-2</v>
      </c>
    </row>
    <row r="187" spans="1:11" x14ac:dyDescent="0.35">
      <c r="A187" t="s">
        <v>386</v>
      </c>
      <c r="B187" t="s">
        <v>378</v>
      </c>
      <c r="C187">
        <v>-0.31051430339837599</v>
      </c>
      <c r="D187">
        <v>2.2428405177478902E-2</v>
      </c>
      <c r="E187" t="s">
        <v>387</v>
      </c>
      <c r="F187" t="s">
        <v>91</v>
      </c>
      <c r="G187">
        <v>-0.40560349484580399</v>
      </c>
      <c r="H187" s="2">
        <v>1.0915560115893601E-8</v>
      </c>
      <c r="I187" t="s">
        <v>108</v>
      </c>
      <c r="J187">
        <v>-0.31051430339837599</v>
      </c>
      <c r="K187" s="2">
        <v>1.30915699384258E-39</v>
      </c>
    </row>
    <row r="188" spans="1:11" x14ac:dyDescent="0.35">
      <c r="A188" t="s">
        <v>386</v>
      </c>
      <c r="B188" t="s">
        <v>378</v>
      </c>
      <c r="C188">
        <v>-0.31051430339837599</v>
      </c>
      <c r="D188">
        <v>2.2428405177478902E-2</v>
      </c>
      <c r="E188" t="s">
        <v>387</v>
      </c>
      <c r="F188" t="s">
        <v>71</v>
      </c>
      <c r="G188">
        <v>-0.28235309570149197</v>
      </c>
      <c r="H188" s="2">
        <v>4.44420519737803E-11</v>
      </c>
      <c r="I188" t="s">
        <v>104</v>
      </c>
      <c r="J188">
        <v>-0.31051430339837599</v>
      </c>
      <c r="K188" s="2">
        <v>2.15187282638907E-11</v>
      </c>
    </row>
    <row r="189" spans="1:11" x14ac:dyDescent="0.35">
      <c r="A189" t="s">
        <v>386</v>
      </c>
      <c r="B189" t="s">
        <v>378</v>
      </c>
      <c r="C189">
        <v>-0.31051430339837599</v>
      </c>
      <c r="D189">
        <v>2.2428405177478902E-2</v>
      </c>
      <c r="E189" t="s">
        <v>387</v>
      </c>
      <c r="F189" t="s">
        <v>71</v>
      </c>
      <c r="G189">
        <v>-0.28235309570149197</v>
      </c>
      <c r="H189" s="2">
        <v>4.44420519737803E-11</v>
      </c>
      <c r="I189" t="s">
        <v>710</v>
      </c>
      <c r="J189">
        <v>-0.31051430339837599</v>
      </c>
      <c r="K189">
        <v>1.52908802892675E-2</v>
      </c>
    </row>
    <row r="190" spans="1:11" x14ac:dyDescent="0.35">
      <c r="A190" t="s">
        <v>386</v>
      </c>
      <c r="B190" t="s">
        <v>378</v>
      </c>
      <c r="C190">
        <v>-0.31051430339837599</v>
      </c>
      <c r="D190">
        <v>2.2428405177478902E-2</v>
      </c>
      <c r="E190" t="s">
        <v>387</v>
      </c>
      <c r="F190" t="s">
        <v>71</v>
      </c>
      <c r="G190">
        <v>-0.28235309570149197</v>
      </c>
      <c r="H190" s="2">
        <v>4.44420519737803E-11</v>
      </c>
      <c r="I190" t="s">
        <v>712</v>
      </c>
      <c r="J190">
        <v>-0.31051430339837599</v>
      </c>
      <c r="K190">
        <v>2.64403619592809E-2</v>
      </c>
    </row>
    <row r="191" spans="1:11" x14ac:dyDescent="0.35">
      <c r="A191" t="s">
        <v>386</v>
      </c>
      <c r="B191" t="s">
        <v>378</v>
      </c>
      <c r="C191">
        <v>-0.31051430339837599</v>
      </c>
      <c r="D191">
        <v>2.2428405177478902E-2</v>
      </c>
      <c r="E191" t="s">
        <v>387</v>
      </c>
      <c r="F191" t="s">
        <v>71</v>
      </c>
      <c r="G191">
        <v>-0.28235309570149197</v>
      </c>
      <c r="H191" s="2">
        <v>4.44420519737803E-11</v>
      </c>
      <c r="I191" t="s">
        <v>100</v>
      </c>
      <c r="J191">
        <v>-0.31051430339837599</v>
      </c>
      <c r="K191">
        <v>2.18254099974368E-2</v>
      </c>
    </row>
    <row r="192" spans="1:11" x14ac:dyDescent="0.35">
      <c r="A192" t="s">
        <v>386</v>
      </c>
      <c r="B192" t="s">
        <v>378</v>
      </c>
      <c r="C192">
        <v>-0.31051430339837599</v>
      </c>
      <c r="D192">
        <v>2.2428405177478902E-2</v>
      </c>
      <c r="E192" t="s">
        <v>387</v>
      </c>
      <c r="F192" t="s">
        <v>71</v>
      </c>
      <c r="G192">
        <v>-0.28235309570149197</v>
      </c>
      <c r="H192" s="2">
        <v>4.44420519737803E-11</v>
      </c>
      <c r="I192" t="s">
        <v>108</v>
      </c>
      <c r="J192">
        <v>-0.31051430339837599</v>
      </c>
      <c r="K192" s="2">
        <v>1.30915699384258E-39</v>
      </c>
    </row>
    <row r="193" spans="1:11" x14ac:dyDescent="0.35">
      <c r="A193" t="s">
        <v>388</v>
      </c>
      <c r="B193" t="s">
        <v>389</v>
      </c>
      <c r="C193">
        <v>-0.30949911763537902</v>
      </c>
      <c r="D193">
        <v>1.01054743532098E-2</v>
      </c>
      <c r="E193" t="s">
        <v>75</v>
      </c>
      <c r="F193" t="s">
        <v>71</v>
      </c>
      <c r="G193">
        <v>-0.24217632907075701</v>
      </c>
      <c r="H193" s="2">
        <v>1.38738508166477E-9</v>
      </c>
      <c r="I193" t="s">
        <v>131</v>
      </c>
      <c r="J193" t="s">
        <v>131</v>
      </c>
      <c r="K193" t="s">
        <v>131</v>
      </c>
    </row>
    <row r="194" spans="1:11" x14ac:dyDescent="0.35">
      <c r="A194" t="s">
        <v>390</v>
      </c>
      <c r="B194" t="s">
        <v>391</v>
      </c>
      <c r="C194">
        <v>-0.32887456949239602</v>
      </c>
      <c r="D194">
        <v>2.6690330268786398E-3</v>
      </c>
      <c r="E194" t="s">
        <v>392</v>
      </c>
      <c r="F194" t="s">
        <v>71</v>
      </c>
      <c r="G194">
        <v>0.240655108985211</v>
      </c>
      <c r="H194" s="2">
        <v>4.1539232986348499E-9</v>
      </c>
      <c r="I194" t="s">
        <v>710</v>
      </c>
      <c r="J194">
        <v>-0.32887456949239602</v>
      </c>
      <c r="K194" s="2">
        <v>8.2572167560897801E-4</v>
      </c>
    </row>
    <row r="195" spans="1:11" x14ac:dyDescent="0.35">
      <c r="A195" t="s">
        <v>390</v>
      </c>
      <c r="B195" t="s">
        <v>391</v>
      </c>
      <c r="C195">
        <v>-0.32887456949239602</v>
      </c>
      <c r="D195">
        <v>2.6690330268786398E-3</v>
      </c>
      <c r="E195" t="s">
        <v>392</v>
      </c>
      <c r="F195" t="s">
        <v>71</v>
      </c>
      <c r="G195">
        <v>0.240655108985211</v>
      </c>
      <c r="H195" s="2">
        <v>4.1539232986348499E-9</v>
      </c>
      <c r="I195" t="s">
        <v>100</v>
      </c>
      <c r="J195">
        <v>-0.32887456949239602</v>
      </c>
      <c r="K195">
        <v>1.30753769703063E-2</v>
      </c>
    </row>
    <row r="196" spans="1:11" x14ac:dyDescent="0.35">
      <c r="A196" t="s">
        <v>390</v>
      </c>
      <c r="B196" t="s">
        <v>391</v>
      </c>
      <c r="C196">
        <v>-0.32887456949239602</v>
      </c>
      <c r="D196">
        <v>2.6690330268786398E-3</v>
      </c>
      <c r="E196" t="s">
        <v>392</v>
      </c>
      <c r="F196" t="s">
        <v>71</v>
      </c>
      <c r="G196">
        <v>0.240655108985211</v>
      </c>
      <c r="H196" s="2">
        <v>4.1539232986348499E-9</v>
      </c>
      <c r="I196" t="s">
        <v>108</v>
      </c>
      <c r="J196">
        <v>-0.32887456949239602</v>
      </c>
      <c r="K196">
        <v>2.9846582689226301E-3</v>
      </c>
    </row>
    <row r="197" spans="1:11" x14ac:dyDescent="0.35">
      <c r="A197" t="s">
        <v>393</v>
      </c>
      <c r="B197" t="s">
        <v>132</v>
      </c>
      <c r="C197">
        <v>-0.37162732546560101</v>
      </c>
      <c r="D197">
        <v>2.2043208085749999E-2</v>
      </c>
      <c r="E197" t="s">
        <v>394</v>
      </c>
      <c r="F197" t="s">
        <v>84</v>
      </c>
      <c r="G197">
        <v>-0.25537619416673402</v>
      </c>
      <c r="H197" s="2">
        <v>3.7071250744918601E-8</v>
      </c>
      <c r="I197" t="s">
        <v>131</v>
      </c>
      <c r="J197" t="s">
        <v>131</v>
      </c>
      <c r="K197" t="s">
        <v>131</v>
      </c>
    </row>
    <row r="198" spans="1:11" x14ac:dyDescent="0.35">
      <c r="A198" t="s">
        <v>396</v>
      </c>
      <c r="B198" t="s">
        <v>397</v>
      </c>
      <c r="C198">
        <v>-0.32841901829918901</v>
      </c>
      <c r="D198">
        <v>1.20394209375922E-2</v>
      </c>
      <c r="E198" t="s">
        <v>398</v>
      </c>
      <c r="F198" t="s">
        <v>71</v>
      </c>
      <c r="G198">
        <v>0.26223283350521798</v>
      </c>
      <c r="H198" s="2">
        <v>9.3623601625750294E-11</v>
      </c>
      <c r="I198" t="s">
        <v>715</v>
      </c>
      <c r="J198">
        <v>-0.32841901829918901</v>
      </c>
      <c r="K198">
        <v>1.59807132277573E-2</v>
      </c>
    </row>
    <row r="199" spans="1:11" x14ac:dyDescent="0.35">
      <c r="A199" t="s">
        <v>396</v>
      </c>
      <c r="B199" t="s">
        <v>397</v>
      </c>
      <c r="C199">
        <v>-0.32841901829918901</v>
      </c>
      <c r="D199">
        <v>1.20394209375922E-2</v>
      </c>
      <c r="E199" t="s">
        <v>398</v>
      </c>
      <c r="F199" t="s">
        <v>71</v>
      </c>
      <c r="G199">
        <v>0.26223283350521798</v>
      </c>
      <c r="H199" s="2">
        <v>9.3623601625750294E-11</v>
      </c>
      <c r="I199" t="s">
        <v>715</v>
      </c>
      <c r="J199">
        <v>-0.48106208582978299</v>
      </c>
      <c r="K199">
        <v>1.59807132277573E-2</v>
      </c>
    </row>
    <row r="200" spans="1:11" x14ac:dyDescent="0.35">
      <c r="A200" t="s">
        <v>396</v>
      </c>
      <c r="B200" t="s">
        <v>399</v>
      </c>
      <c r="C200">
        <v>-0.48106208582978299</v>
      </c>
      <c r="D200">
        <v>1.20394209375922E-2</v>
      </c>
      <c r="E200" t="s">
        <v>398</v>
      </c>
      <c r="F200" t="s">
        <v>71</v>
      </c>
      <c r="G200">
        <v>0.26223283350521798</v>
      </c>
      <c r="H200" s="2">
        <v>9.3623601625750294E-11</v>
      </c>
      <c r="I200" t="s">
        <v>715</v>
      </c>
      <c r="J200">
        <v>-0.32841901829918901</v>
      </c>
      <c r="K200">
        <v>1.59807132277573E-2</v>
      </c>
    </row>
    <row r="201" spans="1:11" x14ac:dyDescent="0.35">
      <c r="A201" t="s">
        <v>396</v>
      </c>
      <c r="B201" t="s">
        <v>399</v>
      </c>
      <c r="C201">
        <v>-0.48106208582978299</v>
      </c>
      <c r="D201">
        <v>1.20394209375922E-2</v>
      </c>
      <c r="E201" t="s">
        <v>398</v>
      </c>
      <c r="F201" t="s">
        <v>71</v>
      </c>
      <c r="G201">
        <v>0.26223283350521798</v>
      </c>
      <c r="H201" s="2">
        <v>9.3623601625750294E-11</v>
      </c>
      <c r="I201" t="s">
        <v>715</v>
      </c>
      <c r="J201">
        <v>-0.48106208582978299</v>
      </c>
      <c r="K201">
        <v>1.59807132277573E-2</v>
      </c>
    </row>
    <row r="202" spans="1:11" x14ac:dyDescent="0.35">
      <c r="A202" t="s">
        <v>400</v>
      </c>
      <c r="B202" t="s">
        <v>401</v>
      </c>
      <c r="C202">
        <v>-0.49031953013644902</v>
      </c>
      <c r="D202">
        <v>2.6690330268786398E-3</v>
      </c>
      <c r="E202" t="s">
        <v>395</v>
      </c>
      <c r="F202" t="s">
        <v>71</v>
      </c>
      <c r="G202">
        <v>-0.32124824965399501</v>
      </c>
      <c r="H202" s="2">
        <v>8.7773418671717195E-15</v>
      </c>
      <c r="I202" t="s">
        <v>104</v>
      </c>
      <c r="J202">
        <v>-0.49031953013644902</v>
      </c>
      <c r="K202" s="2">
        <v>6.0169389270473396E-4</v>
      </c>
    </row>
    <row r="203" spans="1:11" x14ac:dyDescent="0.35">
      <c r="A203" t="s">
        <v>400</v>
      </c>
      <c r="B203" t="s">
        <v>401</v>
      </c>
      <c r="C203">
        <v>-0.49031953013644902</v>
      </c>
      <c r="D203">
        <v>2.6690330268786398E-3</v>
      </c>
      <c r="E203" t="s">
        <v>395</v>
      </c>
      <c r="F203" t="s">
        <v>71</v>
      </c>
      <c r="G203">
        <v>-0.32124824965399501</v>
      </c>
      <c r="H203" s="2">
        <v>8.7773418671717195E-15</v>
      </c>
      <c r="I203" t="s">
        <v>715</v>
      </c>
      <c r="J203">
        <v>-0.49031953013644902</v>
      </c>
      <c r="K203">
        <v>6.5122330809836504E-3</v>
      </c>
    </row>
    <row r="204" spans="1:11" x14ac:dyDescent="0.35">
      <c r="A204" t="s">
        <v>400</v>
      </c>
      <c r="B204" t="s">
        <v>401</v>
      </c>
      <c r="C204">
        <v>-0.49031953013644902</v>
      </c>
      <c r="D204">
        <v>2.6690330268786398E-3</v>
      </c>
      <c r="E204" t="s">
        <v>395</v>
      </c>
      <c r="F204" t="s">
        <v>71</v>
      </c>
      <c r="G204">
        <v>-0.32124824965399501</v>
      </c>
      <c r="H204" s="2">
        <v>8.7773418671717195E-15</v>
      </c>
      <c r="I204" t="s">
        <v>108</v>
      </c>
      <c r="J204">
        <v>-0.49031953013644902</v>
      </c>
      <c r="K204">
        <v>2.46753828471191E-2</v>
      </c>
    </row>
    <row r="205" spans="1:11" x14ac:dyDescent="0.35">
      <c r="A205" t="s">
        <v>402</v>
      </c>
      <c r="B205" t="s">
        <v>403</v>
      </c>
      <c r="C205">
        <v>0.121003111683351</v>
      </c>
      <c r="D205">
        <v>6.6420362139659401E-3</v>
      </c>
      <c r="E205" t="s">
        <v>404</v>
      </c>
      <c r="F205" t="s">
        <v>71</v>
      </c>
      <c r="G205">
        <v>-0.22631699592784599</v>
      </c>
      <c r="H205" s="2">
        <v>1.6069600651705101E-8</v>
      </c>
      <c r="I205" t="s">
        <v>100</v>
      </c>
      <c r="J205">
        <v>0.121003111683351</v>
      </c>
      <c r="K205">
        <v>3.9526250195160199E-2</v>
      </c>
    </row>
    <row r="206" spans="1:11" x14ac:dyDescent="0.35">
      <c r="A206" t="s">
        <v>405</v>
      </c>
      <c r="B206" t="s">
        <v>406</v>
      </c>
      <c r="C206">
        <v>0.38277779415133001</v>
      </c>
      <c r="D206">
        <v>4.7595886191719103E-2</v>
      </c>
      <c r="E206" t="s">
        <v>407</v>
      </c>
      <c r="F206" t="s">
        <v>71</v>
      </c>
      <c r="G206">
        <v>-0.22806644414261701</v>
      </c>
      <c r="H206" s="2">
        <v>1.6628526681545901E-8</v>
      </c>
      <c r="I206" t="s">
        <v>131</v>
      </c>
      <c r="J206" t="s">
        <v>131</v>
      </c>
      <c r="K206" t="s">
        <v>131</v>
      </c>
    </row>
    <row r="207" spans="1:11" x14ac:dyDescent="0.35">
      <c r="A207" t="s">
        <v>408</v>
      </c>
      <c r="B207" t="s">
        <v>409</v>
      </c>
      <c r="C207">
        <v>-0.57197745597029204</v>
      </c>
      <c r="D207" s="2">
        <v>6.5062939281821899E-6</v>
      </c>
      <c r="E207" t="s">
        <v>410</v>
      </c>
      <c r="F207" t="s">
        <v>71</v>
      </c>
      <c r="G207">
        <v>0.26801945215814499</v>
      </c>
      <c r="H207" s="2">
        <v>3.5980362045540303E-11</v>
      </c>
      <c r="I207" t="s">
        <v>100</v>
      </c>
      <c r="J207">
        <v>-0.57197745597029204</v>
      </c>
      <c r="K207">
        <v>2.23570653399142E-2</v>
      </c>
    </row>
    <row r="208" spans="1:11" x14ac:dyDescent="0.35">
      <c r="A208" t="s">
        <v>411</v>
      </c>
      <c r="B208" t="s">
        <v>412</v>
      </c>
      <c r="C208">
        <v>-0.51929878795175599</v>
      </c>
      <c r="D208">
        <v>7.6478180043656899E-3</v>
      </c>
      <c r="E208" t="s">
        <v>413</v>
      </c>
      <c r="F208" t="s">
        <v>91</v>
      </c>
      <c r="G208">
        <v>-0.53834399605684502</v>
      </c>
      <c r="H208" s="2">
        <v>1.2019586498085E-15</v>
      </c>
      <c r="I208" t="s">
        <v>710</v>
      </c>
      <c r="J208">
        <v>-0.38589914763822297</v>
      </c>
      <c r="K208">
        <v>2.44579514853294E-2</v>
      </c>
    </row>
    <row r="209" spans="1:11" x14ac:dyDescent="0.35">
      <c r="A209" t="s">
        <v>411</v>
      </c>
      <c r="B209" t="s">
        <v>412</v>
      </c>
      <c r="C209">
        <v>-0.51929878795175599</v>
      </c>
      <c r="D209">
        <v>7.6478180043656899E-3</v>
      </c>
      <c r="E209" t="s">
        <v>413</v>
      </c>
      <c r="F209" t="s">
        <v>91</v>
      </c>
      <c r="G209">
        <v>-0.53834399605684502</v>
      </c>
      <c r="H209" s="2">
        <v>1.2019586498085E-15</v>
      </c>
      <c r="I209" t="s">
        <v>710</v>
      </c>
      <c r="J209">
        <v>-0.51929878795175599</v>
      </c>
      <c r="K209">
        <v>2.44579514853294E-2</v>
      </c>
    </row>
    <row r="210" spans="1:11" x14ac:dyDescent="0.35">
      <c r="A210" t="s">
        <v>411</v>
      </c>
      <c r="B210" t="s">
        <v>412</v>
      </c>
      <c r="C210">
        <v>-0.51929878795175599</v>
      </c>
      <c r="D210">
        <v>7.6478180043656899E-3</v>
      </c>
      <c r="E210" t="s">
        <v>413</v>
      </c>
      <c r="F210" t="s">
        <v>91</v>
      </c>
      <c r="G210">
        <v>-0.53834399605684502</v>
      </c>
      <c r="H210" s="2">
        <v>1.2019586498085E-15</v>
      </c>
      <c r="I210" t="s">
        <v>712</v>
      </c>
      <c r="J210">
        <v>-0.38589914763822297</v>
      </c>
      <c r="K210">
        <v>2.85614681577341E-2</v>
      </c>
    </row>
    <row r="211" spans="1:11" x14ac:dyDescent="0.35">
      <c r="A211" t="s">
        <v>411</v>
      </c>
      <c r="B211" t="s">
        <v>412</v>
      </c>
      <c r="C211">
        <v>-0.51929878795175599</v>
      </c>
      <c r="D211">
        <v>7.6478180043656899E-3</v>
      </c>
      <c r="E211" t="s">
        <v>413</v>
      </c>
      <c r="F211" t="s">
        <v>91</v>
      </c>
      <c r="G211">
        <v>-0.53834399605684502</v>
      </c>
      <c r="H211" s="2">
        <v>1.2019586498085E-15</v>
      </c>
      <c r="I211" t="s">
        <v>712</v>
      </c>
      <c r="J211">
        <v>-0.51929878795175599</v>
      </c>
      <c r="K211">
        <v>2.85614681577341E-2</v>
      </c>
    </row>
    <row r="212" spans="1:11" x14ac:dyDescent="0.35">
      <c r="A212" t="s">
        <v>411</v>
      </c>
      <c r="B212" t="s">
        <v>412</v>
      </c>
      <c r="C212">
        <v>-0.51929878795175599</v>
      </c>
      <c r="D212">
        <v>7.6478180043656899E-3</v>
      </c>
      <c r="E212" t="s">
        <v>413</v>
      </c>
      <c r="F212" t="s">
        <v>91</v>
      </c>
      <c r="G212">
        <v>-0.53834399605684502</v>
      </c>
      <c r="H212" s="2">
        <v>1.2019586498085E-15</v>
      </c>
      <c r="I212" t="s">
        <v>108</v>
      </c>
      <c r="J212">
        <v>-0.38589914763822297</v>
      </c>
      <c r="K212">
        <v>3.6642681781505399E-3</v>
      </c>
    </row>
    <row r="213" spans="1:11" x14ac:dyDescent="0.35">
      <c r="A213" t="s">
        <v>411</v>
      </c>
      <c r="B213" t="s">
        <v>412</v>
      </c>
      <c r="C213">
        <v>-0.51929878795175599</v>
      </c>
      <c r="D213">
        <v>7.6478180043656899E-3</v>
      </c>
      <c r="E213" t="s">
        <v>413</v>
      </c>
      <c r="F213" t="s">
        <v>91</v>
      </c>
      <c r="G213">
        <v>-0.53834399605684502</v>
      </c>
      <c r="H213" s="2">
        <v>1.2019586498085E-15</v>
      </c>
      <c r="I213" t="s">
        <v>108</v>
      </c>
      <c r="J213">
        <v>-0.51929878795175599</v>
      </c>
      <c r="K213">
        <v>3.6642681781505399E-3</v>
      </c>
    </row>
    <row r="214" spans="1:11" x14ac:dyDescent="0.35">
      <c r="A214" t="s">
        <v>411</v>
      </c>
      <c r="B214" t="s">
        <v>414</v>
      </c>
      <c r="C214">
        <v>-0.38589914763822297</v>
      </c>
      <c r="D214" s="2">
        <v>3.4497012930878899E-4</v>
      </c>
      <c r="E214" t="s">
        <v>413</v>
      </c>
      <c r="F214" t="s">
        <v>91</v>
      </c>
      <c r="G214">
        <v>-0.53834399605684502</v>
      </c>
      <c r="H214" s="2">
        <v>1.2019586498085E-15</v>
      </c>
      <c r="I214" t="s">
        <v>710</v>
      </c>
      <c r="J214">
        <v>-0.38589914763822297</v>
      </c>
      <c r="K214">
        <v>2.44579514853294E-2</v>
      </c>
    </row>
    <row r="215" spans="1:11" x14ac:dyDescent="0.35">
      <c r="A215" t="s">
        <v>411</v>
      </c>
      <c r="B215" t="s">
        <v>414</v>
      </c>
      <c r="C215">
        <v>-0.38589914763822297</v>
      </c>
      <c r="D215" s="2">
        <v>3.4497012930878899E-4</v>
      </c>
      <c r="E215" t="s">
        <v>413</v>
      </c>
      <c r="F215" t="s">
        <v>91</v>
      </c>
      <c r="G215">
        <v>-0.53834399605684502</v>
      </c>
      <c r="H215" s="2">
        <v>1.2019586498085E-15</v>
      </c>
      <c r="I215" t="s">
        <v>710</v>
      </c>
      <c r="J215">
        <v>-0.51929878795175599</v>
      </c>
      <c r="K215">
        <v>2.44579514853294E-2</v>
      </c>
    </row>
    <row r="216" spans="1:11" x14ac:dyDescent="0.35">
      <c r="A216" t="s">
        <v>411</v>
      </c>
      <c r="B216" t="s">
        <v>414</v>
      </c>
      <c r="C216">
        <v>-0.38589914763822297</v>
      </c>
      <c r="D216" s="2">
        <v>3.4497012930878899E-4</v>
      </c>
      <c r="E216" t="s">
        <v>413</v>
      </c>
      <c r="F216" t="s">
        <v>91</v>
      </c>
      <c r="G216">
        <v>-0.53834399605684502</v>
      </c>
      <c r="H216" s="2">
        <v>1.2019586498085E-15</v>
      </c>
      <c r="I216" t="s">
        <v>712</v>
      </c>
      <c r="J216">
        <v>-0.38589914763822297</v>
      </c>
      <c r="K216">
        <v>2.85614681577341E-2</v>
      </c>
    </row>
    <row r="217" spans="1:11" x14ac:dyDescent="0.35">
      <c r="A217" t="s">
        <v>411</v>
      </c>
      <c r="B217" t="s">
        <v>414</v>
      </c>
      <c r="C217">
        <v>-0.38589914763822297</v>
      </c>
      <c r="D217" s="2">
        <v>3.4497012930878899E-4</v>
      </c>
      <c r="E217" t="s">
        <v>413</v>
      </c>
      <c r="F217" t="s">
        <v>91</v>
      </c>
      <c r="G217">
        <v>-0.53834399605684502</v>
      </c>
      <c r="H217" s="2">
        <v>1.2019586498085E-15</v>
      </c>
      <c r="I217" t="s">
        <v>712</v>
      </c>
      <c r="J217">
        <v>-0.51929878795175599</v>
      </c>
      <c r="K217">
        <v>2.85614681577341E-2</v>
      </c>
    </row>
    <row r="218" spans="1:11" x14ac:dyDescent="0.35">
      <c r="A218" t="s">
        <v>411</v>
      </c>
      <c r="B218" t="s">
        <v>414</v>
      </c>
      <c r="C218">
        <v>-0.38589914763822297</v>
      </c>
      <c r="D218" s="2">
        <v>3.4497012930878899E-4</v>
      </c>
      <c r="E218" t="s">
        <v>413</v>
      </c>
      <c r="F218" t="s">
        <v>91</v>
      </c>
      <c r="G218">
        <v>-0.53834399605684502</v>
      </c>
      <c r="H218" s="2">
        <v>1.2019586498085E-15</v>
      </c>
      <c r="I218" t="s">
        <v>108</v>
      </c>
      <c r="J218">
        <v>-0.38589914763822297</v>
      </c>
      <c r="K218">
        <v>3.6642681781505399E-3</v>
      </c>
    </row>
    <row r="219" spans="1:11" x14ac:dyDescent="0.35">
      <c r="A219" t="s">
        <v>411</v>
      </c>
      <c r="B219" t="s">
        <v>414</v>
      </c>
      <c r="C219">
        <v>-0.38589914763822297</v>
      </c>
      <c r="D219" s="2">
        <v>3.4497012930878899E-4</v>
      </c>
      <c r="E219" t="s">
        <v>413</v>
      </c>
      <c r="F219" t="s">
        <v>91</v>
      </c>
      <c r="G219">
        <v>-0.53834399605684502</v>
      </c>
      <c r="H219" s="2">
        <v>1.2019586498085E-15</v>
      </c>
      <c r="I219" t="s">
        <v>108</v>
      </c>
      <c r="J219">
        <v>-0.51929878795175599</v>
      </c>
      <c r="K219">
        <v>3.6642681781505399E-3</v>
      </c>
    </row>
    <row r="220" spans="1:11" x14ac:dyDescent="0.35">
      <c r="A220" t="s">
        <v>415</v>
      </c>
      <c r="B220" t="s">
        <v>231</v>
      </c>
      <c r="C220">
        <v>1.00629834002895</v>
      </c>
      <c r="D220" s="2">
        <v>3.6130816310269497E-5</v>
      </c>
      <c r="E220" t="s">
        <v>235</v>
      </c>
      <c r="F220" t="s">
        <v>71</v>
      </c>
      <c r="G220">
        <v>-0.22539982130283101</v>
      </c>
      <c r="H220" s="2">
        <v>1.8350925493478499E-8</v>
      </c>
      <c r="I220" t="s">
        <v>104</v>
      </c>
      <c r="J220">
        <v>1.00629834002895</v>
      </c>
      <c r="K220">
        <v>2.0674842886411301E-2</v>
      </c>
    </row>
    <row r="221" spans="1:11" x14ac:dyDescent="0.35">
      <c r="A221" t="s">
        <v>415</v>
      </c>
      <c r="B221" t="s">
        <v>231</v>
      </c>
      <c r="C221">
        <v>1.00629834002895</v>
      </c>
      <c r="D221" s="2">
        <v>3.6130816310269497E-5</v>
      </c>
      <c r="E221" t="s">
        <v>235</v>
      </c>
      <c r="F221" t="s">
        <v>71</v>
      </c>
      <c r="G221">
        <v>-0.22539982130283101</v>
      </c>
      <c r="H221" s="2">
        <v>1.8350925493478499E-8</v>
      </c>
      <c r="I221" t="s">
        <v>100</v>
      </c>
      <c r="J221">
        <v>1.00629834002895</v>
      </c>
      <c r="K221">
        <v>3.9246451569201597E-2</v>
      </c>
    </row>
    <row r="222" spans="1:11" x14ac:dyDescent="0.35">
      <c r="A222" t="s">
        <v>416</v>
      </c>
      <c r="B222" t="s">
        <v>224</v>
      </c>
      <c r="C222">
        <v>-0.25569917753565902</v>
      </c>
      <c r="D222">
        <v>6.6420362139659401E-3</v>
      </c>
      <c r="E222" t="s">
        <v>276</v>
      </c>
      <c r="F222" t="s">
        <v>71</v>
      </c>
      <c r="G222">
        <v>-0.23448862195148101</v>
      </c>
      <c r="H222" s="2">
        <v>4.5015630010359602E-9</v>
      </c>
      <c r="I222" t="s">
        <v>710</v>
      </c>
      <c r="J222">
        <v>-0.25569917753565902</v>
      </c>
      <c r="K222">
        <v>4.9313982546711502E-2</v>
      </c>
    </row>
    <row r="223" spans="1:11" x14ac:dyDescent="0.35">
      <c r="A223" t="s">
        <v>417</v>
      </c>
      <c r="B223" t="s">
        <v>132</v>
      </c>
      <c r="C223">
        <v>-0.26608129361222199</v>
      </c>
      <c r="D223">
        <v>3.7994659022702798E-2</v>
      </c>
      <c r="E223" t="s">
        <v>418</v>
      </c>
      <c r="F223" t="s">
        <v>88</v>
      </c>
      <c r="G223">
        <v>-0.344128061061233</v>
      </c>
      <c r="H223" s="2">
        <v>3.0936117829188599E-11</v>
      </c>
      <c r="I223" t="s">
        <v>104</v>
      </c>
      <c r="J223">
        <v>-0.26608129361222199</v>
      </c>
      <c r="K223">
        <v>3.4226105784219397E-2</v>
      </c>
    </row>
    <row r="224" spans="1:11" x14ac:dyDescent="0.35">
      <c r="A224" t="s">
        <v>417</v>
      </c>
      <c r="B224" t="s">
        <v>132</v>
      </c>
      <c r="C224">
        <v>-0.26608129361222199</v>
      </c>
      <c r="D224">
        <v>3.7994659022702798E-2</v>
      </c>
      <c r="E224" t="s">
        <v>418</v>
      </c>
      <c r="F224" t="s">
        <v>88</v>
      </c>
      <c r="G224">
        <v>-0.344128061061233</v>
      </c>
      <c r="H224" s="2">
        <v>3.0936117829188599E-11</v>
      </c>
      <c r="I224" t="s">
        <v>715</v>
      </c>
      <c r="J224">
        <v>-0.26608129361222199</v>
      </c>
      <c r="K224">
        <v>3.9070290362857002E-2</v>
      </c>
    </row>
    <row r="225" spans="1:11" x14ac:dyDescent="0.35">
      <c r="A225" t="s">
        <v>417</v>
      </c>
      <c r="B225" t="s">
        <v>132</v>
      </c>
      <c r="C225">
        <v>-0.26608129361222199</v>
      </c>
      <c r="D225">
        <v>3.7994659022702798E-2</v>
      </c>
      <c r="E225" t="s">
        <v>418</v>
      </c>
      <c r="F225" t="s">
        <v>88</v>
      </c>
      <c r="G225">
        <v>-0.344128061061233</v>
      </c>
      <c r="H225" s="2">
        <v>3.0936117829188599E-11</v>
      </c>
      <c r="I225" t="s">
        <v>711</v>
      </c>
      <c r="J225">
        <v>-0.26608129361222199</v>
      </c>
      <c r="K225">
        <v>4.30158333201122E-3</v>
      </c>
    </row>
    <row r="226" spans="1:11" x14ac:dyDescent="0.35">
      <c r="A226" t="s">
        <v>417</v>
      </c>
      <c r="B226" t="s">
        <v>132</v>
      </c>
      <c r="C226">
        <v>-0.26608129361222199</v>
      </c>
      <c r="D226">
        <v>3.7994659022702798E-2</v>
      </c>
      <c r="E226" t="s">
        <v>418</v>
      </c>
      <c r="F226" t="s">
        <v>88</v>
      </c>
      <c r="G226">
        <v>-0.344128061061233</v>
      </c>
      <c r="H226" s="2">
        <v>3.0936117829188599E-11</v>
      </c>
      <c r="I226" t="s">
        <v>108</v>
      </c>
      <c r="J226">
        <v>-0.26608129361222199</v>
      </c>
      <c r="K226" s="2">
        <v>1.2327719790494099E-6</v>
      </c>
    </row>
    <row r="227" spans="1:11" x14ac:dyDescent="0.35">
      <c r="A227" t="s">
        <v>419</v>
      </c>
      <c r="B227" t="s">
        <v>420</v>
      </c>
      <c r="C227">
        <v>-0.26585054455678903</v>
      </c>
      <c r="D227">
        <v>2.58803135311798E-2</v>
      </c>
      <c r="E227" t="s">
        <v>421</v>
      </c>
      <c r="F227" t="s">
        <v>71</v>
      </c>
      <c r="G227">
        <v>-0.27850742091463498</v>
      </c>
      <c r="H227" s="2">
        <v>1.33500409128905E-11</v>
      </c>
      <c r="I227" t="s">
        <v>104</v>
      </c>
      <c r="J227">
        <v>-0.26585054455678903</v>
      </c>
      <c r="K227" s="2">
        <v>2.34142796088461E-4</v>
      </c>
    </row>
    <row r="228" spans="1:11" x14ac:dyDescent="0.35">
      <c r="A228" t="s">
        <v>419</v>
      </c>
      <c r="B228" t="s">
        <v>420</v>
      </c>
      <c r="C228">
        <v>-0.26585054455678903</v>
      </c>
      <c r="D228">
        <v>2.58803135311798E-2</v>
      </c>
      <c r="E228" t="s">
        <v>421</v>
      </c>
      <c r="F228" t="s">
        <v>71</v>
      </c>
      <c r="G228">
        <v>-0.27850742091463498</v>
      </c>
      <c r="H228" s="2">
        <v>1.33500409128905E-11</v>
      </c>
      <c r="I228" t="s">
        <v>711</v>
      </c>
      <c r="J228">
        <v>-0.26585054455678903</v>
      </c>
      <c r="K228">
        <v>4.48868578015661E-2</v>
      </c>
    </row>
    <row r="229" spans="1:11" x14ac:dyDescent="0.35">
      <c r="A229" t="s">
        <v>419</v>
      </c>
      <c r="B229" t="s">
        <v>420</v>
      </c>
      <c r="C229">
        <v>-0.26585054455678903</v>
      </c>
      <c r="D229">
        <v>2.58803135311798E-2</v>
      </c>
      <c r="E229" t="s">
        <v>421</v>
      </c>
      <c r="F229" t="s">
        <v>71</v>
      </c>
      <c r="G229">
        <v>-0.27850742091463498</v>
      </c>
      <c r="H229" s="2">
        <v>1.33500409128905E-11</v>
      </c>
      <c r="I229" t="s">
        <v>710</v>
      </c>
      <c r="J229">
        <v>-0.26585054455678903</v>
      </c>
      <c r="K229">
        <v>2.2835679039947598E-2</v>
      </c>
    </row>
    <row r="230" spans="1:11" x14ac:dyDescent="0.35">
      <c r="A230" t="s">
        <v>419</v>
      </c>
      <c r="B230" t="s">
        <v>420</v>
      </c>
      <c r="C230">
        <v>-0.26585054455678903</v>
      </c>
      <c r="D230">
        <v>2.58803135311798E-2</v>
      </c>
      <c r="E230" t="s">
        <v>421</v>
      </c>
      <c r="F230" t="s">
        <v>71</v>
      </c>
      <c r="G230">
        <v>-0.27850742091463498</v>
      </c>
      <c r="H230" s="2">
        <v>1.33500409128905E-11</v>
      </c>
      <c r="I230" t="s">
        <v>108</v>
      </c>
      <c r="J230">
        <v>-0.26585054455678903</v>
      </c>
      <c r="K230" s="2">
        <v>1.70803577975194E-6</v>
      </c>
    </row>
    <row r="231" spans="1:11" x14ac:dyDescent="0.35">
      <c r="A231" t="s">
        <v>422</v>
      </c>
      <c r="B231" t="s">
        <v>217</v>
      </c>
      <c r="C231">
        <v>-0.959863043727606</v>
      </c>
      <c r="D231">
        <v>3.0794395052282701E-2</v>
      </c>
      <c r="E231" t="s">
        <v>423</v>
      </c>
      <c r="F231" t="s">
        <v>71</v>
      </c>
      <c r="G231">
        <v>-0.27578413273143099</v>
      </c>
      <c r="H231" s="2">
        <v>1.08624975942433E-11</v>
      </c>
      <c r="I231" t="s">
        <v>104</v>
      </c>
      <c r="J231">
        <v>-0.959863043727606</v>
      </c>
      <c r="K231" s="2">
        <v>3.6578170159292602E-5</v>
      </c>
    </row>
    <row r="232" spans="1:11" x14ac:dyDescent="0.35">
      <c r="A232" t="s">
        <v>422</v>
      </c>
      <c r="B232" t="s">
        <v>217</v>
      </c>
      <c r="C232">
        <v>-0.959863043727606</v>
      </c>
      <c r="D232">
        <v>3.0794395052282701E-2</v>
      </c>
      <c r="E232" t="s">
        <v>423</v>
      </c>
      <c r="F232" t="s">
        <v>71</v>
      </c>
      <c r="G232">
        <v>-0.27578413273143099</v>
      </c>
      <c r="H232" s="2">
        <v>1.08624975942433E-11</v>
      </c>
      <c r="I232" t="s">
        <v>715</v>
      </c>
      <c r="J232">
        <v>-0.959863043727606</v>
      </c>
      <c r="K232">
        <v>4.74586528924031E-2</v>
      </c>
    </row>
    <row r="233" spans="1:11" x14ac:dyDescent="0.35">
      <c r="A233" t="s">
        <v>422</v>
      </c>
      <c r="B233" t="s">
        <v>217</v>
      </c>
      <c r="C233">
        <v>-0.959863043727606</v>
      </c>
      <c r="D233">
        <v>3.0794395052282701E-2</v>
      </c>
      <c r="E233" t="s">
        <v>423</v>
      </c>
      <c r="F233" t="s">
        <v>71</v>
      </c>
      <c r="G233">
        <v>-0.27578413273143099</v>
      </c>
      <c r="H233" s="2">
        <v>1.08624975942433E-11</v>
      </c>
      <c r="I233" t="s">
        <v>711</v>
      </c>
      <c r="J233">
        <v>-0.959863043727606</v>
      </c>
      <c r="K233">
        <v>1.72444712633767E-2</v>
      </c>
    </row>
    <row r="234" spans="1:11" x14ac:dyDescent="0.35">
      <c r="A234" t="s">
        <v>422</v>
      </c>
      <c r="B234" t="s">
        <v>217</v>
      </c>
      <c r="C234">
        <v>-0.959863043727606</v>
      </c>
      <c r="D234">
        <v>3.0794395052282701E-2</v>
      </c>
      <c r="E234" t="s">
        <v>423</v>
      </c>
      <c r="F234" t="s">
        <v>71</v>
      </c>
      <c r="G234">
        <v>-0.27578413273143099</v>
      </c>
      <c r="H234" s="2">
        <v>1.08624975942433E-11</v>
      </c>
      <c r="I234" t="s">
        <v>710</v>
      </c>
      <c r="J234">
        <v>-0.959863043727606</v>
      </c>
      <c r="K234" s="2">
        <v>1.00101851966075E-6</v>
      </c>
    </row>
    <row r="235" spans="1:11" x14ac:dyDescent="0.35">
      <c r="A235" t="s">
        <v>422</v>
      </c>
      <c r="B235" t="s">
        <v>217</v>
      </c>
      <c r="C235">
        <v>-0.959863043727606</v>
      </c>
      <c r="D235">
        <v>3.0794395052282701E-2</v>
      </c>
      <c r="E235" t="s">
        <v>423</v>
      </c>
      <c r="F235" t="s">
        <v>71</v>
      </c>
      <c r="G235">
        <v>-0.27578413273143099</v>
      </c>
      <c r="H235" s="2">
        <v>1.08624975942433E-11</v>
      </c>
      <c r="I235" t="s">
        <v>108</v>
      </c>
      <c r="J235">
        <v>-0.959863043727606</v>
      </c>
      <c r="K235" s="2">
        <v>2.6282163306658601E-10</v>
      </c>
    </row>
    <row r="236" spans="1:11" x14ac:dyDescent="0.35">
      <c r="A236" t="s">
        <v>424</v>
      </c>
      <c r="B236" t="s">
        <v>259</v>
      </c>
      <c r="C236">
        <v>0.303915037406434</v>
      </c>
      <c r="D236">
        <v>9.7133353408215706E-3</v>
      </c>
      <c r="E236" t="s">
        <v>425</v>
      </c>
      <c r="F236" t="s">
        <v>71</v>
      </c>
      <c r="G236">
        <v>0.23370542091961299</v>
      </c>
      <c r="H236" s="2">
        <v>5.76162086123422E-9</v>
      </c>
      <c r="I236" t="s">
        <v>131</v>
      </c>
      <c r="J236" t="s">
        <v>131</v>
      </c>
      <c r="K236" t="s">
        <v>131</v>
      </c>
    </row>
    <row r="237" spans="1:11" x14ac:dyDescent="0.35">
      <c r="A237" t="s">
        <v>426</v>
      </c>
      <c r="B237" t="s">
        <v>427</v>
      </c>
      <c r="C237">
        <v>-0.234015266567112</v>
      </c>
      <c r="D237">
        <v>4.7595886191719103E-2</v>
      </c>
      <c r="E237" t="s">
        <v>428</v>
      </c>
      <c r="F237" t="s">
        <v>71</v>
      </c>
      <c r="G237">
        <v>0.27022137267728402</v>
      </c>
      <c r="H237" s="2">
        <v>3.84540164404537E-11</v>
      </c>
      <c r="I237" t="s">
        <v>131</v>
      </c>
      <c r="J237" t="s">
        <v>131</v>
      </c>
      <c r="K237" t="s">
        <v>131</v>
      </c>
    </row>
    <row r="238" spans="1:11" x14ac:dyDescent="0.35">
      <c r="A238" t="s">
        <v>426</v>
      </c>
      <c r="B238" t="s">
        <v>429</v>
      </c>
      <c r="C238">
        <v>-0.42037768390059399</v>
      </c>
      <c r="D238">
        <v>4.9432633824874901E-2</v>
      </c>
      <c r="E238" t="s">
        <v>428</v>
      </c>
      <c r="F238" t="s">
        <v>71</v>
      </c>
      <c r="G238">
        <v>0.27022137267728402</v>
      </c>
      <c r="H238" s="2">
        <v>3.84540164404537E-11</v>
      </c>
      <c r="I238" t="s">
        <v>131</v>
      </c>
      <c r="J238" t="s">
        <v>131</v>
      </c>
      <c r="K238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A5F2-B1D9-4129-B1F9-ED75650BC04C}">
  <dimension ref="A1:H9"/>
  <sheetViews>
    <sheetView zoomScale="130" zoomScaleNormal="130" workbookViewId="0"/>
  </sheetViews>
  <sheetFormatPr defaultRowHeight="14.5" x14ac:dyDescent="0.35"/>
  <cols>
    <col min="1" max="1" width="24.6328125" bestFit="1" customWidth="1"/>
    <col min="7" max="8" width="11.81640625" bestFit="1" customWidth="1"/>
  </cols>
  <sheetData>
    <row r="1" spans="1:8" s="1" customFormat="1" x14ac:dyDescent="0.35">
      <c r="A1" s="1" t="s">
        <v>1</v>
      </c>
      <c r="B1" s="1" t="s">
        <v>732</v>
      </c>
      <c r="C1" s="1" t="s">
        <v>733</v>
      </c>
      <c r="D1" s="1" t="s">
        <v>734</v>
      </c>
      <c r="E1" s="1" t="s">
        <v>735</v>
      </c>
      <c r="F1" s="1" t="s">
        <v>753</v>
      </c>
      <c r="G1" s="1" t="s">
        <v>754</v>
      </c>
      <c r="H1" s="1" t="s">
        <v>756</v>
      </c>
    </row>
    <row r="2" spans="1:8" x14ac:dyDescent="0.35">
      <c r="A2" t="s">
        <v>736</v>
      </c>
      <c r="B2" s="3">
        <v>-3.5365520695519201</v>
      </c>
      <c r="C2" s="3">
        <v>0.448552753119905</v>
      </c>
      <c r="D2" s="3">
        <v>-7.8843615270522003</v>
      </c>
      <c r="E2" s="3">
        <v>3.16147764921135E-15</v>
      </c>
      <c r="F2" s="3">
        <f>EXP(B2)</f>
        <v>2.9113535672894209E-2</v>
      </c>
      <c r="G2" s="3">
        <f>EXP(B2-1.96*C2)</f>
        <v>1.2085903981653772E-2</v>
      </c>
      <c r="H2" s="3">
        <f>EXP(B2+1.96*C2)</f>
        <v>7.0131118091251193E-2</v>
      </c>
    </row>
    <row r="3" spans="1:8" x14ac:dyDescent="0.35">
      <c r="A3" t="s">
        <v>749</v>
      </c>
      <c r="B3" s="3">
        <v>-4.6069000220047202E-2</v>
      </c>
      <c r="C3" s="3">
        <v>3.3859504839048399E-2</v>
      </c>
      <c r="D3" s="3">
        <v>-1.3605928509302401</v>
      </c>
      <c r="E3" s="3">
        <v>0.173642392088315</v>
      </c>
      <c r="F3" s="3">
        <f t="shared" ref="F3:F9" si="0">EXP(B3)</f>
        <v>0.95497606635860877</v>
      </c>
      <c r="G3" s="3">
        <f t="shared" ref="G3:G9" si="1">EXP(B3-1.96*C3)</f>
        <v>0.89365665739662681</v>
      </c>
      <c r="H3" s="3">
        <f t="shared" ref="H3:H9" si="2">EXP(B3+1.96*C3)</f>
        <v>1.0205029859840267</v>
      </c>
    </row>
    <row r="4" spans="1:8" x14ac:dyDescent="0.35">
      <c r="A4" t="s">
        <v>737</v>
      </c>
      <c r="B4" s="3">
        <v>-7.5262574683099603E-2</v>
      </c>
      <c r="C4" s="3">
        <v>0.29591615527227599</v>
      </c>
      <c r="D4" s="3">
        <v>-0.25433749845069897</v>
      </c>
      <c r="E4" s="3">
        <v>0.79923483245440996</v>
      </c>
      <c r="F4" s="3">
        <f t="shared" si="0"/>
        <v>0.92749991635568607</v>
      </c>
      <c r="G4" s="3">
        <f t="shared" si="1"/>
        <v>0.51930793969816846</v>
      </c>
      <c r="H4" s="3">
        <f t="shared" si="2"/>
        <v>1.656543312894083</v>
      </c>
    </row>
    <row r="5" spans="1:8" x14ac:dyDescent="0.35">
      <c r="A5" t="s">
        <v>742</v>
      </c>
      <c r="B5" s="3">
        <v>-8.3038936278817102E-2</v>
      </c>
      <c r="C5" s="3">
        <v>0.50699470676672798</v>
      </c>
      <c r="D5" s="3">
        <v>-0.163786594160684</v>
      </c>
      <c r="E5" s="3">
        <v>0.86989914546772196</v>
      </c>
      <c r="F5" s="3">
        <f t="shared" si="0"/>
        <v>0.92031531286887958</v>
      </c>
      <c r="G5" s="3">
        <f t="shared" si="1"/>
        <v>0.34070149662125687</v>
      </c>
      <c r="H5" s="3">
        <f t="shared" si="2"/>
        <v>2.4859893000191167</v>
      </c>
    </row>
    <row r="6" spans="1:8" x14ac:dyDescent="0.35">
      <c r="A6" t="s">
        <v>738</v>
      </c>
      <c r="B6" s="3">
        <v>-0.51355060967955402</v>
      </c>
      <c r="C6" s="3">
        <v>0.45467087060002198</v>
      </c>
      <c r="D6" s="3">
        <v>-1.1294996950251699</v>
      </c>
      <c r="E6" s="3">
        <v>0.25868709813308099</v>
      </c>
      <c r="F6" s="3">
        <f t="shared" si="0"/>
        <v>0.59836723409425707</v>
      </c>
      <c r="G6" s="3">
        <f t="shared" si="1"/>
        <v>0.24543932375179445</v>
      </c>
      <c r="H6" s="3">
        <f t="shared" si="2"/>
        <v>1.4587855823775411</v>
      </c>
    </row>
    <row r="7" spans="1:8" x14ac:dyDescent="0.35">
      <c r="A7" t="s">
        <v>739</v>
      </c>
      <c r="B7" s="3">
        <v>-8.1869139220324599E-2</v>
      </c>
      <c r="C7" s="3">
        <v>0.53827036138887796</v>
      </c>
      <c r="D7" s="3">
        <v>-0.152096688008384</v>
      </c>
      <c r="E7" s="3">
        <v>0.879110676404249</v>
      </c>
      <c r="F7" s="3">
        <f t="shared" si="0"/>
        <v>0.92139252495168178</v>
      </c>
      <c r="G7" s="3">
        <f t="shared" si="1"/>
        <v>0.32081872097370856</v>
      </c>
      <c r="H7" s="3">
        <f t="shared" si="2"/>
        <v>2.6462426583466399</v>
      </c>
    </row>
    <row r="8" spans="1:8" x14ac:dyDescent="0.35">
      <c r="A8" t="s">
        <v>740</v>
      </c>
      <c r="B8" s="3">
        <v>-0.25359720016535803</v>
      </c>
      <c r="C8" s="3">
        <v>0.58571050519594003</v>
      </c>
      <c r="D8" s="3">
        <v>-0.43297362419771102</v>
      </c>
      <c r="E8" s="3">
        <v>0.66503393159011803</v>
      </c>
      <c r="F8" s="3">
        <f t="shared" si="0"/>
        <v>0.77600431351163135</v>
      </c>
      <c r="G8" s="3">
        <f t="shared" si="1"/>
        <v>0.24620523793176077</v>
      </c>
      <c r="H8" s="3">
        <f t="shared" si="2"/>
        <v>2.4458565530419851</v>
      </c>
    </row>
    <row r="9" spans="1:8" x14ac:dyDescent="0.35">
      <c r="A9" t="s">
        <v>741</v>
      </c>
      <c r="B9" s="3">
        <v>-0.50918699516481503</v>
      </c>
      <c r="C9" s="3">
        <v>0.62295164666701996</v>
      </c>
      <c r="D9" s="3">
        <v>-0.81737803871154302</v>
      </c>
      <c r="E9" s="3">
        <v>0.41371242202186498</v>
      </c>
      <c r="F9" s="3">
        <f t="shared" si="0"/>
        <v>0.6009839831319822</v>
      </c>
      <c r="G9" s="3">
        <f t="shared" si="1"/>
        <v>0.17725388021118252</v>
      </c>
      <c r="H9" s="3">
        <f t="shared" si="2"/>
        <v>2.0376521380003996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675B-EDD2-45D2-825D-80AD410315B5}">
  <dimension ref="A1:H17"/>
  <sheetViews>
    <sheetView zoomScale="145" zoomScaleNormal="145" workbookViewId="0"/>
  </sheetViews>
  <sheetFormatPr defaultRowHeight="14.5" x14ac:dyDescent="0.35"/>
  <cols>
    <col min="1" max="1" width="19.36328125" bestFit="1" customWidth="1"/>
    <col min="2" max="2" width="12.453125" bestFit="1" customWidth="1"/>
    <col min="3" max="3" width="11.81640625" bestFit="1" customWidth="1"/>
    <col min="4" max="4" width="12.453125" bestFit="1" customWidth="1"/>
    <col min="5" max="7" width="11.81640625" bestFit="1" customWidth="1"/>
    <col min="8" max="8" width="11.81640625" customWidth="1"/>
  </cols>
  <sheetData>
    <row r="1" spans="1:8" s="1" customFormat="1" x14ac:dyDescent="0.35">
      <c r="A1" s="1" t="s">
        <v>731</v>
      </c>
      <c r="B1" s="1" t="s">
        <v>732</v>
      </c>
      <c r="C1" s="1" t="s">
        <v>733</v>
      </c>
      <c r="D1" s="1" t="s">
        <v>734</v>
      </c>
      <c r="E1" s="1" t="s">
        <v>735</v>
      </c>
      <c r="F1" s="1" t="s">
        <v>753</v>
      </c>
      <c r="G1" s="1" t="s">
        <v>754</v>
      </c>
      <c r="H1" s="1" t="s">
        <v>756</v>
      </c>
    </row>
    <row r="2" spans="1:8" x14ac:dyDescent="0.35">
      <c r="A2" t="s">
        <v>736</v>
      </c>
      <c r="B2" s="3">
        <v>-4.17100454905375</v>
      </c>
      <c r="C2" s="3">
        <v>0.69279356651697199</v>
      </c>
      <c r="D2" s="3">
        <v>-6.0205590101298503</v>
      </c>
      <c r="E2" s="3">
        <v>1.73815722207397E-9</v>
      </c>
      <c r="F2" s="3">
        <f>EXP(B2)</f>
        <v>1.5436745364596823E-2</v>
      </c>
      <c r="G2" s="3">
        <f>EXP(B2-1.96*C2)</f>
        <v>3.9704337257691338E-3</v>
      </c>
      <c r="H2" s="3">
        <f>EXP(B2+1.96*C2)</f>
        <v>6.0016895863244886E-2</v>
      </c>
    </row>
    <row r="3" spans="1:8" x14ac:dyDescent="0.35">
      <c r="A3" t="s">
        <v>737</v>
      </c>
      <c r="B3" s="3">
        <v>-0.16133775776143</v>
      </c>
      <c r="C3" s="3">
        <v>0.31032873588388399</v>
      </c>
      <c r="D3" s="3">
        <v>-0.51989306533893898</v>
      </c>
      <c r="E3" s="3">
        <v>0.60313810902350595</v>
      </c>
      <c r="F3" s="3">
        <f t="shared" ref="F3:F17" si="0">EXP(B3)</f>
        <v>0.85100458915525412</v>
      </c>
      <c r="G3" s="3">
        <f t="shared" ref="G3:G17" si="1">EXP(B3-1.96*C3)</f>
        <v>0.4632066111291675</v>
      </c>
      <c r="H3" s="3">
        <f t="shared" ref="H3:H17" si="2">EXP(B3+1.96*C3)</f>
        <v>1.5634682091386507</v>
      </c>
    </row>
    <row r="4" spans="1:8" x14ac:dyDescent="0.35">
      <c r="A4" t="s">
        <v>743</v>
      </c>
      <c r="B4" s="3">
        <v>0.29822333252772698</v>
      </c>
      <c r="C4" s="3">
        <v>0.37680731347535701</v>
      </c>
      <c r="D4" s="3">
        <v>0.79144783517380102</v>
      </c>
      <c r="E4" s="3">
        <v>0.42868270531617902</v>
      </c>
      <c r="F4" s="3">
        <f t="shared" si="0"/>
        <v>1.3474626865258754</v>
      </c>
      <c r="G4" s="3">
        <f t="shared" si="1"/>
        <v>0.64383100501726676</v>
      </c>
      <c r="H4" s="3">
        <f t="shared" si="2"/>
        <v>2.8200811663781802</v>
      </c>
    </row>
    <row r="5" spans="1:8" x14ac:dyDescent="0.35">
      <c r="A5" t="s">
        <v>706</v>
      </c>
      <c r="B5" s="3">
        <v>-0.33042402663943199</v>
      </c>
      <c r="C5" s="3">
        <v>0.410726501651131</v>
      </c>
      <c r="D5" s="3">
        <v>-0.80448674558646405</v>
      </c>
      <c r="E5" s="3">
        <v>0.42111592109470602</v>
      </c>
      <c r="F5" s="3">
        <f t="shared" si="0"/>
        <v>0.71861895523883423</v>
      </c>
      <c r="G5" s="3">
        <f t="shared" si="1"/>
        <v>0.3212781661528662</v>
      </c>
      <c r="H5" s="3">
        <f t="shared" si="2"/>
        <v>1.6073709863708598</v>
      </c>
    </row>
    <row r="6" spans="1:8" x14ac:dyDescent="0.35">
      <c r="A6" t="s">
        <v>744</v>
      </c>
      <c r="B6" s="3">
        <v>-0.11676903329138601</v>
      </c>
      <c r="C6" s="3">
        <v>0.61750154392466206</v>
      </c>
      <c r="D6" s="3">
        <v>-0.18909917625344799</v>
      </c>
      <c r="E6" s="3">
        <v>0.85001508709350504</v>
      </c>
      <c r="F6" s="3">
        <f t="shared" si="0"/>
        <v>0.88979068145707196</v>
      </c>
      <c r="G6" s="3">
        <f t="shared" si="1"/>
        <v>0.26525276978263229</v>
      </c>
      <c r="H6" s="3">
        <f t="shared" si="2"/>
        <v>2.9848037306326356</v>
      </c>
    </row>
    <row r="7" spans="1:8" x14ac:dyDescent="0.35">
      <c r="A7" t="s">
        <v>745</v>
      </c>
      <c r="B7" s="3">
        <v>-0.87417577019276205</v>
      </c>
      <c r="C7" s="3">
        <v>0.65364611668606298</v>
      </c>
      <c r="D7" s="3">
        <v>-1.33738386548484</v>
      </c>
      <c r="E7" s="3">
        <v>0.18109736830166301</v>
      </c>
      <c r="F7" s="3">
        <f t="shared" si="0"/>
        <v>0.41720575141814592</v>
      </c>
      <c r="G7" s="3">
        <f t="shared" si="1"/>
        <v>0.11586585738271954</v>
      </c>
      <c r="H7" s="3">
        <f t="shared" si="2"/>
        <v>1.5022599663802216</v>
      </c>
    </row>
    <row r="8" spans="1:8" x14ac:dyDescent="0.35">
      <c r="A8" t="s">
        <v>746</v>
      </c>
      <c r="B8" s="3">
        <v>-0.18847039702309801</v>
      </c>
      <c r="C8" s="3">
        <v>0.60545607532504597</v>
      </c>
      <c r="D8" s="3">
        <v>-0.31128665596742999</v>
      </c>
      <c r="E8" s="3">
        <v>0.75558271071540495</v>
      </c>
      <c r="F8" s="3">
        <f t="shared" si="0"/>
        <v>0.8282250210019102</v>
      </c>
      <c r="G8" s="3">
        <f t="shared" si="1"/>
        <v>0.25279805649352033</v>
      </c>
      <c r="H8" s="3">
        <f t="shared" si="2"/>
        <v>2.7134571164363241</v>
      </c>
    </row>
    <row r="9" spans="1:8" x14ac:dyDescent="0.35">
      <c r="A9" t="s">
        <v>747</v>
      </c>
      <c r="B9" s="3">
        <v>0.167247765500463</v>
      </c>
      <c r="C9" s="3">
        <v>0.38496089565871999</v>
      </c>
      <c r="D9" s="3">
        <v>0.43445390788142202</v>
      </c>
      <c r="E9" s="3">
        <v>0.66395885865554405</v>
      </c>
      <c r="F9" s="3">
        <f t="shared" si="0"/>
        <v>1.1820470995209396</v>
      </c>
      <c r="G9" s="3">
        <f t="shared" si="1"/>
        <v>0.55583955862918044</v>
      </c>
      <c r="H9" s="3">
        <f t="shared" si="2"/>
        <v>2.5137385848026863</v>
      </c>
    </row>
    <row r="10" spans="1:8" x14ac:dyDescent="0.35">
      <c r="A10" t="s">
        <v>748</v>
      </c>
      <c r="B10" s="3">
        <v>0.10472029829594399</v>
      </c>
      <c r="C10" s="3">
        <v>0.41689093635494501</v>
      </c>
      <c r="D10" s="3">
        <v>0.25119351169291199</v>
      </c>
      <c r="E10" s="3">
        <v>0.80166450070147399</v>
      </c>
      <c r="F10" s="3">
        <f t="shared" si="0"/>
        <v>1.1103999861483609</v>
      </c>
      <c r="G10" s="3">
        <f t="shared" si="1"/>
        <v>0.49047256367718406</v>
      </c>
      <c r="H10" s="3">
        <f t="shared" si="2"/>
        <v>2.5138778813524008</v>
      </c>
    </row>
    <row r="11" spans="1:8" x14ac:dyDescent="0.35">
      <c r="A11" t="s">
        <v>750</v>
      </c>
      <c r="B11" s="3">
        <v>-3.2328818646631102E-3</v>
      </c>
      <c r="C11" s="3">
        <v>1.5973014936546698E-2</v>
      </c>
      <c r="D11" s="3">
        <v>-0.202396471643319</v>
      </c>
      <c r="E11" s="3">
        <v>0.83960678654611498</v>
      </c>
      <c r="F11" s="3">
        <f t="shared" si="0"/>
        <v>0.99677233827103651</v>
      </c>
      <c r="G11" s="3">
        <f t="shared" si="1"/>
        <v>0.96604970548468017</v>
      </c>
      <c r="H11" s="3">
        <f t="shared" si="2"/>
        <v>1.0284720224036812</v>
      </c>
    </row>
    <row r="12" spans="1:8" x14ac:dyDescent="0.35">
      <c r="A12" t="s">
        <v>749</v>
      </c>
      <c r="B12" s="3">
        <v>-5.2082744234039899E-2</v>
      </c>
      <c r="C12" s="3">
        <v>3.89624220597138E-2</v>
      </c>
      <c r="D12" s="3">
        <v>-1.33674298158923</v>
      </c>
      <c r="E12" s="3">
        <v>0.18130654674257601</v>
      </c>
      <c r="F12" s="3">
        <f t="shared" si="0"/>
        <v>0.94925031860270248</v>
      </c>
      <c r="G12" s="3">
        <f t="shared" si="1"/>
        <v>0.87945833320878974</v>
      </c>
      <c r="H12" s="3">
        <f t="shared" si="2"/>
        <v>1.0245808508967875</v>
      </c>
    </row>
    <row r="13" spans="1:8" x14ac:dyDescent="0.35">
      <c r="A13" t="s">
        <v>742</v>
      </c>
      <c r="B13" s="3">
        <v>0.68394798357035902</v>
      </c>
      <c r="C13" s="3">
        <v>0.690815462123607</v>
      </c>
      <c r="D13" s="3">
        <v>0.99005888123560903</v>
      </c>
      <c r="E13" s="3">
        <v>0.32214533984882499</v>
      </c>
      <c r="F13" s="3">
        <f t="shared" si="0"/>
        <v>1.9816859723470643</v>
      </c>
      <c r="G13" s="3">
        <f t="shared" si="1"/>
        <v>0.51168282813718358</v>
      </c>
      <c r="H13" s="3">
        <f t="shared" si="2"/>
        <v>7.6748311200786841</v>
      </c>
    </row>
    <row r="14" spans="1:8" x14ac:dyDescent="0.35">
      <c r="A14" t="s">
        <v>738</v>
      </c>
      <c r="B14" s="3">
        <v>1.17746486422541</v>
      </c>
      <c r="C14" s="3">
        <v>0.98586241216516901</v>
      </c>
      <c r="D14" s="3">
        <v>1.19435009357892</v>
      </c>
      <c r="E14" s="3">
        <v>0.23234105006571801</v>
      </c>
      <c r="F14" s="3">
        <f t="shared" si="0"/>
        <v>3.2461343713828934</v>
      </c>
      <c r="G14" s="3">
        <f t="shared" si="1"/>
        <v>0.4700926558419547</v>
      </c>
      <c r="H14" s="3">
        <f t="shared" si="2"/>
        <v>22.415556223061028</v>
      </c>
    </row>
    <row r="15" spans="1:8" x14ac:dyDescent="0.35">
      <c r="A15" t="s">
        <v>739</v>
      </c>
      <c r="B15" s="3">
        <v>0.91723921060675695</v>
      </c>
      <c r="C15" s="3">
        <v>0.79189842661663801</v>
      </c>
      <c r="D15" s="3">
        <v>1.15827886478526</v>
      </c>
      <c r="E15" s="3">
        <v>0.246750253519533</v>
      </c>
      <c r="F15" s="3">
        <f t="shared" si="0"/>
        <v>2.5023723217019977</v>
      </c>
      <c r="G15" s="3">
        <f t="shared" si="1"/>
        <v>0.5299981804464049</v>
      </c>
      <c r="H15" s="3">
        <f t="shared" si="2"/>
        <v>11.814884404218192</v>
      </c>
    </row>
    <row r="16" spans="1:8" x14ac:dyDescent="0.35">
      <c r="A16" t="s">
        <v>740</v>
      </c>
      <c r="B16" s="3">
        <v>0.462275063521848</v>
      </c>
      <c r="C16" s="3">
        <v>0.70014912398249896</v>
      </c>
      <c r="D16" s="3">
        <v>0.66025229152954501</v>
      </c>
      <c r="E16" s="3">
        <v>0.50909194038336503</v>
      </c>
      <c r="F16" s="3">
        <f t="shared" si="0"/>
        <v>1.5876819565596867</v>
      </c>
      <c r="G16" s="3">
        <f t="shared" si="1"/>
        <v>0.40251729283393706</v>
      </c>
      <c r="H16" s="3">
        <f t="shared" si="2"/>
        <v>6.2624240996899259</v>
      </c>
    </row>
    <row r="17" spans="1:8" x14ac:dyDescent="0.35">
      <c r="A17" t="s">
        <v>741</v>
      </c>
      <c r="B17" s="3">
        <v>0.255417226769378</v>
      </c>
      <c r="C17" s="3">
        <v>0.78182028279887295</v>
      </c>
      <c r="D17" s="3">
        <v>0.32669557491524598</v>
      </c>
      <c r="E17" s="3">
        <v>0.74389814747708805</v>
      </c>
      <c r="F17" s="3">
        <f t="shared" si="0"/>
        <v>1.2910001483421989</v>
      </c>
      <c r="G17" s="3">
        <f t="shared" si="1"/>
        <v>0.27888646163912323</v>
      </c>
      <c r="H17" s="3">
        <f t="shared" si="2"/>
        <v>5.9762003979104996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ce1208-e929-4ec4-be64-9138d78922c0}" enabled="1" method="Standard" siteId="{22340fa8-9226-4871-b677-d3b3e377af7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Descriptions</vt:lpstr>
      <vt:lpstr>Supp_Data_1</vt:lpstr>
      <vt:lpstr>Supp_Data_2</vt:lpstr>
      <vt:lpstr>Supp_Data_3</vt:lpstr>
      <vt:lpstr>Supp_Data_4</vt:lpstr>
      <vt:lpstr>Supp_Data_5</vt:lpstr>
      <vt:lpstr>Supp_Data_6</vt:lpstr>
      <vt:lpstr>Supp_Data_7</vt:lpstr>
      <vt:lpstr>Supp_Data_8</vt:lpstr>
      <vt:lpstr>Supp_Data_9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Eulalio, Tiffany</dc:creator>
  <cp:lastModifiedBy>Tiffany Eulalio</cp:lastModifiedBy>
  <dcterms:created xsi:type="dcterms:W3CDTF">2025-03-27T20:29:45Z</dcterms:created>
  <dcterms:modified xsi:type="dcterms:W3CDTF">2026-01-13T02:37:31Z</dcterms:modified>
</cp:coreProperties>
</file>