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FC69BDF4-EC19-8140-BF94-1F15D09BEF29}" xr6:coauthVersionLast="47" xr6:coauthVersionMax="47" xr10:uidLastSave="{00000000-0000-0000-0000-000000000000}"/>
  <bookViews>
    <workbookView xWindow="11980" yWindow="5980" windowWidth="27640" windowHeight="16680" xr2:uid="{1C6A4550-9933-3F47-B0AB-DCF3CAA3D057}"/>
  </bookViews>
  <sheets>
    <sheet name="s1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9" i="1" s="1"/>
  <c r="D25" i="1"/>
  <c r="D29" i="1" s="1"/>
  <c r="C25" i="1"/>
  <c r="C29" i="1" s="1"/>
  <c r="E24" i="1"/>
  <c r="D24" i="1"/>
  <c r="C24" i="1"/>
  <c r="E23" i="1"/>
  <c r="D23" i="1"/>
  <c r="C23" i="1"/>
  <c r="C27" i="1" s="1"/>
  <c r="F14" i="1"/>
  <c r="E14" i="1"/>
  <c r="D14" i="1"/>
  <c r="C14" i="1"/>
  <c r="F13" i="1"/>
  <c r="E13" i="1"/>
  <c r="E28" i="1" s="1"/>
  <c r="D13" i="1"/>
  <c r="D28" i="1" s="1"/>
  <c r="C13" i="1"/>
  <c r="C28" i="1" s="1"/>
  <c r="F12" i="1"/>
  <c r="E12" i="1"/>
  <c r="E27" i="1" s="1"/>
  <c r="D12" i="1"/>
  <c r="D27" i="1" s="1"/>
  <c r="C12" i="1"/>
</calcChain>
</file>

<file path=xl/sharedStrings.xml><?xml version="1.0" encoding="utf-8"?>
<sst xmlns="http://schemas.openxmlformats.org/spreadsheetml/2006/main" count="55" uniqueCount="20">
  <si>
    <t>Tool1</t>
  </si>
  <si>
    <t>Tool2</t>
  </si>
  <si>
    <t>Precision</t>
  </si>
  <si>
    <t>Recall</t>
  </si>
  <si>
    <t>F1</t>
  </si>
  <si>
    <t>GT_Concordance</t>
  </si>
  <si>
    <t>H20H</t>
  </si>
  <si>
    <t>H20D</t>
  </si>
  <si>
    <t>-</t>
  </si>
  <si>
    <t>svim-asm_haploid</t>
  </si>
  <si>
    <t>pav_haploid</t>
  </si>
  <si>
    <t>svim-asm_diploid</t>
  </si>
  <si>
    <t>pav_diploid</t>
  </si>
  <si>
    <t>cutesv</t>
  </si>
  <si>
    <t>pbsv</t>
  </si>
  <si>
    <t>sniffles</t>
  </si>
  <si>
    <t>average</t>
  </si>
  <si>
    <t>average(no haploid)</t>
  </si>
  <si>
    <t>average (read-based only)</t>
  </si>
  <si>
    <t>H20D H20H 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</si>
</sst>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#,##0.00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3" fontId="2" fillId="0" borderId="1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center"/>
    </xf>
    <xf numFmtId="43" fontId="1" fillId="0" borderId="2" xfId="1" applyFont="1" applyFill="1" applyBorder="1" applyAlignment="1">
      <alignment horizontal="left"/>
    </xf>
    <xf numFmtId="43" fontId="3" fillId="0" borderId="2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left"/>
    </xf>
    <xf numFmtId="43" fontId="3" fillId="0" borderId="0" xfId="1" applyFont="1" applyFill="1" applyBorder="1" applyAlignment="1"/>
    <xf numFmtId="43" fontId="3" fillId="0" borderId="3" xfId="1" applyFont="1" applyFill="1" applyBorder="1" applyAlignment="1">
      <alignment horizontal="left"/>
    </xf>
    <xf numFmtId="43" fontId="3" fillId="0" borderId="3" xfId="1" applyFont="1" applyFill="1" applyBorder="1" applyAlignment="1"/>
    <xf numFmtId="43" fontId="3" fillId="0" borderId="4" xfId="1" applyFont="1" applyFill="1" applyBorder="1" applyAlignment="1">
      <alignment horizontal="left"/>
    </xf>
    <xf numFmtId="43" fontId="3" fillId="0" borderId="4" xfId="1" applyFont="1" applyFill="1" applyBorder="1" applyAlignment="1"/>
    <xf numFmtId="43" fontId="4" fillId="0" borderId="3" xfId="1" applyFont="1" applyFill="1" applyBorder="1" applyAlignment="1">
      <alignment horizontal="left"/>
    </xf>
    <xf numFmtId="43" fontId="4" fillId="0" borderId="2" xfId="1" applyFont="1" applyFill="1" applyBorder="1" applyAlignment="1">
      <alignment horizontal="left"/>
    </xf>
    <xf numFmtId="43" fontId="3" fillId="0" borderId="2" xfId="1" applyFont="1" applyFill="1" applyBorder="1" applyAlignment="1">
      <alignment horizontal="left"/>
    </xf>
    <xf numFmtId="43" fontId="3" fillId="0" borderId="2" xfId="1" applyFont="1" applyFill="1" applyBorder="1" applyAlignment="1"/>
    <xf numFmtId="164" fontId="3" fillId="0" borderId="2" xfId="1" applyNumberFormat="1" applyFont="1" applyFill="1" applyBorder="1" applyAlignment="1"/>
    <xf numFmtId="0" fontId="0" fillId="0" borderId="0" xfId="0" applyAlignment="1">
      <alignment horizontal="left"/>
    </xf>
    <xf numFmtId="4" fontId="0" fillId="0" borderId="2" xfId="0" applyNumberFormat="1" applyBorder="1"/>
    <xf numFmtId="0" fontId="0" fillId="0" borderId="2" xfId="0" applyBorder="1"/>
    <xf numFmtId="165" fontId="0" fillId="0" borderId="2" xfId="0" applyNumberFormat="1" applyBorder="1"/>
    <xf numFmtId="43" fontId="4" fillId="0" borderId="5" xfId="1" applyFont="1" applyFill="1" applyBorder="1" applyAlignment="1">
      <alignment horizontal="left"/>
    </xf>
    <xf numFmtId="4" fontId="0" fillId="0" borderId="5" xfId="0" applyNumberFormat="1" applyBorder="1"/>
    <xf numFmtId="0" fontId="0" fillId="0" borderId="5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E74A1-DFBD-AD4E-AFE9-1FA65D9A0D21}">
  <sheetPr codeName="Sheet16"/>
  <dimension ref="A1:F29"/>
  <sheetViews>
    <sheetView tabSelected="1" workbookViewId="0"/>
  </sheetViews>
  <sheetFormatPr baseColWidth="10" defaultColWidth="8.83203125" defaultRowHeight="15" x14ac:dyDescent="0.2"/>
  <cols>
    <col min="1" max="1" width="26.33203125" bestFit="1" customWidth="1"/>
    <col min="2" max="2" width="16.33203125" style="1" bestFit="1" customWidth="1"/>
    <col min="3" max="3" width="10.83203125" bestFit="1" customWidth="1"/>
    <col min="4" max="4" width="8" bestFit="1" customWidth="1"/>
    <col min="5" max="5" width="7" bestFit="1" customWidth="1"/>
    <col min="6" max="6" width="18" style="2" bestFit="1" customWidth="1"/>
  </cols>
  <sheetData>
    <row r="1" spans="1:6" ht="16" thickBot="1" x14ac:dyDescent="0.25"/>
    <row r="2" spans="1:6" ht="16" x14ac:dyDescent="0.2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6" x14ac:dyDescent="0.2">
      <c r="A3" s="5" t="s">
        <v>6</v>
      </c>
      <c r="B3" s="5" t="s">
        <v>7</v>
      </c>
      <c r="C3" s="6">
        <v>0.91469145506132299</v>
      </c>
      <c r="D3" s="6">
        <v>0.60259653530659496</v>
      </c>
      <c r="E3" s="6">
        <v>0.72649980395920299</v>
      </c>
      <c r="F3" s="6" t="s">
        <v>8</v>
      </c>
    </row>
    <row r="4" spans="1:6" x14ac:dyDescent="0.2">
      <c r="A4" s="7"/>
      <c r="B4" s="7"/>
      <c r="C4" s="8"/>
      <c r="D4" s="8"/>
      <c r="E4" s="8"/>
      <c r="F4" s="8"/>
    </row>
    <row r="5" spans="1:6" x14ac:dyDescent="0.2">
      <c r="A5" s="7" t="s">
        <v>9</v>
      </c>
      <c r="B5" s="7" t="s">
        <v>7</v>
      </c>
      <c r="C5" s="8">
        <v>0.72212822305069002</v>
      </c>
      <c r="D5" s="8">
        <v>0.56938678260830899</v>
      </c>
      <c r="E5" s="8">
        <v>0.63665123591239203</v>
      </c>
      <c r="F5" s="8">
        <v>0.47063619039312299</v>
      </c>
    </row>
    <row r="6" spans="1:6" x14ac:dyDescent="0.2">
      <c r="A6" s="9" t="s">
        <v>10</v>
      </c>
      <c r="B6" s="9" t="s">
        <v>7</v>
      </c>
      <c r="C6" s="10">
        <v>0.83543621551872405</v>
      </c>
      <c r="D6" s="10">
        <v>0.55363030534826196</v>
      </c>
      <c r="E6" s="10">
        <v>0.66589575257345701</v>
      </c>
      <c r="F6" s="10">
        <v>0.52627110718943404</v>
      </c>
    </row>
    <row r="7" spans="1:6" x14ac:dyDescent="0.2">
      <c r="A7" s="11" t="s">
        <v>11</v>
      </c>
      <c r="B7" s="11" t="s">
        <v>7</v>
      </c>
      <c r="C7" s="12">
        <v>0.773645678897948</v>
      </c>
      <c r="D7" s="12">
        <v>0.80681028218844097</v>
      </c>
      <c r="E7" s="12">
        <v>0.78984846947591603</v>
      </c>
      <c r="F7" s="12">
        <v>0.93396679748891798</v>
      </c>
    </row>
    <row r="8" spans="1:6" x14ac:dyDescent="0.2">
      <c r="A8" s="9" t="s">
        <v>12</v>
      </c>
      <c r="B8" s="9" t="s">
        <v>7</v>
      </c>
      <c r="C8" s="10">
        <v>0.82703177962826602</v>
      </c>
      <c r="D8" s="10">
        <v>0.802543616699264</v>
      </c>
      <c r="E8" s="10">
        <v>0.81458773084710001</v>
      </c>
      <c r="F8" s="10">
        <v>0.93688961895693001</v>
      </c>
    </row>
    <row r="9" spans="1:6" x14ac:dyDescent="0.2">
      <c r="A9" s="7" t="s">
        <v>13</v>
      </c>
      <c r="B9" s="7" t="s">
        <v>7</v>
      </c>
      <c r="C9" s="8">
        <v>0.83801869706995102</v>
      </c>
      <c r="D9" s="8">
        <v>0.737564596651064</v>
      </c>
      <c r="E9" s="8">
        <v>0.78457832944217698</v>
      </c>
      <c r="F9" s="8">
        <v>0.90200729767899301</v>
      </c>
    </row>
    <row r="10" spans="1:6" x14ac:dyDescent="0.2">
      <c r="A10" s="7" t="s">
        <v>14</v>
      </c>
      <c r="B10" s="7" t="s">
        <v>7</v>
      </c>
      <c r="C10" s="8">
        <v>0.83025676847806695</v>
      </c>
      <c r="D10" s="8">
        <v>0.71625237452503299</v>
      </c>
      <c r="E10" s="8">
        <v>0.76903896898752799</v>
      </c>
      <c r="F10" s="8">
        <v>0.90783358333047404</v>
      </c>
    </row>
    <row r="11" spans="1:6" x14ac:dyDescent="0.2">
      <c r="A11" s="9" t="s">
        <v>15</v>
      </c>
      <c r="B11" s="9" t="s">
        <v>7</v>
      </c>
      <c r="C11" s="10">
        <v>0.81716393668864995</v>
      </c>
      <c r="D11" s="10">
        <v>0.75815312402452995</v>
      </c>
      <c r="E11" s="10">
        <v>0.78653806845401097</v>
      </c>
      <c r="F11" s="10">
        <v>0.89972809190175895</v>
      </c>
    </row>
    <row r="12" spans="1:6" x14ac:dyDescent="0.2">
      <c r="A12" s="13" t="s">
        <v>16</v>
      </c>
      <c r="B12" s="9" t="s">
        <v>7</v>
      </c>
      <c r="C12" s="10">
        <f>AVERAGE(C5:C11)</f>
        <v>0.80624018561889954</v>
      </c>
      <c r="D12" s="10">
        <f>AVERAGE(D5:D11)</f>
        <v>0.706334440292129</v>
      </c>
      <c r="E12" s="10">
        <f>AVERAGE(E5:E11)</f>
        <v>0.74959122224179719</v>
      </c>
      <c r="F12" s="10">
        <f>AVERAGE(F5:F11)</f>
        <v>0.79676181241994726</v>
      </c>
    </row>
    <row r="13" spans="1:6" x14ac:dyDescent="0.2">
      <c r="A13" s="14" t="s">
        <v>17</v>
      </c>
      <c r="B13" s="15" t="s">
        <v>7</v>
      </c>
      <c r="C13" s="16">
        <f>AVERAGE(C7:C11)</f>
        <v>0.81722337215257634</v>
      </c>
      <c r="D13" s="17">
        <f>AVERAGE(D7:D11)</f>
        <v>0.76426479881766629</v>
      </c>
      <c r="E13" s="17">
        <f>AVERAGE(E7:E11)</f>
        <v>0.78891831344134644</v>
      </c>
      <c r="F13" s="16">
        <f>AVERAGE(F7:F11)</f>
        <v>0.91608507787141469</v>
      </c>
    </row>
    <row r="14" spans="1:6" x14ac:dyDescent="0.2">
      <c r="A14" s="14" t="s">
        <v>18</v>
      </c>
      <c r="B14" s="15" t="s">
        <v>7</v>
      </c>
      <c r="C14" s="16">
        <f>AVERAGE(C9:C11)</f>
        <v>0.82847980074555594</v>
      </c>
      <c r="D14" s="16">
        <f t="shared" ref="D14:F14" si="0">AVERAGE(D9:D11)</f>
        <v>0.73732336506687568</v>
      </c>
      <c r="E14" s="16">
        <f t="shared" si="0"/>
        <v>0.78005178896123872</v>
      </c>
      <c r="F14" s="16">
        <f t="shared" si="0"/>
        <v>0.90318965763707537</v>
      </c>
    </row>
    <row r="15" spans="1:6" x14ac:dyDescent="0.2">
      <c r="A15" s="7"/>
      <c r="B15" s="7"/>
      <c r="C15" s="8"/>
      <c r="D15" s="8"/>
      <c r="E15" s="8"/>
      <c r="F15" s="8"/>
    </row>
    <row r="16" spans="1:6" x14ac:dyDescent="0.2">
      <c r="A16" s="11" t="s">
        <v>9</v>
      </c>
      <c r="B16" s="11" t="s">
        <v>6</v>
      </c>
      <c r="C16" s="12">
        <v>0.71301165847623504</v>
      </c>
      <c r="D16" s="12">
        <v>0.85336504487655895</v>
      </c>
      <c r="E16" s="12">
        <v>0.77684603409951503</v>
      </c>
      <c r="F16" s="12"/>
    </row>
    <row r="17" spans="1:6" x14ac:dyDescent="0.2">
      <c r="A17" s="9" t="s">
        <v>10</v>
      </c>
      <c r="B17" s="9" t="s">
        <v>6</v>
      </c>
      <c r="C17" s="10">
        <v>0.83117871005248201</v>
      </c>
      <c r="D17" s="10">
        <v>0.83607260048913801</v>
      </c>
      <c r="E17" s="10">
        <v>0.83359960236767205</v>
      </c>
      <c r="F17" s="10"/>
    </row>
    <row r="18" spans="1:6" x14ac:dyDescent="0.2">
      <c r="A18" s="11" t="s">
        <v>11</v>
      </c>
      <c r="B18" s="11" t="s">
        <v>6</v>
      </c>
      <c r="C18" s="12">
        <v>0.54224281281563902</v>
      </c>
      <c r="D18" s="12">
        <v>0.858353594198901</v>
      </c>
      <c r="E18" s="12">
        <v>0.66456287637393296</v>
      </c>
      <c r="F18" s="12"/>
    </row>
    <row r="19" spans="1:6" x14ac:dyDescent="0.2">
      <c r="A19" s="9" t="s">
        <v>12</v>
      </c>
      <c r="B19" s="9" t="s">
        <v>6</v>
      </c>
      <c r="C19" s="10">
        <v>0.58029635183721395</v>
      </c>
      <c r="D19" s="10">
        <v>0.85477215633863601</v>
      </c>
      <c r="E19" s="10">
        <v>0.69124400221553495</v>
      </c>
      <c r="F19" s="10"/>
    </row>
    <row r="20" spans="1:6" x14ac:dyDescent="0.2">
      <c r="A20" s="7" t="s">
        <v>13</v>
      </c>
      <c r="B20" s="7" t="s">
        <v>6</v>
      </c>
      <c r="C20" s="8">
        <v>0.59459631533164603</v>
      </c>
      <c r="D20" s="8">
        <v>0.79436598477893305</v>
      </c>
      <c r="E20" s="8">
        <v>0.68005483136291101</v>
      </c>
      <c r="F20" s="8"/>
    </row>
    <row r="21" spans="1:6" x14ac:dyDescent="0.2">
      <c r="A21" s="7" t="s">
        <v>14</v>
      </c>
      <c r="B21" s="7" t="s">
        <v>6</v>
      </c>
      <c r="C21" s="8">
        <v>0.58576545240243305</v>
      </c>
      <c r="D21" s="8">
        <v>0.76706586675890798</v>
      </c>
      <c r="E21" s="8">
        <v>0.66422612009978199</v>
      </c>
      <c r="F21" s="8"/>
    </row>
    <row r="22" spans="1:6" x14ac:dyDescent="0.2">
      <c r="A22" s="7" t="s">
        <v>15</v>
      </c>
      <c r="B22" s="7" t="s">
        <v>6</v>
      </c>
      <c r="C22" s="8">
        <v>0.57617497530811501</v>
      </c>
      <c r="D22" s="8">
        <v>0.81144781346431405</v>
      </c>
      <c r="E22" s="8">
        <v>0.67382339896367605</v>
      </c>
      <c r="F22" s="8"/>
    </row>
    <row r="23" spans="1:6" x14ac:dyDescent="0.2">
      <c r="A23" s="14" t="s">
        <v>16</v>
      </c>
      <c r="B23" s="15" t="s">
        <v>6</v>
      </c>
      <c r="C23" s="16">
        <f>AVERAGE(C16:C22)</f>
        <v>0.63189518231768071</v>
      </c>
      <c r="D23" s="16">
        <f>AVERAGE(D16:D22)</f>
        <v>0.82506329441505566</v>
      </c>
      <c r="E23" s="16">
        <f>AVERAGE(E16:E22)</f>
        <v>0.7120509807832891</v>
      </c>
      <c r="F23" s="16"/>
    </row>
    <row r="24" spans="1:6" x14ac:dyDescent="0.2">
      <c r="A24" s="14" t="s">
        <v>17</v>
      </c>
      <c r="B24" s="15" t="s">
        <v>6</v>
      </c>
      <c r="C24" s="16">
        <f>AVERAGE(C18:C22)</f>
        <v>0.57581518153900935</v>
      </c>
      <c r="D24" s="17">
        <f>AVERAGE(D18:D22)</f>
        <v>0.81720108310793838</v>
      </c>
      <c r="E24" s="17">
        <f>AVERAGE(E18:E22)</f>
        <v>0.67478224580316737</v>
      </c>
      <c r="F24" s="16"/>
    </row>
    <row r="25" spans="1:6" x14ac:dyDescent="0.2">
      <c r="A25" s="14" t="s">
        <v>18</v>
      </c>
      <c r="B25" s="15" t="s">
        <v>6</v>
      </c>
      <c r="C25" s="16">
        <f>AVERAGE(C20:C22)</f>
        <v>0.5855122476807314</v>
      </c>
      <c r="D25" s="16">
        <f t="shared" ref="D25" si="1">AVERAGE(D20:D22)</f>
        <v>0.79095988833405162</v>
      </c>
      <c r="E25" s="16">
        <f>AVERAGE(E20:E22)</f>
        <v>0.67270145014212301</v>
      </c>
      <c r="F25" s="16"/>
    </row>
    <row r="26" spans="1:6" x14ac:dyDescent="0.2">
      <c r="A26" s="7"/>
      <c r="B26" s="18"/>
      <c r="F26"/>
    </row>
    <row r="27" spans="1:6" x14ac:dyDescent="0.2">
      <c r="A27" s="14" t="s">
        <v>16</v>
      </c>
      <c r="B27" s="14" t="s">
        <v>19</v>
      </c>
      <c r="C27" s="19">
        <f t="shared" ref="C27:E29" si="2">C23-C12</f>
        <v>-0.17434500330121883</v>
      </c>
      <c r="D27" s="19">
        <f t="shared" si="2"/>
        <v>0.11872885412292666</v>
      </c>
      <c r="E27" s="19">
        <f t="shared" si="2"/>
        <v>-3.7540241458508095E-2</v>
      </c>
      <c r="F27" s="20"/>
    </row>
    <row r="28" spans="1:6" x14ac:dyDescent="0.2">
      <c r="A28" s="14" t="s">
        <v>17</v>
      </c>
      <c r="B28" s="14" t="s">
        <v>19</v>
      </c>
      <c r="C28" s="19">
        <f t="shared" si="2"/>
        <v>-0.241408190613567</v>
      </c>
      <c r="D28" s="21">
        <f t="shared" si="2"/>
        <v>5.2936284290272084E-2</v>
      </c>
      <c r="E28" s="19">
        <f t="shared" si="2"/>
        <v>-0.11413606763817907</v>
      </c>
      <c r="F28" s="20"/>
    </row>
    <row r="29" spans="1:6" ht="16" thickBot="1" x14ac:dyDescent="0.25">
      <c r="A29" s="22" t="s">
        <v>18</v>
      </c>
      <c r="B29" s="22" t="s">
        <v>19</v>
      </c>
      <c r="C29" s="23">
        <f>C25-C14</f>
        <v>-0.24296755306482454</v>
      </c>
      <c r="D29" s="23">
        <f t="shared" si="2"/>
        <v>5.363652326717594E-2</v>
      </c>
      <c r="E29" s="23">
        <f t="shared" si="2"/>
        <v>-0.10735033881911571</v>
      </c>
      <c r="F2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2025-11-15T17:08:28Z</dcterms:created>
  <dcterms:modified xsi:type="dcterms:W3CDTF">2025-11-15T17:08:29Z</dcterms:modified>
</cp:coreProperties>
</file>