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D880C7DD-1A88-1846-B4EA-08C7D95D2A6A}" xr6:coauthVersionLast="47" xr6:coauthVersionMax="47" xr10:uidLastSave="{00000000-0000-0000-0000-000000000000}"/>
  <bookViews>
    <workbookView xWindow="11980" yWindow="5980" windowWidth="27640" windowHeight="16680" xr2:uid="{F88443B1-9E83-9D4C-B540-7D2295023D52}"/>
  </bookViews>
  <sheets>
    <sheet name="S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2" i="1" l="1"/>
  <c r="M52" i="1"/>
  <c r="L52" i="1"/>
  <c r="K52" i="1"/>
  <c r="J52" i="1"/>
  <c r="I52" i="1"/>
  <c r="H52" i="1"/>
  <c r="G52" i="1"/>
  <c r="F52" i="1"/>
  <c r="E52" i="1"/>
  <c r="N51" i="1"/>
  <c r="M51" i="1"/>
  <c r="L51" i="1"/>
  <c r="K51" i="1"/>
  <c r="J51" i="1"/>
  <c r="I51" i="1"/>
  <c r="H51" i="1"/>
  <c r="G51" i="1"/>
  <c r="F51" i="1"/>
  <c r="E51" i="1"/>
  <c r="N50" i="1"/>
  <c r="M50" i="1"/>
  <c r="L50" i="1"/>
  <c r="K50" i="1"/>
  <c r="J50" i="1"/>
  <c r="I50" i="1"/>
  <c r="H50" i="1"/>
  <c r="G50" i="1"/>
  <c r="F50" i="1"/>
  <c r="E50" i="1"/>
  <c r="N49" i="1"/>
  <c r="M49" i="1"/>
  <c r="L49" i="1"/>
  <c r="K49" i="1"/>
  <c r="J49" i="1"/>
  <c r="I49" i="1"/>
  <c r="H49" i="1"/>
  <c r="G49" i="1"/>
  <c r="F49" i="1"/>
  <c r="E49" i="1"/>
  <c r="N48" i="1"/>
  <c r="M48" i="1"/>
  <c r="L48" i="1"/>
  <c r="K48" i="1"/>
  <c r="J48" i="1"/>
  <c r="I48" i="1"/>
  <c r="H48" i="1"/>
  <c r="G48" i="1"/>
  <c r="F48" i="1"/>
  <c r="E48" i="1"/>
</calcChain>
</file>

<file path=xl/sharedStrings.xml><?xml version="1.0" encoding="utf-8"?>
<sst xmlns="http://schemas.openxmlformats.org/spreadsheetml/2006/main" count="214" uniqueCount="33">
  <si>
    <t>Sample Groups</t>
  </si>
  <si>
    <t>Pagenome Reference</t>
  </si>
  <si>
    <t>Tool1</t>
  </si>
  <si>
    <t>Tool2</t>
  </si>
  <si>
    <t>Tool1 All</t>
  </si>
  <si>
    <t>Tool1 Share</t>
  </si>
  <si>
    <t>Tool1 Diff</t>
  </si>
  <si>
    <t>Tool2 All</t>
  </si>
  <si>
    <t>Tool2 Share</t>
  </si>
  <si>
    <t>Tool2 Diff</t>
  </si>
  <si>
    <t>Tool1 Share%</t>
  </si>
  <si>
    <t>Tool1 Diff%</t>
  </si>
  <si>
    <t>Tool2 Share%</t>
  </si>
  <si>
    <t>Tool2 Diff%</t>
  </si>
  <si>
    <t>Holstein</t>
  </si>
  <si>
    <t>-</t>
  </si>
  <si>
    <t>svim-asm_haploid</t>
  </si>
  <si>
    <t>cnvnator</t>
  </si>
  <si>
    <t>pav_haploid</t>
  </si>
  <si>
    <t>svim-asm_diploid</t>
  </si>
  <si>
    <t>pav_diploid</t>
  </si>
  <si>
    <t>cutesv</t>
  </si>
  <si>
    <t>pbsv</t>
  </si>
  <si>
    <t>sniffles</t>
  </si>
  <si>
    <t>svim</t>
  </si>
  <si>
    <t>svision</t>
  </si>
  <si>
    <t>lumpy</t>
  </si>
  <si>
    <t>svtools</t>
  </si>
  <si>
    <t>J10D</t>
  </si>
  <si>
    <t>pangenie-hol_JerRef</t>
  </si>
  <si>
    <t>H20D</t>
  </si>
  <si>
    <t>pangenie</t>
  </si>
  <si>
    <t>9Average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</si>
</sst>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10" fontId="3" fillId="0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/>
    </xf>
    <xf numFmtId="10" fontId="2" fillId="0" borderId="2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1" applyNumberFormat="1" applyFont="1" applyFill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64" fontId="3" fillId="0" borderId="3" xfId="1" applyNumberFormat="1" applyFont="1" applyFill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026C-D28C-C245-AD7B-38B027B77392}">
  <sheetPr codeName="Sheet24"/>
  <dimension ref="A1:N52"/>
  <sheetViews>
    <sheetView tabSelected="1" zoomScaleNormal="100" workbookViewId="0"/>
  </sheetViews>
  <sheetFormatPr baseColWidth="10" defaultColWidth="8.83203125" defaultRowHeight="15" x14ac:dyDescent="0.2"/>
  <cols>
    <col min="1" max="1" width="15.33203125" bestFit="1" customWidth="1"/>
    <col min="2" max="2" width="21.1640625" bestFit="1" customWidth="1"/>
    <col min="3" max="3" width="16.1640625" bestFit="1" customWidth="1"/>
    <col min="4" max="4" width="18.5" bestFit="1" customWidth="1"/>
    <col min="5" max="5" width="9.5" bestFit="1" customWidth="1"/>
    <col min="6" max="6" width="12.1640625" bestFit="1" customWidth="1"/>
    <col min="7" max="7" width="10.5" bestFit="1" customWidth="1"/>
    <col min="8" max="8" width="9.5" bestFit="1" customWidth="1"/>
    <col min="9" max="9" width="12.1640625" bestFit="1" customWidth="1"/>
    <col min="10" max="10" width="10.5" bestFit="1" customWidth="1"/>
    <col min="11" max="11" width="12.33203125" bestFit="1" customWidth="1"/>
    <col min="12" max="12" width="10.6640625" bestFit="1" customWidth="1"/>
    <col min="13" max="13" width="12.33203125" bestFit="1" customWidth="1"/>
    <col min="14" max="14" width="10.6640625" bestFit="1" customWidth="1"/>
  </cols>
  <sheetData>
    <row r="1" spans="1:14" ht="16" thickBot="1" x14ac:dyDescent="0.25"/>
    <row r="2" spans="1:14" ht="16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">
      <c r="A3" s="4" t="s">
        <v>14</v>
      </c>
      <c r="B3" s="4" t="s">
        <v>15</v>
      </c>
      <c r="C3" s="4" t="s">
        <v>16</v>
      </c>
      <c r="D3" s="4" t="s">
        <v>17</v>
      </c>
      <c r="E3" s="5">
        <v>18526</v>
      </c>
      <c r="F3" s="5">
        <v>317.63157894736798</v>
      </c>
      <c r="G3" s="5">
        <v>18208.368421052601</v>
      </c>
      <c r="H3" s="5">
        <v>2653.2631578947398</v>
      </c>
      <c r="I3" s="5">
        <v>315.63157894736798</v>
      </c>
      <c r="J3" s="5">
        <v>2337.6315789473701</v>
      </c>
      <c r="K3" s="6">
        <v>1.7145178610999099E-2</v>
      </c>
      <c r="L3" s="6">
        <v>0.98285482138900104</v>
      </c>
      <c r="M3" s="6">
        <v>0.11895977148298</v>
      </c>
      <c r="N3" s="6">
        <v>0.88104022851702002</v>
      </c>
    </row>
    <row r="4" spans="1:14" x14ac:dyDescent="0.2">
      <c r="A4" s="4" t="s">
        <v>14</v>
      </c>
      <c r="B4" s="4" t="s">
        <v>15</v>
      </c>
      <c r="C4" s="4" t="s">
        <v>18</v>
      </c>
      <c r="D4" s="4" t="s">
        <v>17</v>
      </c>
      <c r="E4" s="5">
        <v>15827.3157894737</v>
      </c>
      <c r="F4" s="5">
        <v>307.57894736842098</v>
      </c>
      <c r="G4" s="5">
        <v>15519.7368421053</v>
      </c>
      <c r="H4" s="5">
        <v>2653.2631578947398</v>
      </c>
      <c r="I4" s="5">
        <v>307.52631578947398</v>
      </c>
      <c r="J4" s="5">
        <v>2345.7368421052602</v>
      </c>
      <c r="K4" s="6">
        <v>1.9433424559139899E-2</v>
      </c>
      <c r="L4" s="6">
        <v>0.98056657544086001</v>
      </c>
      <c r="M4" s="6">
        <v>0.115904943267476</v>
      </c>
      <c r="N4" s="6">
        <v>0.88409505673252398</v>
      </c>
    </row>
    <row r="5" spans="1:14" x14ac:dyDescent="0.2">
      <c r="A5" s="4" t="s">
        <v>14</v>
      </c>
      <c r="B5" s="4" t="s">
        <v>15</v>
      </c>
      <c r="C5" s="4" t="s">
        <v>19</v>
      </c>
      <c r="D5" s="4" t="s">
        <v>17</v>
      </c>
      <c r="E5" s="5">
        <v>24720.7368421053</v>
      </c>
      <c r="F5" s="5">
        <v>386.26315789473699</v>
      </c>
      <c r="G5" s="5">
        <v>24334.473684210501</v>
      </c>
      <c r="H5" s="5">
        <v>2655.2631578947398</v>
      </c>
      <c r="I5" s="5">
        <v>383.10526315789502</v>
      </c>
      <c r="J5" s="5">
        <v>2272.1578947368398</v>
      </c>
      <c r="K5" s="6">
        <v>1.56250665326787E-2</v>
      </c>
      <c r="L5" s="6">
        <v>0.98437493346732097</v>
      </c>
      <c r="M5" s="6">
        <v>0.14428146679881099</v>
      </c>
      <c r="N5" s="6">
        <v>0.85571853320118896</v>
      </c>
    </row>
    <row r="6" spans="1:14" x14ac:dyDescent="0.2">
      <c r="A6" s="4" t="s">
        <v>14</v>
      </c>
      <c r="B6" s="4" t="s">
        <v>15</v>
      </c>
      <c r="C6" s="4" t="s">
        <v>20</v>
      </c>
      <c r="D6" s="4" t="s">
        <v>17</v>
      </c>
      <c r="E6" s="5">
        <v>23218.2631578947</v>
      </c>
      <c r="F6" s="5">
        <v>379.63157894736798</v>
      </c>
      <c r="G6" s="5">
        <v>22838.631578947399</v>
      </c>
      <c r="H6" s="5">
        <v>2655.2631578947398</v>
      </c>
      <c r="I6" s="5">
        <v>379.52631578947398</v>
      </c>
      <c r="J6" s="5">
        <v>2275.7368421052602</v>
      </c>
      <c r="K6" s="6">
        <v>1.63505588840001E-2</v>
      </c>
      <c r="L6" s="6">
        <v>0.98364944111599995</v>
      </c>
      <c r="M6" s="6">
        <v>0.142933597621407</v>
      </c>
      <c r="N6" s="6">
        <v>0.857066402378593</v>
      </c>
    </row>
    <row r="7" spans="1:14" x14ac:dyDescent="0.2">
      <c r="A7" s="4" t="s">
        <v>14</v>
      </c>
      <c r="B7" s="4" t="s">
        <v>15</v>
      </c>
      <c r="C7" s="4" t="s">
        <v>21</v>
      </c>
      <c r="D7" s="4" t="s">
        <v>17</v>
      </c>
      <c r="E7" s="5">
        <v>23102.1578947368</v>
      </c>
      <c r="F7" s="5">
        <v>401.052631578947</v>
      </c>
      <c r="G7" s="5">
        <v>22701.1052631579</v>
      </c>
      <c r="H7" s="5">
        <v>2659.3157894736801</v>
      </c>
      <c r="I7" s="5">
        <v>397.47368421052602</v>
      </c>
      <c r="J7" s="5">
        <v>2261.8421052631602</v>
      </c>
      <c r="K7" s="6">
        <v>1.7359964095402299E-2</v>
      </c>
      <c r="L7" s="6">
        <v>0.98264003590459803</v>
      </c>
      <c r="M7" s="6">
        <v>0.149464642666297</v>
      </c>
      <c r="N7" s="6">
        <v>0.850535357333703</v>
      </c>
    </row>
    <row r="8" spans="1:14" x14ac:dyDescent="0.2">
      <c r="A8" s="4" t="s">
        <v>14</v>
      </c>
      <c r="B8" s="4" t="s">
        <v>15</v>
      </c>
      <c r="C8" s="4" t="s">
        <v>22</v>
      </c>
      <c r="D8" s="4" t="s">
        <v>17</v>
      </c>
      <c r="E8" s="5">
        <v>21914.473684210501</v>
      </c>
      <c r="F8" s="5">
        <v>394.10526315789502</v>
      </c>
      <c r="G8" s="5">
        <v>21520.368421052601</v>
      </c>
      <c r="H8" s="5">
        <v>2659.3157894736801</v>
      </c>
      <c r="I8" s="5">
        <v>384.052631578947</v>
      </c>
      <c r="J8" s="5">
        <v>2275.2631578947398</v>
      </c>
      <c r="K8" s="6">
        <v>1.7983788652056399E-2</v>
      </c>
      <c r="L8" s="6">
        <v>0.98201621134794403</v>
      </c>
      <c r="M8" s="6">
        <v>0.144417836008471</v>
      </c>
      <c r="N8" s="6">
        <v>0.85558216399152898</v>
      </c>
    </row>
    <row r="9" spans="1:14" x14ac:dyDescent="0.2">
      <c r="A9" s="4" t="s">
        <v>14</v>
      </c>
      <c r="B9" s="4" t="s">
        <v>15</v>
      </c>
      <c r="C9" s="4" t="s">
        <v>23</v>
      </c>
      <c r="D9" s="4" t="s">
        <v>17</v>
      </c>
      <c r="E9" s="5">
        <v>24002.631578947399</v>
      </c>
      <c r="F9" s="5">
        <v>378</v>
      </c>
      <c r="G9" s="5">
        <v>23624.631578947399</v>
      </c>
      <c r="H9" s="5">
        <v>2659.3157894736801</v>
      </c>
      <c r="I9" s="5">
        <v>376.63157894736798</v>
      </c>
      <c r="J9" s="5">
        <v>2282.6842105263199</v>
      </c>
      <c r="K9" s="6">
        <v>1.5748273215656201E-2</v>
      </c>
      <c r="L9" s="6">
        <v>0.98425172678434403</v>
      </c>
      <c r="M9" s="6">
        <v>0.14162724879767299</v>
      </c>
      <c r="N9" s="6">
        <v>0.85837275120232803</v>
      </c>
    </row>
    <row r="10" spans="1:14" x14ac:dyDescent="0.2">
      <c r="A10" s="4" t="s">
        <v>14</v>
      </c>
      <c r="B10" s="4" t="s">
        <v>15</v>
      </c>
      <c r="C10" s="4" t="s">
        <v>24</v>
      </c>
      <c r="D10" s="4" t="s">
        <v>17</v>
      </c>
      <c r="E10" s="5">
        <v>33631.421052631602</v>
      </c>
      <c r="F10" s="5">
        <v>377.47368421052602</v>
      </c>
      <c r="G10" s="5">
        <v>33253.947368421097</v>
      </c>
      <c r="H10" s="5">
        <v>2657.3684210526299</v>
      </c>
      <c r="I10" s="5">
        <v>373.47368421052602</v>
      </c>
      <c r="J10" s="5">
        <v>2283.89473684211</v>
      </c>
      <c r="K10" s="6">
        <v>1.1223839861533001E-2</v>
      </c>
      <c r="L10" s="6">
        <v>0.98877616013846703</v>
      </c>
      <c r="M10" s="6">
        <v>0.14054268171915199</v>
      </c>
      <c r="N10" s="6">
        <v>0.85945731828084804</v>
      </c>
    </row>
    <row r="11" spans="1:14" x14ac:dyDescent="0.2">
      <c r="A11" s="4" t="s">
        <v>14</v>
      </c>
      <c r="B11" s="4" t="s">
        <v>15</v>
      </c>
      <c r="C11" s="4" t="s">
        <v>25</v>
      </c>
      <c r="D11" s="4" t="s">
        <v>17</v>
      </c>
      <c r="E11" s="5">
        <v>23914.052631579001</v>
      </c>
      <c r="F11" s="5">
        <v>397.31578947368399</v>
      </c>
      <c r="G11" s="5">
        <v>23516.7368421053</v>
      </c>
      <c r="H11" s="5">
        <v>2659.3157894736801</v>
      </c>
      <c r="I11" s="5">
        <v>392.31578947368399</v>
      </c>
      <c r="J11" s="5">
        <v>2267</v>
      </c>
      <c r="K11" s="6">
        <v>1.6614322783124701E-2</v>
      </c>
      <c r="L11" s="6">
        <v>0.98338567721687498</v>
      </c>
      <c r="M11" s="6">
        <v>0.147525085597799</v>
      </c>
      <c r="N11" s="6">
        <v>0.85247491440220102</v>
      </c>
    </row>
    <row r="12" spans="1:14" x14ac:dyDescent="0.2">
      <c r="A12" s="4" t="s">
        <v>14</v>
      </c>
      <c r="B12" s="4" t="s">
        <v>15</v>
      </c>
      <c r="C12" s="4" t="s">
        <v>16</v>
      </c>
      <c r="D12" s="4" t="s">
        <v>26</v>
      </c>
      <c r="E12" s="5">
        <v>18592.2631578947</v>
      </c>
      <c r="F12" s="5">
        <v>3129.2631578947398</v>
      </c>
      <c r="G12" s="5">
        <v>15463</v>
      </c>
      <c r="H12" s="5">
        <v>6567.7368421052597</v>
      </c>
      <c r="I12" s="5">
        <v>3058.6842105263199</v>
      </c>
      <c r="J12" s="5">
        <v>3509.0526315789498</v>
      </c>
      <c r="K12" s="6">
        <v>0.16830996481275501</v>
      </c>
      <c r="L12" s="6">
        <v>0.83169003518724505</v>
      </c>
      <c r="M12" s="6">
        <v>0.46571357593339002</v>
      </c>
      <c r="N12" s="6">
        <v>0.53428642406660998</v>
      </c>
    </row>
    <row r="13" spans="1:14" x14ac:dyDescent="0.2">
      <c r="A13" s="4" t="s">
        <v>14</v>
      </c>
      <c r="B13" s="4" t="s">
        <v>15</v>
      </c>
      <c r="C13" s="4" t="s">
        <v>18</v>
      </c>
      <c r="D13" s="4" t="s">
        <v>26</v>
      </c>
      <c r="E13" s="5">
        <v>15863.7368421053</v>
      </c>
      <c r="F13" s="5">
        <v>2958</v>
      </c>
      <c r="G13" s="5">
        <v>12905.7368421053</v>
      </c>
      <c r="H13" s="5">
        <v>6567.7368421052597</v>
      </c>
      <c r="I13" s="5">
        <v>2974.9473684210502</v>
      </c>
      <c r="J13" s="5">
        <v>3592.78947368421</v>
      </c>
      <c r="K13" s="6">
        <v>0.18646300234563401</v>
      </c>
      <c r="L13" s="6">
        <v>0.81353699765436605</v>
      </c>
      <c r="M13" s="6">
        <v>0.452963850401083</v>
      </c>
      <c r="N13" s="6">
        <v>0.547036149598917</v>
      </c>
    </row>
    <row r="14" spans="1:14" x14ac:dyDescent="0.2">
      <c r="A14" s="4" t="s">
        <v>14</v>
      </c>
      <c r="B14" s="4" t="s">
        <v>15</v>
      </c>
      <c r="C14" s="4" t="s">
        <v>19</v>
      </c>
      <c r="D14" s="4" t="s">
        <v>26</v>
      </c>
      <c r="E14" s="5">
        <v>24756.631578947399</v>
      </c>
      <c r="F14" s="5">
        <v>4174.6315789473701</v>
      </c>
      <c r="G14" s="5">
        <v>20582</v>
      </c>
      <c r="H14" s="5">
        <v>6567.7368421052597</v>
      </c>
      <c r="I14" s="5">
        <v>4159.2631578947403</v>
      </c>
      <c r="J14" s="5">
        <v>2408.4736842105299</v>
      </c>
      <c r="K14" s="6">
        <v>0.16862680068711</v>
      </c>
      <c r="L14" s="6">
        <v>0.83137319931289</v>
      </c>
      <c r="M14" s="6">
        <v>0.63328712125461795</v>
      </c>
      <c r="N14" s="6">
        <v>0.366712878745382</v>
      </c>
    </row>
    <row r="15" spans="1:14" x14ac:dyDescent="0.2">
      <c r="A15" s="4" t="s">
        <v>14</v>
      </c>
      <c r="B15" s="4" t="s">
        <v>15</v>
      </c>
      <c r="C15" s="4" t="s">
        <v>20</v>
      </c>
      <c r="D15" s="4" t="s">
        <v>26</v>
      </c>
      <c r="E15" s="5">
        <v>23254.1578947368</v>
      </c>
      <c r="F15" s="5">
        <v>4090.6315789473701</v>
      </c>
      <c r="G15" s="5">
        <v>19163.526315789499</v>
      </c>
      <c r="H15" s="5">
        <v>6567.7368421052597</v>
      </c>
      <c r="I15" s="5">
        <v>4110</v>
      </c>
      <c r="J15" s="5">
        <v>2457.7368421052602</v>
      </c>
      <c r="K15" s="6">
        <v>0.17590968451595501</v>
      </c>
      <c r="L15" s="6">
        <v>0.82409031548404499</v>
      </c>
      <c r="M15" s="6">
        <v>0.62578633992322896</v>
      </c>
      <c r="N15" s="6">
        <v>0.37421366007677098</v>
      </c>
    </row>
    <row r="16" spans="1:14" x14ac:dyDescent="0.2">
      <c r="A16" s="4" t="s">
        <v>14</v>
      </c>
      <c r="B16" s="4" t="s">
        <v>15</v>
      </c>
      <c r="C16" s="4" t="s">
        <v>21</v>
      </c>
      <c r="D16" s="4" t="s">
        <v>26</v>
      </c>
      <c r="E16" s="5">
        <v>23102.1578947368</v>
      </c>
      <c r="F16" s="5">
        <v>4190.6842105263204</v>
      </c>
      <c r="G16" s="5">
        <v>18911.473684210501</v>
      </c>
      <c r="H16" s="5">
        <v>6567.7368421052597</v>
      </c>
      <c r="I16" s="5">
        <v>4187.5789473684199</v>
      </c>
      <c r="J16" s="5">
        <v>2380.1578947368398</v>
      </c>
      <c r="K16" s="6">
        <v>0.18139795553388699</v>
      </c>
      <c r="L16" s="6">
        <v>0.81860204446611295</v>
      </c>
      <c r="M16" s="6">
        <v>0.637598467789113</v>
      </c>
      <c r="N16" s="6">
        <v>0.362401532210887</v>
      </c>
    </row>
    <row r="17" spans="1:14" x14ac:dyDescent="0.2">
      <c r="A17" s="4" t="s">
        <v>14</v>
      </c>
      <c r="B17" s="4" t="s">
        <v>15</v>
      </c>
      <c r="C17" s="4" t="s">
        <v>22</v>
      </c>
      <c r="D17" s="4" t="s">
        <v>26</v>
      </c>
      <c r="E17" s="5">
        <v>21914.473684210501</v>
      </c>
      <c r="F17" s="5">
        <v>4188.3684210526299</v>
      </c>
      <c r="G17" s="5">
        <v>17726.1052631579</v>
      </c>
      <c r="H17" s="5">
        <v>6567.7368421052597</v>
      </c>
      <c r="I17" s="5">
        <v>4194.3157894736796</v>
      </c>
      <c r="J17" s="5">
        <v>2373.4210526315801</v>
      </c>
      <c r="K17" s="6">
        <v>0.191123386370459</v>
      </c>
      <c r="L17" s="6">
        <v>0.808876613629541</v>
      </c>
      <c r="M17" s="6">
        <v>0.63862421566349103</v>
      </c>
      <c r="N17" s="6">
        <v>0.36137578433650902</v>
      </c>
    </row>
    <row r="18" spans="1:14" x14ac:dyDescent="0.2">
      <c r="A18" s="4" t="s">
        <v>14</v>
      </c>
      <c r="B18" s="4" t="s">
        <v>15</v>
      </c>
      <c r="C18" s="4" t="s">
        <v>23</v>
      </c>
      <c r="D18" s="4" t="s">
        <v>26</v>
      </c>
      <c r="E18" s="5">
        <v>24002.631578947399</v>
      </c>
      <c r="F18" s="5">
        <v>4179.2631578947403</v>
      </c>
      <c r="G18" s="5">
        <v>19823.368421052601</v>
      </c>
      <c r="H18" s="5">
        <v>6567.7368421052597</v>
      </c>
      <c r="I18" s="5">
        <v>4195.3157894736796</v>
      </c>
      <c r="J18" s="5">
        <v>2372.4210526315801</v>
      </c>
      <c r="K18" s="6">
        <v>0.17411687314987401</v>
      </c>
      <c r="L18" s="6">
        <v>0.82588312685012599</v>
      </c>
      <c r="M18" s="6">
        <v>0.63877647511359403</v>
      </c>
      <c r="N18" s="6">
        <v>0.36122352488640602</v>
      </c>
    </row>
    <row r="19" spans="1:14" x14ac:dyDescent="0.2">
      <c r="A19" s="4" t="s">
        <v>14</v>
      </c>
      <c r="B19" s="4" t="s">
        <v>15</v>
      </c>
      <c r="C19" s="4" t="s">
        <v>24</v>
      </c>
      <c r="D19" s="4" t="s">
        <v>26</v>
      </c>
      <c r="E19" s="5">
        <v>33658.052631578998</v>
      </c>
      <c r="F19" s="5">
        <v>4166.6315789473701</v>
      </c>
      <c r="G19" s="5">
        <v>29491.421052631598</v>
      </c>
      <c r="H19" s="5">
        <v>6567.7368421052597</v>
      </c>
      <c r="I19" s="5">
        <v>4186.8421052631602</v>
      </c>
      <c r="J19" s="5">
        <v>2380.89473684211</v>
      </c>
      <c r="K19" s="6">
        <v>0.12379300800778099</v>
      </c>
      <c r="L19" s="6">
        <v>0.87620699199221896</v>
      </c>
      <c r="M19" s="6">
        <v>0.63748627661535295</v>
      </c>
      <c r="N19" s="6">
        <v>0.36251372338464699</v>
      </c>
    </row>
    <row r="20" spans="1:14" x14ac:dyDescent="0.2">
      <c r="A20" s="4" t="s">
        <v>14</v>
      </c>
      <c r="B20" s="4" t="s">
        <v>15</v>
      </c>
      <c r="C20" s="4" t="s">
        <v>25</v>
      </c>
      <c r="D20" s="4" t="s">
        <v>26</v>
      </c>
      <c r="E20" s="5">
        <v>23914.052631579001</v>
      </c>
      <c r="F20" s="5">
        <v>4133.0526315789502</v>
      </c>
      <c r="G20" s="5">
        <v>19781</v>
      </c>
      <c r="H20" s="5">
        <v>6567.7368421052597</v>
      </c>
      <c r="I20" s="5">
        <v>4137.8947368421104</v>
      </c>
      <c r="J20" s="5">
        <v>2429.8421052631602</v>
      </c>
      <c r="K20" s="6">
        <v>0.17282945284318599</v>
      </c>
      <c r="L20" s="6">
        <v>0.82717054715681404</v>
      </c>
      <c r="M20" s="6">
        <v>0.63003357721557496</v>
      </c>
      <c r="N20" s="6">
        <v>0.36996642278442499</v>
      </c>
    </row>
    <row r="21" spans="1:14" x14ac:dyDescent="0.2">
      <c r="A21" s="4" t="s">
        <v>14</v>
      </c>
      <c r="B21" s="4" t="s">
        <v>15</v>
      </c>
      <c r="C21" s="4" t="s">
        <v>16</v>
      </c>
      <c r="D21" s="4" t="s">
        <v>27</v>
      </c>
      <c r="E21" s="5">
        <v>18592.2631578947</v>
      </c>
      <c r="F21" s="5">
        <v>2208.89473684211</v>
      </c>
      <c r="G21" s="5">
        <v>16383.368421052601</v>
      </c>
      <c r="H21" s="5">
        <v>4398.4736842105303</v>
      </c>
      <c r="I21" s="5">
        <v>2262.5263157894701</v>
      </c>
      <c r="J21" s="5">
        <v>2135.9473684210502</v>
      </c>
      <c r="K21" s="6">
        <v>0.118807200505021</v>
      </c>
      <c r="L21" s="6">
        <v>0.88119279949497897</v>
      </c>
      <c r="M21" s="6">
        <v>0.51438896267844103</v>
      </c>
      <c r="N21" s="6">
        <v>0.48561103732155902</v>
      </c>
    </row>
    <row r="22" spans="1:14" x14ac:dyDescent="0.2">
      <c r="A22" s="4" t="s">
        <v>14</v>
      </c>
      <c r="B22" s="4" t="s">
        <v>15</v>
      </c>
      <c r="C22" s="4" t="s">
        <v>18</v>
      </c>
      <c r="D22" s="4" t="s">
        <v>27</v>
      </c>
      <c r="E22" s="5">
        <v>15863.7368421053</v>
      </c>
      <c r="F22" s="5">
        <v>2120.7368421052602</v>
      </c>
      <c r="G22" s="5">
        <v>13743</v>
      </c>
      <c r="H22" s="5">
        <v>4398.4736842105303</v>
      </c>
      <c r="I22" s="5">
        <v>2206.4736842105299</v>
      </c>
      <c r="J22" s="5">
        <v>2192</v>
      </c>
      <c r="K22" s="6">
        <v>0.133684570237981</v>
      </c>
      <c r="L22" s="6">
        <v>0.86631542976201903</v>
      </c>
      <c r="M22" s="6">
        <v>0.50164530758277404</v>
      </c>
      <c r="N22" s="6">
        <v>0.49835469241722602</v>
      </c>
    </row>
    <row r="23" spans="1:14" x14ac:dyDescent="0.2">
      <c r="A23" s="4" t="s">
        <v>14</v>
      </c>
      <c r="B23" s="4" t="s">
        <v>15</v>
      </c>
      <c r="C23" s="4" t="s">
        <v>19</v>
      </c>
      <c r="D23" s="4" t="s">
        <v>27</v>
      </c>
      <c r="E23" s="5">
        <v>24756.631578947399</v>
      </c>
      <c r="F23" s="5">
        <v>3142.6842105263199</v>
      </c>
      <c r="G23" s="5">
        <v>21613.947368421101</v>
      </c>
      <c r="H23" s="5">
        <v>4398.4736842105303</v>
      </c>
      <c r="I23" s="5">
        <v>3231.5789473684199</v>
      </c>
      <c r="J23" s="5">
        <v>1166.89473684211</v>
      </c>
      <c r="K23" s="6">
        <v>0.126943126349984</v>
      </c>
      <c r="L23" s="6">
        <v>0.87305687365001605</v>
      </c>
      <c r="M23" s="6">
        <v>0.73470462241686696</v>
      </c>
      <c r="N23" s="6">
        <v>0.26529537758313299</v>
      </c>
    </row>
    <row r="24" spans="1:14" x14ac:dyDescent="0.2">
      <c r="A24" s="4" t="s">
        <v>14</v>
      </c>
      <c r="B24" s="4" t="s">
        <v>15</v>
      </c>
      <c r="C24" s="4" t="s">
        <v>20</v>
      </c>
      <c r="D24" s="4" t="s">
        <v>27</v>
      </c>
      <c r="E24" s="5">
        <v>23254.1578947368</v>
      </c>
      <c r="F24" s="5">
        <v>3087.9473684210502</v>
      </c>
      <c r="G24" s="5">
        <v>20166.210526315801</v>
      </c>
      <c r="H24" s="5">
        <v>4398.4736842105303</v>
      </c>
      <c r="I24" s="5">
        <v>3199.5789473684199</v>
      </c>
      <c r="J24" s="5">
        <v>1198.89473684211</v>
      </c>
      <c r="K24" s="6">
        <v>0.132791192972847</v>
      </c>
      <c r="L24" s="6">
        <v>0.86720880702715297</v>
      </c>
      <c r="M24" s="6">
        <v>0.72742937143267405</v>
      </c>
      <c r="N24" s="6">
        <v>0.272570628567326</v>
      </c>
    </row>
    <row r="25" spans="1:14" x14ac:dyDescent="0.2">
      <c r="A25" s="4" t="s">
        <v>14</v>
      </c>
      <c r="B25" s="4" t="s">
        <v>15</v>
      </c>
      <c r="C25" s="4" t="s">
        <v>21</v>
      </c>
      <c r="D25" s="4" t="s">
        <v>27</v>
      </c>
      <c r="E25" s="5">
        <v>23102.1578947368</v>
      </c>
      <c r="F25" s="5">
        <v>3164.7368421052602</v>
      </c>
      <c r="G25" s="5">
        <v>19937.421052631598</v>
      </c>
      <c r="H25" s="5">
        <v>4398.4736842105303</v>
      </c>
      <c r="I25" s="5">
        <v>3254.78947368421</v>
      </c>
      <c r="J25" s="5">
        <v>1143.6842105263199</v>
      </c>
      <c r="K25" s="6">
        <v>0.136988798038916</v>
      </c>
      <c r="L25" s="6">
        <v>0.86301120196108405</v>
      </c>
      <c r="M25" s="6">
        <v>0.73998157255507302</v>
      </c>
      <c r="N25" s="6">
        <v>0.26001842744492698</v>
      </c>
    </row>
    <row r="26" spans="1:14" x14ac:dyDescent="0.2">
      <c r="A26" s="4" t="s">
        <v>14</v>
      </c>
      <c r="B26" s="4" t="s">
        <v>15</v>
      </c>
      <c r="C26" s="4" t="s">
        <v>22</v>
      </c>
      <c r="D26" s="4" t="s">
        <v>27</v>
      </c>
      <c r="E26" s="5">
        <v>21914.473684210501</v>
      </c>
      <c r="F26" s="5">
        <v>3143.7368421052602</v>
      </c>
      <c r="G26" s="5">
        <v>18770.7368421053</v>
      </c>
      <c r="H26" s="5">
        <v>4398.4736842105303</v>
      </c>
      <c r="I26" s="5">
        <v>3241.6315789473701</v>
      </c>
      <c r="J26" s="5">
        <v>1156.84210526316</v>
      </c>
      <c r="K26" s="6">
        <v>0.143454818372861</v>
      </c>
      <c r="L26" s="6">
        <v>0.856545181627139</v>
      </c>
      <c r="M26" s="6">
        <v>0.73699010422275701</v>
      </c>
      <c r="N26" s="6">
        <v>0.26300989577724299</v>
      </c>
    </row>
    <row r="27" spans="1:14" x14ac:dyDescent="0.2">
      <c r="A27" s="4" t="s">
        <v>14</v>
      </c>
      <c r="B27" s="4" t="s">
        <v>15</v>
      </c>
      <c r="C27" s="4" t="s">
        <v>23</v>
      </c>
      <c r="D27" s="4" t="s">
        <v>27</v>
      </c>
      <c r="E27" s="5">
        <v>24002.631578947399</v>
      </c>
      <c r="F27" s="5">
        <v>3139.8421052631602</v>
      </c>
      <c r="G27" s="5">
        <v>20862.789473684199</v>
      </c>
      <c r="H27" s="5">
        <v>4398.4736842105303</v>
      </c>
      <c r="I27" s="5">
        <v>3251.4736842105299</v>
      </c>
      <c r="J27" s="5">
        <v>1147</v>
      </c>
      <c r="K27" s="6">
        <v>0.13081241091985499</v>
      </c>
      <c r="L27" s="6">
        <v>0.86918758908014504</v>
      </c>
      <c r="M27" s="6">
        <v>0.73922772253532898</v>
      </c>
      <c r="N27" s="6">
        <v>0.26077227746467102</v>
      </c>
    </row>
    <row r="28" spans="1:14" x14ac:dyDescent="0.2">
      <c r="A28" s="4" t="s">
        <v>14</v>
      </c>
      <c r="B28" s="4" t="s">
        <v>15</v>
      </c>
      <c r="C28" s="4" t="s">
        <v>24</v>
      </c>
      <c r="D28" s="4" t="s">
        <v>27</v>
      </c>
      <c r="E28" s="5">
        <v>33658.052631578998</v>
      </c>
      <c r="F28" s="5">
        <v>3106.8421052631602</v>
      </c>
      <c r="G28" s="5">
        <v>30551.210526315801</v>
      </c>
      <c r="H28" s="5">
        <v>4398.4736842105303</v>
      </c>
      <c r="I28" s="5">
        <v>3222</v>
      </c>
      <c r="J28" s="5">
        <v>1176.4736842105301</v>
      </c>
      <c r="K28" s="6">
        <v>9.2306056421940202E-2</v>
      </c>
      <c r="L28" s="6">
        <v>0.90769394357805999</v>
      </c>
      <c r="M28" s="6">
        <v>0.73252683347094105</v>
      </c>
      <c r="N28" s="6">
        <v>0.267473166529059</v>
      </c>
    </row>
    <row r="29" spans="1:14" x14ac:dyDescent="0.2">
      <c r="A29" s="4" t="s">
        <v>14</v>
      </c>
      <c r="B29" s="4" t="s">
        <v>15</v>
      </c>
      <c r="C29" s="4" t="s">
        <v>25</v>
      </c>
      <c r="D29" s="4" t="s">
        <v>27</v>
      </c>
      <c r="E29" s="5">
        <v>23914.052631579001</v>
      </c>
      <c r="F29" s="5">
        <v>3106.8421052631602</v>
      </c>
      <c r="G29" s="5">
        <v>20807.210526315801</v>
      </c>
      <c r="H29" s="5">
        <v>4398.4736842105303</v>
      </c>
      <c r="I29" s="5">
        <v>3210.6842105263199</v>
      </c>
      <c r="J29" s="5">
        <v>1187.78947368421</v>
      </c>
      <c r="K29" s="6">
        <v>0.129917005416326</v>
      </c>
      <c r="L29" s="6">
        <v>0.870082994583674</v>
      </c>
      <c r="M29" s="6">
        <v>0.72995417070514901</v>
      </c>
      <c r="N29" s="6">
        <v>0.27004582929485099</v>
      </c>
    </row>
    <row r="30" spans="1:14" x14ac:dyDescent="0.2">
      <c r="A30" s="4" t="s">
        <v>14</v>
      </c>
      <c r="B30" s="4" t="s">
        <v>28</v>
      </c>
      <c r="C30" s="4" t="s">
        <v>16</v>
      </c>
      <c r="D30" s="4" t="s">
        <v>29</v>
      </c>
      <c r="E30" s="5">
        <v>18592.2631578947</v>
      </c>
      <c r="F30" s="5">
        <v>8145.8421052631602</v>
      </c>
      <c r="G30" s="5">
        <v>10446.4210526316</v>
      </c>
      <c r="H30" s="5">
        <v>22851</v>
      </c>
      <c r="I30" s="5">
        <v>8604.21052631579</v>
      </c>
      <c r="J30" s="5">
        <v>14246.789473684201</v>
      </c>
      <c r="K30" s="6">
        <v>0.43813074482028502</v>
      </c>
      <c r="L30" s="6">
        <v>0.56186925517971498</v>
      </c>
      <c r="M30" s="6">
        <v>0.37653540441625299</v>
      </c>
      <c r="N30" s="6">
        <v>0.62346459558374701</v>
      </c>
    </row>
    <row r="31" spans="1:14" x14ac:dyDescent="0.2">
      <c r="A31" s="4" t="s">
        <v>14</v>
      </c>
      <c r="B31" s="4" t="s">
        <v>28</v>
      </c>
      <c r="C31" s="4" t="s">
        <v>18</v>
      </c>
      <c r="D31" s="4" t="s">
        <v>29</v>
      </c>
      <c r="E31" s="5">
        <v>15863.7368421053</v>
      </c>
      <c r="F31" s="5">
        <v>7862.9473684210498</v>
      </c>
      <c r="G31" s="5">
        <v>8000.78947368421</v>
      </c>
      <c r="H31" s="5">
        <v>22851</v>
      </c>
      <c r="I31" s="5">
        <v>8372.1052631579005</v>
      </c>
      <c r="J31" s="5">
        <v>14478.8947368421</v>
      </c>
      <c r="K31" s="6">
        <v>0.495655433942358</v>
      </c>
      <c r="L31" s="6">
        <v>0.504344566057642</v>
      </c>
      <c r="M31" s="6">
        <v>0.36637806936930101</v>
      </c>
      <c r="N31" s="6">
        <v>0.63362193063069905</v>
      </c>
    </row>
    <row r="32" spans="1:14" x14ac:dyDescent="0.2">
      <c r="A32" s="4" t="s">
        <v>14</v>
      </c>
      <c r="B32" s="4" t="s">
        <v>28</v>
      </c>
      <c r="C32" s="4" t="s">
        <v>19</v>
      </c>
      <c r="D32" s="4" t="s">
        <v>29</v>
      </c>
      <c r="E32" s="5">
        <v>24756.631578947399</v>
      </c>
      <c r="F32" s="5">
        <v>11004.052631578899</v>
      </c>
      <c r="G32" s="5">
        <v>13752.5789473684</v>
      </c>
      <c r="H32" s="5">
        <v>22851</v>
      </c>
      <c r="I32" s="5">
        <v>11593.368421052601</v>
      </c>
      <c r="J32" s="5">
        <v>11257.631578947399</v>
      </c>
      <c r="K32" s="6">
        <v>0.44448908957939998</v>
      </c>
      <c r="L32" s="6">
        <v>0.55551091042059997</v>
      </c>
      <c r="M32" s="6">
        <v>0.50734621771706401</v>
      </c>
      <c r="N32" s="6">
        <v>0.49265378228293599</v>
      </c>
    </row>
    <row r="33" spans="1:14" x14ac:dyDescent="0.2">
      <c r="A33" s="4" t="s">
        <v>14</v>
      </c>
      <c r="B33" s="4" t="s">
        <v>28</v>
      </c>
      <c r="C33" s="4" t="s">
        <v>20</v>
      </c>
      <c r="D33" s="4" t="s">
        <v>29</v>
      </c>
      <c r="E33" s="5">
        <v>23254.1578947368</v>
      </c>
      <c r="F33" s="5">
        <v>10815.789473684201</v>
      </c>
      <c r="G33" s="5">
        <v>12438.368421052601</v>
      </c>
      <c r="H33" s="5">
        <v>22851</v>
      </c>
      <c r="I33" s="5">
        <v>11472.3157894737</v>
      </c>
      <c r="J33" s="5">
        <v>11378.6842105263</v>
      </c>
      <c r="K33" s="6">
        <v>0.46511206824359602</v>
      </c>
      <c r="L33" s="6">
        <v>0.53488793175640403</v>
      </c>
      <c r="M33" s="6">
        <v>0.50204874138872202</v>
      </c>
      <c r="N33" s="6">
        <v>0.49795125861127798</v>
      </c>
    </row>
    <row r="34" spans="1:14" x14ac:dyDescent="0.2">
      <c r="A34" s="4" t="s">
        <v>14</v>
      </c>
      <c r="B34" s="4" t="s">
        <v>28</v>
      </c>
      <c r="C34" s="4" t="s">
        <v>21</v>
      </c>
      <c r="D34" s="4" t="s">
        <v>29</v>
      </c>
      <c r="E34" s="5">
        <v>23102.1578947368</v>
      </c>
      <c r="F34" s="5">
        <v>10315.947368421101</v>
      </c>
      <c r="G34" s="5">
        <v>12786.210526315799</v>
      </c>
      <c r="H34" s="5">
        <v>22851</v>
      </c>
      <c r="I34" s="5">
        <v>10922.947368421101</v>
      </c>
      <c r="J34" s="5">
        <v>11928.052631578899</v>
      </c>
      <c r="K34" s="6">
        <v>0.44653609482823398</v>
      </c>
      <c r="L34" s="6">
        <v>0.55346390517176602</v>
      </c>
      <c r="M34" s="6">
        <v>0.478007411860359</v>
      </c>
      <c r="N34" s="6">
        <v>0.521992588139641</v>
      </c>
    </row>
    <row r="35" spans="1:14" x14ac:dyDescent="0.2">
      <c r="A35" s="4" t="s">
        <v>14</v>
      </c>
      <c r="B35" s="4" t="s">
        <v>28</v>
      </c>
      <c r="C35" s="4" t="s">
        <v>22</v>
      </c>
      <c r="D35" s="4" t="s">
        <v>29</v>
      </c>
      <c r="E35" s="5">
        <v>21914.473684210501</v>
      </c>
      <c r="F35" s="5">
        <v>10218.8421052632</v>
      </c>
      <c r="G35" s="5">
        <v>11695.631578947399</v>
      </c>
      <c r="H35" s="5">
        <v>22851</v>
      </c>
      <c r="I35" s="5">
        <v>10829.3157894737</v>
      </c>
      <c r="J35" s="5">
        <v>12021.6842105263</v>
      </c>
      <c r="K35" s="6">
        <v>0.46630561392975101</v>
      </c>
      <c r="L35" s="6">
        <v>0.53369438607024899</v>
      </c>
      <c r="M35" s="6">
        <v>0.47390992908291502</v>
      </c>
      <c r="N35" s="6">
        <v>0.52609007091708504</v>
      </c>
    </row>
    <row r="36" spans="1:14" x14ac:dyDescent="0.2">
      <c r="A36" s="4" t="s">
        <v>14</v>
      </c>
      <c r="B36" s="4" t="s">
        <v>28</v>
      </c>
      <c r="C36" s="4" t="s">
        <v>23</v>
      </c>
      <c r="D36" s="4" t="s">
        <v>29</v>
      </c>
      <c r="E36" s="5">
        <v>24002.631578947399</v>
      </c>
      <c r="F36" s="5">
        <v>10728.1052631579</v>
      </c>
      <c r="G36" s="5">
        <v>13274.526315789501</v>
      </c>
      <c r="H36" s="5">
        <v>22851</v>
      </c>
      <c r="I36" s="5">
        <v>11361.1052631579</v>
      </c>
      <c r="J36" s="5">
        <v>11489.8947368421</v>
      </c>
      <c r="K36" s="6">
        <v>0.44695537769981403</v>
      </c>
      <c r="L36" s="6">
        <v>0.55304462230018603</v>
      </c>
      <c r="M36" s="6">
        <v>0.49718197291838001</v>
      </c>
      <c r="N36" s="6">
        <v>0.50281802708162004</v>
      </c>
    </row>
    <row r="37" spans="1:14" x14ac:dyDescent="0.2">
      <c r="A37" s="4" t="s">
        <v>14</v>
      </c>
      <c r="B37" s="4" t="s">
        <v>28</v>
      </c>
      <c r="C37" s="4" t="s">
        <v>24</v>
      </c>
      <c r="D37" s="4" t="s">
        <v>29</v>
      </c>
      <c r="E37" s="5">
        <v>33658.052631578998</v>
      </c>
      <c r="F37" s="5">
        <v>11103.631578947399</v>
      </c>
      <c r="G37" s="5">
        <v>22554.421052631598</v>
      </c>
      <c r="H37" s="5">
        <v>22851</v>
      </c>
      <c r="I37" s="5">
        <v>11726.7368421053</v>
      </c>
      <c r="J37" s="5">
        <v>11124.2631578947</v>
      </c>
      <c r="K37" s="6">
        <v>0.32989524677757598</v>
      </c>
      <c r="L37" s="6">
        <v>0.67010475322242402</v>
      </c>
      <c r="M37" s="6">
        <v>0.51318265468055102</v>
      </c>
      <c r="N37" s="6">
        <v>0.48681734531944898</v>
      </c>
    </row>
    <row r="38" spans="1:14" x14ac:dyDescent="0.2">
      <c r="A38" s="4" t="s">
        <v>14</v>
      </c>
      <c r="B38" s="4" t="s">
        <v>28</v>
      </c>
      <c r="C38" s="4" t="s">
        <v>25</v>
      </c>
      <c r="D38" s="4" t="s">
        <v>29</v>
      </c>
      <c r="E38" s="5">
        <v>23914.052631579001</v>
      </c>
      <c r="F38" s="5">
        <v>10583.3157894737</v>
      </c>
      <c r="G38" s="5">
        <v>13330.7368421053</v>
      </c>
      <c r="H38" s="5">
        <v>22851</v>
      </c>
      <c r="I38" s="5">
        <v>11201.631578947399</v>
      </c>
      <c r="J38" s="5">
        <v>11649.368421052601</v>
      </c>
      <c r="K38" s="6">
        <v>0.44255634762207602</v>
      </c>
      <c r="L38" s="6">
        <v>0.55744365237792404</v>
      </c>
      <c r="M38" s="6">
        <v>0.49020312366843299</v>
      </c>
      <c r="N38" s="6">
        <v>0.50979687633156701</v>
      </c>
    </row>
    <row r="39" spans="1:14" x14ac:dyDescent="0.2">
      <c r="A39" s="4" t="s">
        <v>14</v>
      </c>
      <c r="B39" s="4" t="s">
        <v>30</v>
      </c>
      <c r="C39" s="4" t="s">
        <v>16</v>
      </c>
      <c r="D39" s="4" t="s">
        <v>31</v>
      </c>
      <c r="E39" s="5">
        <v>18592.2631578947</v>
      </c>
      <c r="F39" s="5">
        <v>9951</v>
      </c>
      <c r="G39" s="5">
        <v>8641.2631578947403</v>
      </c>
      <c r="H39" s="5">
        <v>31939.2631578947</v>
      </c>
      <c r="I39" s="5">
        <v>11286.7368421053</v>
      </c>
      <c r="J39" s="5">
        <v>20652.526315789499</v>
      </c>
      <c r="K39" s="6">
        <v>0.535222630805683</v>
      </c>
      <c r="L39" s="6">
        <v>0.464777369194317</v>
      </c>
      <c r="M39" s="6">
        <v>0.35338125323393399</v>
      </c>
      <c r="N39" s="6">
        <v>0.64661874676606601</v>
      </c>
    </row>
    <row r="40" spans="1:14" x14ac:dyDescent="0.2">
      <c r="A40" s="4" t="s">
        <v>14</v>
      </c>
      <c r="B40" s="4" t="s">
        <v>30</v>
      </c>
      <c r="C40" s="4" t="s">
        <v>18</v>
      </c>
      <c r="D40" s="4" t="s">
        <v>31</v>
      </c>
      <c r="E40" s="5">
        <v>15863.7368421053</v>
      </c>
      <c r="F40" s="5">
        <v>9553.3157894736905</v>
      </c>
      <c r="G40" s="5">
        <v>6310.4210526315801</v>
      </c>
      <c r="H40" s="5">
        <v>31939.2631578947</v>
      </c>
      <c r="I40" s="5">
        <v>10980.1052631579</v>
      </c>
      <c r="J40" s="5">
        <v>20959.1578947368</v>
      </c>
      <c r="K40" s="6">
        <v>0.602210934571068</v>
      </c>
      <c r="L40" s="6">
        <v>0.397789065428933</v>
      </c>
      <c r="M40" s="6">
        <v>0.343780794468448</v>
      </c>
      <c r="N40" s="6">
        <v>0.656219205531552</v>
      </c>
    </row>
    <row r="41" spans="1:14" x14ac:dyDescent="0.2">
      <c r="A41" s="4" t="s">
        <v>14</v>
      </c>
      <c r="B41" s="4" t="s">
        <v>30</v>
      </c>
      <c r="C41" s="4" t="s">
        <v>19</v>
      </c>
      <c r="D41" s="4" t="s">
        <v>31</v>
      </c>
      <c r="E41" s="5">
        <v>24756.631578947399</v>
      </c>
      <c r="F41" s="5">
        <v>13986</v>
      </c>
      <c r="G41" s="5">
        <v>10770.631578947399</v>
      </c>
      <c r="H41" s="5">
        <v>31939.2631578947</v>
      </c>
      <c r="I41" s="5">
        <v>16068.2631578947</v>
      </c>
      <c r="J41" s="5">
        <v>15871</v>
      </c>
      <c r="K41" s="6">
        <v>0.56493953773151695</v>
      </c>
      <c r="L41" s="6">
        <v>0.43506046226848299</v>
      </c>
      <c r="M41" s="6">
        <v>0.50308809813362898</v>
      </c>
      <c r="N41" s="6">
        <v>0.49691190186637102</v>
      </c>
    </row>
    <row r="42" spans="1:14" x14ac:dyDescent="0.2">
      <c r="A42" s="4" t="s">
        <v>14</v>
      </c>
      <c r="B42" s="4" t="s">
        <v>30</v>
      </c>
      <c r="C42" s="4" t="s">
        <v>20</v>
      </c>
      <c r="D42" s="4" t="s">
        <v>31</v>
      </c>
      <c r="E42" s="5">
        <v>23254.1578947368</v>
      </c>
      <c r="F42" s="5">
        <v>13770.947368421101</v>
      </c>
      <c r="G42" s="5">
        <v>9483.21052631579</v>
      </c>
      <c r="H42" s="5">
        <v>31939.2631578947</v>
      </c>
      <c r="I42" s="5">
        <v>15906.1052631579</v>
      </c>
      <c r="J42" s="5">
        <v>16033.1578947368</v>
      </c>
      <c r="K42" s="6">
        <v>0.59219290721070805</v>
      </c>
      <c r="L42" s="6">
        <v>0.407807092789292</v>
      </c>
      <c r="M42" s="6">
        <v>0.49801102750945098</v>
      </c>
      <c r="N42" s="6">
        <v>0.50198897249054997</v>
      </c>
    </row>
    <row r="43" spans="1:14" x14ac:dyDescent="0.2">
      <c r="A43" s="4" t="s">
        <v>14</v>
      </c>
      <c r="B43" s="4" t="s">
        <v>30</v>
      </c>
      <c r="C43" s="4" t="s">
        <v>21</v>
      </c>
      <c r="D43" s="4" t="s">
        <v>31</v>
      </c>
      <c r="E43" s="5">
        <v>23102.1578947368</v>
      </c>
      <c r="F43" s="5">
        <v>13127.6842105263</v>
      </c>
      <c r="G43" s="5">
        <v>9974.4736842105303</v>
      </c>
      <c r="H43" s="5">
        <v>31939.2631578947</v>
      </c>
      <c r="I43" s="5">
        <v>15181.3157894737</v>
      </c>
      <c r="J43" s="5">
        <v>16757.947368421101</v>
      </c>
      <c r="K43" s="6">
        <v>0.56824493496848105</v>
      </c>
      <c r="L43" s="6">
        <v>0.431755065031519</v>
      </c>
      <c r="M43" s="6">
        <v>0.47531828503442403</v>
      </c>
      <c r="N43" s="6">
        <v>0.52468171496557603</v>
      </c>
    </row>
    <row r="44" spans="1:14" x14ac:dyDescent="0.2">
      <c r="A44" s="4" t="s">
        <v>14</v>
      </c>
      <c r="B44" s="4" t="s">
        <v>30</v>
      </c>
      <c r="C44" s="4" t="s">
        <v>22</v>
      </c>
      <c r="D44" s="4" t="s">
        <v>31</v>
      </c>
      <c r="E44" s="5">
        <v>21914.473684210501</v>
      </c>
      <c r="F44" s="5">
        <v>13027.2631578947</v>
      </c>
      <c r="G44" s="5">
        <v>8887.21052631579</v>
      </c>
      <c r="H44" s="5">
        <v>31939.2631578947</v>
      </c>
      <c r="I44" s="5">
        <v>15056.8947368421</v>
      </c>
      <c r="J44" s="5">
        <v>16882.368421052601</v>
      </c>
      <c r="K44" s="6">
        <v>0.59445932152506797</v>
      </c>
      <c r="L44" s="6">
        <v>0.40554067847493203</v>
      </c>
      <c r="M44" s="6">
        <v>0.471422733279943</v>
      </c>
      <c r="N44" s="6">
        <v>0.528577266720057</v>
      </c>
    </row>
    <row r="45" spans="1:14" x14ac:dyDescent="0.2">
      <c r="A45" s="4" t="s">
        <v>14</v>
      </c>
      <c r="B45" s="4" t="s">
        <v>30</v>
      </c>
      <c r="C45" s="4" t="s">
        <v>23</v>
      </c>
      <c r="D45" s="4" t="s">
        <v>31</v>
      </c>
      <c r="E45" s="5">
        <v>24002.631578947399</v>
      </c>
      <c r="F45" s="5">
        <v>13646.2631578947</v>
      </c>
      <c r="G45" s="5">
        <v>10356.368421052601</v>
      </c>
      <c r="H45" s="5">
        <v>31939.2631578947</v>
      </c>
      <c r="I45" s="5">
        <v>15758.8947368421</v>
      </c>
      <c r="J45" s="5">
        <v>16180.368421052601</v>
      </c>
      <c r="K45" s="6">
        <v>0.568531959214998</v>
      </c>
      <c r="L45" s="6">
        <v>0.431468040785002</v>
      </c>
      <c r="M45" s="6">
        <v>0.49340195041245999</v>
      </c>
      <c r="N45" s="6">
        <v>0.50659804958753996</v>
      </c>
    </row>
    <row r="46" spans="1:14" x14ac:dyDescent="0.2">
      <c r="A46" s="4" t="s">
        <v>14</v>
      </c>
      <c r="B46" s="4" t="s">
        <v>30</v>
      </c>
      <c r="C46" s="4" t="s">
        <v>24</v>
      </c>
      <c r="D46" s="4" t="s">
        <v>31</v>
      </c>
      <c r="E46" s="5">
        <v>33658.052631578998</v>
      </c>
      <c r="F46" s="5">
        <v>14111.6842105263</v>
      </c>
      <c r="G46" s="5">
        <v>19546.368421052601</v>
      </c>
      <c r="H46" s="5">
        <v>31939.2631578947</v>
      </c>
      <c r="I46" s="5">
        <v>16228.8947368421</v>
      </c>
      <c r="J46" s="5">
        <v>15710.368421052601</v>
      </c>
      <c r="K46" s="6">
        <v>0.41926621141730402</v>
      </c>
      <c r="L46" s="6">
        <v>0.58073378858269598</v>
      </c>
      <c r="M46" s="6">
        <v>0.50811738068636902</v>
      </c>
      <c r="N46" s="6">
        <v>0.49188261931363197</v>
      </c>
    </row>
    <row r="47" spans="1:14" x14ac:dyDescent="0.2">
      <c r="A47" s="7" t="s">
        <v>14</v>
      </c>
      <c r="B47" s="7" t="s">
        <v>30</v>
      </c>
      <c r="C47" s="7" t="s">
        <v>25</v>
      </c>
      <c r="D47" s="7" t="s">
        <v>31</v>
      </c>
      <c r="E47" s="8">
        <v>23914.052631579001</v>
      </c>
      <c r="F47" s="8">
        <v>13395.3157894737</v>
      </c>
      <c r="G47" s="8">
        <v>10518.7368421053</v>
      </c>
      <c r="H47" s="8">
        <v>31939.2631578947</v>
      </c>
      <c r="I47" s="8">
        <v>15464.2631578947</v>
      </c>
      <c r="J47" s="8">
        <v>16475</v>
      </c>
      <c r="K47" s="9">
        <v>0.56014411257859797</v>
      </c>
      <c r="L47" s="9">
        <v>0.43985588742140203</v>
      </c>
      <c r="M47" s="9">
        <v>0.48417720476035098</v>
      </c>
      <c r="N47" s="9">
        <v>0.51582279523964902</v>
      </c>
    </row>
    <row r="48" spans="1:14" x14ac:dyDescent="0.2">
      <c r="A48" s="10" t="s">
        <v>14</v>
      </c>
      <c r="B48" s="10" t="s">
        <v>15</v>
      </c>
      <c r="C48" s="11" t="s">
        <v>32</v>
      </c>
      <c r="D48" s="10" t="s">
        <v>17</v>
      </c>
      <c r="E48" s="12">
        <f t="shared" ref="E48:N48" si="0">AVERAGE(E3:E11)</f>
        <v>23206.339181286556</v>
      </c>
      <c r="F48" s="12">
        <f t="shared" si="0"/>
        <v>371.00584795321618</v>
      </c>
      <c r="G48" s="12">
        <f t="shared" si="0"/>
        <v>22835.333333333347</v>
      </c>
      <c r="H48" s="12">
        <f t="shared" si="0"/>
        <v>2656.85380116959</v>
      </c>
      <c r="I48" s="12">
        <f t="shared" si="0"/>
        <v>367.7485380116957</v>
      </c>
      <c r="J48" s="12">
        <f t="shared" si="0"/>
        <v>2289.1052631578955</v>
      </c>
      <c r="K48" s="13">
        <f t="shared" si="0"/>
        <v>1.6387157466065599E-2</v>
      </c>
      <c r="L48" s="13">
        <f t="shared" si="0"/>
        <v>0.98361284253393444</v>
      </c>
      <c r="M48" s="13">
        <f t="shared" si="0"/>
        <v>0.13840636377334067</v>
      </c>
      <c r="N48" s="13">
        <f t="shared" si="0"/>
        <v>0.86159363622665941</v>
      </c>
    </row>
    <row r="49" spans="1:14" x14ac:dyDescent="0.2">
      <c r="A49" s="10" t="s">
        <v>14</v>
      </c>
      <c r="B49" s="10" t="s">
        <v>15</v>
      </c>
      <c r="C49" s="11" t="s">
        <v>32</v>
      </c>
      <c r="D49" s="10" t="s">
        <v>26</v>
      </c>
      <c r="E49" s="12">
        <f t="shared" ref="E49:N49" si="1">AVERAGE(E12:E20)</f>
        <v>23228.68421052632</v>
      </c>
      <c r="F49" s="12">
        <f t="shared" si="1"/>
        <v>3912.2807017543882</v>
      </c>
      <c r="G49" s="12">
        <f t="shared" si="1"/>
        <v>19316.403508771931</v>
      </c>
      <c r="H49" s="12">
        <f t="shared" si="1"/>
        <v>6567.7368421052597</v>
      </c>
      <c r="I49" s="12">
        <f t="shared" si="1"/>
        <v>3911.6491228070176</v>
      </c>
      <c r="J49" s="12">
        <f t="shared" si="1"/>
        <v>2656.0877192982466</v>
      </c>
      <c r="K49" s="13">
        <f t="shared" si="1"/>
        <v>0.17139668091851565</v>
      </c>
      <c r="L49" s="13">
        <f t="shared" si="1"/>
        <v>0.82860331908148432</v>
      </c>
      <c r="M49" s="13">
        <f t="shared" si="1"/>
        <v>0.59558554443438283</v>
      </c>
      <c r="N49" s="13">
        <f t="shared" si="1"/>
        <v>0.40441445556561711</v>
      </c>
    </row>
    <row r="50" spans="1:14" x14ac:dyDescent="0.2">
      <c r="A50" s="10" t="s">
        <v>14</v>
      </c>
      <c r="B50" s="10" t="s">
        <v>15</v>
      </c>
      <c r="C50" s="11" t="s">
        <v>32</v>
      </c>
      <c r="D50" s="10" t="s">
        <v>27</v>
      </c>
      <c r="E50" s="12">
        <f>AVERAGE(E21:E29)</f>
        <v>23228.68421052632</v>
      </c>
      <c r="F50" s="12">
        <f>AVERAGE(F21:F29)</f>
        <v>2913.584795321638</v>
      </c>
      <c r="G50" s="12">
        <f>AVERAGE(G21:G29)</f>
        <v>20315.099415204688</v>
      </c>
      <c r="H50" s="12">
        <f>AVERAGE(H21:H29)</f>
        <v>4398.4736842105303</v>
      </c>
      <c r="I50" s="12">
        <f t="shared" ref="I50:J50" si="2">AVERAGE(I21:I29)</f>
        <v>3008.970760233919</v>
      </c>
      <c r="J50" s="12">
        <f t="shared" si="2"/>
        <v>1389.5029239766102</v>
      </c>
      <c r="K50" s="13">
        <f>AVERAGE(K21:K29)</f>
        <v>0.12730057547063678</v>
      </c>
      <c r="L50" s="13">
        <f>AVERAGE(L21:L29)</f>
        <v>0.87269942452936311</v>
      </c>
      <c r="M50" s="13">
        <f>AVERAGE(M21:M29)</f>
        <v>0.68409429640000052</v>
      </c>
      <c r="N50" s="13">
        <f>AVERAGE(N21:N29)</f>
        <v>0.31590570359999942</v>
      </c>
    </row>
    <row r="51" spans="1:14" x14ac:dyDescent="0.2">
      <c r="A51" s="10" t="s">
        <v>14</v>
      </c>
      <c r="B51" s="10" t="s">
        <v>28</v>
      </c>
      <c r="C51" s="11" t="s">
        <v>32</v>
      </c>
      <c r="D51" s="10" t="s">
        <v>29</v>
      </c>
      <c r="E51" s="12">
        <f>AVERAGE(E30:E38)</f>
        <v>23228.68421052632</v>
      </c>
      <c r="F51" s="12">
        <f>AVERAGE(F30:F38)</f>
        <v>10086.497076023403</v>
      </c>
      <c r="G51" s="12">
        <f>AVERAGE(G30:G38)</f>
        <v>13142.187134502934</v>
      </c>
      <c r="H51" s="12">
        <f>AVERAGE(H30:H38)</f>
        <v>22851</v>
      </c>
      <c r="I51" s="12">
        <f t="shared" ref="I51:L51" si="3">AVERAGE(I30:I38)</f>
        <v>10675.970760233933</v>
      </c>
      <c r="J51" s="12">
        <f t="shared" si="3"/>
        <v>12175.029239766067</v>
      </c>
      <c r="K51" s="14">
        <f t="shared" si="3"/>
        <v>0.44173733527145453</v>
      </c>
      <c r="L51" s="14">
        <f t="shared" si="3"/>
        <v>0.55826266472854558</v>
      </c>
      <c r="M51" s="14">
        <f>AVERAGE(M30:M38)</f>
        <v>0.46719928056688648</v>
      </c>
      <c r="N51" s="14">
        <f>AVERAGE(N30:N38)</f>
        <v>0.53280071943311358</v>
      </c>
    </row>
    <row r="52" spans="1:14" ht="16" thickBot="1" x14ac:dyDescent="0.25">
      <c r="A52" s="15" t="s">
        <v>14</v>
      </c>
      <c r="B52" s="15" t="s">
        <v>30</v>
      </c>
      <c r="C52" s="16" t="s">
        <v>32</v>
      </c>
      <c r="D52" s="15" t="s">
        <v>31</v>
      </c>
      <c r="E52" s="17">
        <f t="shared" ref="E52:N52" si="4">AVERAGE(E39:E47)</f>
        <v>23228.68421052632</v>
      </c>
      <c r="F52" s="17">
        <f t="shared" si="4"/>
        <v>12729.941520467832</v>
      </c>
      <c r="G52" s="17">
        <f t="shared" si="4"/>
        <v>10498.74269005848</v>
      </c>
      <c r="H52" s="17">
        <f t="shared" si="4"/>
        <v>31939.2631578947</v>
      </c>
      <c r="I52" s="17">
        <f t="shared" si="4"/>
        <v>14659.052631578945</v>
      </c>
      <c r="J52" s="17">
        <f t="shared" si="4"/>
        <v>17280.210526315775</v>
      </c>
      <c r="K52" s="18">
        <f t="shared" si="4"/>
        <v>0.55613472778038053</v>
      </c>
      <c r="L52" s="18">
        <f t="shared" si="4"/>
        <v>0.44386527221961963</v>
      </c>
      <c r="M52" s="18">
        <f t="shared" si="4"/>
        <v>0.45896652527988979</v>
      </c>
      <c r="N52" s="18">
        <f t="shared" si="4"/>
        <v>0.54103347472011032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2025-11-15T17:08:47Z</dcterms:created>
  <dcterms:modified xsi:type="dcterms:W3CDTF">2025-11-15T17:08:48Z</dcterms:modified>
</cp:coreProperties>
</file>