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09"/>
  <workbookPr codeName="ThisWorkbook" defaultThemeVersion="202300"/>
  <mc:AlternateContent xmlns:mc="http://schemas.openxmlformats.org/markup-compatibility/2006">
    <mc:Choice Requires="x15">
      <x15ac:absPath xmlns:x15ac="http://schemas.microsoft.com/office/spreadsheetml/2010/11/ac" url="https://umd0-my.sharepoint.com/personal/lyang016_umd_edu/Documents/Data/2024-02-07.cattlePanSV/0.ms.a/a.v2_check/others/"/>
    </mc:Choice>
  </mc:AlternateContent>
  <xr:revisionPtr revIDLastSave="0" documentId="8_{45844B29-CCD0-2E43-B177-C5361D691353}" xr6:coauthVersionLast="47" xr6:coauthVersionMax="47" xr10:uidLastSave="{00000000-0000-0000-0000-000000000000}"/>
  <bookViews>
    <workbookView xWindow="11980" yWindow="5980" windowWidth="27640" windowHeight="16680" xr2:uid="{F26D903D-4398-E244-84BA-CD68869CFF1E}"/>
  </bookViews>
  <sheets>
    <sheet name="S24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N52" i="1" l="1"/>
  <c r="M52" i="1"/>
  <c r="L52" i="1"/>
  <c r="K52" i="1"/>
  <c r="J52" i="1"/>
  <c r="I52" i="1"/>
  <c r="H52" i="1"/>
  <c r="G52" i="1"/>
  <c r="F52" i="1"/>
  <c r="E52" i="1"/>
  <c r="N51" i="1"/>
  <c r="M51" i="1"/>
  <c r="L51" i="1"/>
  <c r="K51" i="1"/>
  <c r="J51" i="1"/>
  <c r="I51" i="1"/>
  <c r="H51" i="1"/>
  <c r="G51" i="1"/>
  <c r="F51" i="1"/>
  <c r="E51" i="1"/>
  <c r="N50" i="1"/>
  <c r="M50" i="1"/>
  <c r="L50" i="1"/>
  <c r="K50" i="1"/>
  <c r="J50" i="1"/>
  <c r="I50" i="1"/>
  <c r="H50" i="1"/>
  <c r="G50" i="1"/>
  <c r="F50" i="1"/>
  <c r="E50" i="1"/>
  <c r="N49" i="1"/>
  <c r="M49" i="1"/>
  <c r="L49" i="1"/>
  <c r="K49" i="1"/>
  <c r="J49" i="1"/>
  <c r="I49" i="1"/>
  <c r="H49" i="1"/>
  <c r="G49" i="1"/>
  <c r="F49" i="1"/>
  <c r="E49" i="1"/>
  <c r="N48" i="1"/>
  <c r="M48" i="1"/>
  <c r="L48" i="1"/>
  <c r="K48" i="1"/>
  <c r="J48" i="1"/>
  <c r="I48" i="1"/>
  <c r="H48" i="1"/>
  <c r="G48" i="1"/>
  <c r="F48" i="1"/>
  <c r="E48" i="1"/>
</calcChain>
</file>

<file path=xl/sharedStrings.xml><?xml version="1.0" encoding="utf-8"?>
<sst xmlns="http://schemas.openxmlformats.org/spreadsheetml/2006/main" count="214" uniqueCount="33">
  <si>
    <t>Sample Groups</t>
  </si>
  <si>
    <t>Pagenome Reference</t>
  </si>
  <si>
    <t>Tool1</t>
  </si>
  <si>
    <t>Tool2</t>
  </si>
  <si>
    <t>Tool1 All</t>
  </si>
  <si>
    <t>Tool1 Share</t>
  </si>
  <si>
    <t>Tool1 Diff</t>
  </si>
  <si>
    <t>Tool2 All</t>
  </si>
  <si>
    <t>Tool2 Share</t>
  </si>
  <si>
    <t>Tool2 Diff</t>
  </si>
  <si>
    <t>Tool1 Share%</t>
  </si>
  <si>
    <t>Tool1 Diff%</t>
  </si>
  <si>
    <t>Tool2 Share%</t>
  </si>
  <si>
    <t>Tool2 Diff%</t>
  </si>
  <si>
    <t>Jersey</t>
  </si>
  <si>
    <t>-</t>
  </si>
  <si>
    <t>svim-asm_haploid</t>
  </si>
  <si>
    <t>cnvnator</t>
  </si>
  <si>
    <t>pav_haploid</t>
  </si>
  <si>
    <t>svim-asm_diploid</t>
  </si>
  <si>
    <t>pav_diploid</t>
  </si>
  <si>
    <t>cutesv</t>
  </si>
  <si>
    <t>pbsv</t>
  </si>
  <si>
    <t>sniffles</t>
  </si>
  <si>
    <t>svim</t>
  </si>
  <si>
    <t>svision</t>
  </si>
  <si>
    <t>lumpy</t>
  </si>
  <si>
    <t>svtools</t>
  </si>
  <si>
    <t>J10D</t>
  </si>
  <si>
    <t>pangenie</t>
  </si>
  <si>
    <t>H20D</t>
  </si>
  <si>
    <t>pangenie-jer</t>
  </si>
  <si>
    <t>9Average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</si>
</sst>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auto="1"/>
      </bottom>
      <diagonal/>
    </border>
  </borders>
  <cellStyleXfs count="3">
    <xf numFmtId="0" fontId="0" fillId="0" borderId="0"/>
    <xf numFmtId="43" fontId="2" fillId="0" borderId="0" applyFont="0" applyFill="0" applyBorder="0" applyAlignment="0" applyProtection="0"/>
    <xf numFmtId="9" fontId="2" fillId="0" borderId="0" applyFont="0" applyFill="0" applyBorder="0" applyAlignment="0" applyProtection="0"/>
  </cellStyleXfs>
  <cellXfs count="17">
    <xf numFmtId="0" fontId="0" fillId="0" borderId="0" xfId="0"/>
    <xf numFmtId="0" fontId="1" fillId="0" borderId="1" xfId="0" applyFont="1" applyBorder="1" applyAlignment="1">
      <alignment horizontal="left" vertical="center"/>
    </xf>
    <xf numFmtId="164" fontId="3" fillId="0" borderId="1" xfId="1" applyNumberFormat="1" applyFont="1" applyFill="1" applyBorder="1" applyAlignment="1">
      <alignment horizontal="center" vertical="center"/>
    </xf>
    <xf numFmtId="10" fontId="3" fillId="0" borderId="1" xfId="2" applyNumberFormat="1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164" fontId="2" fillId="0" borderId="0" xfId="1" applyNumberFormat="1" applyFont="1" applyFill="1" applyBorder="1" applyAlignment="1">
      <alignment vertical="center"/>
    </xf>
    <xf numFmtId="10" fontId="2" fillId="0" borderId="0" xfId="2" applyNumberFormat="1" applyFont="1" applyFill="1" applyBorder="1" applyAlignment="1">
      <alignment vertical="center"/>
    </xf>
    <xf numFmtId="0" fontId="0" fillId="0" borderId="2" xfId="0" applyBorder="1" applyAlignment="1">
      <alignment horizontal="left" vertical="center"/>
    </xf>
    <xf numFmtId="164" fontId="2" fillId="0" borderId="2" xfId="1" applyNumberFormat="1" applyFont="1" applyFill="1" applyBorder="1" applyAlignment="1">
      <alignment vertical="center"/>
    </xf>
    <xf numFmtId="10" fontId="2" fillId="0" borderId="2" xfId="2" applyNumberFormat="1" applyFont="1" applyFill="1" applyBorder="1" applyAlignment="1">
      <alignment vertical="center"/>
    </xf>
    <xf numFmtId="0" fontId="3" fillId="0" borderId="0" xfId="0" applyFont="1" applyAlignment="1">
      <alignment horizontal="left" vertical="center"/>
    </xf>
    <xf numFmtId="164" fontId="3" fillId="0" borderId="0" xfId="1" applyNumberFormat="1" applyFont="1" applyFill="1" applyBorder="1" applyAlignment="1">
      <alignment vertical="center"/>
    </xf>
    <xf numFmtId="10" fontId="3" fillId="0" borderId="0" xfId="0" applyNumberFormat="1" applyFont="1" applyAlignment="1">
      <alignment vertical="center"/>
    </xf>
    <xf numFmtId="10" fontId="3" fillId="0" borderId="0" xfId="2" applyNumberFormat="1" applyFont="1" applyFill="1" applyBorder="1" applyAlignment="1">
      <alignment vertical="center"/>
    </xf>
    <xf numFmtId="0" fontId="3" fillId="0" borderId="3" xfId="0" applyFont="1" applyBorder="1" applyAlignment="1">
      <alignment horizontal="left" vertical="center"/>
    </xf>
    <xf numFmtId="164" fontId="3" fillId="0" borderId="3" xfId="1" applyNumberFormat="1" applyFont="1" applyFill="1" applyBorder="1" applyAlignment="1">
      <alignment vertical="center"/>
    </xf>
    <xf numFmtId="10" fontId="3" fillId="0" borderId="3" xfId="0" applyNumberFormat="1" applyFont="1" applyBorder="1" applyAlignment="1">
      <alignment vertical="center"/>
    </xf>
  </cellXfs>
  <cellStyles count="3">
    <cellStyle name="Comma" xfId="1" builtinId="3"/>
    <cellStyle name="Normal" xfId="0" builtinId="0"/>
    <cellStyle name="Per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50C194-5E0B-FF4B-A1E7-A7B7ABFCB132}">
  <sheetPr codeName="Sheet25"/>
  <dimension ref="A1:N52"/>
  <sheetViews>
    <sheetView tabSelected="1" zoomScaleNormal="100" workbookViewId="0"/>
  </sheetViews>
  <sheetFormatPr baseColWidth="10" defaultColWidth="8.83203125" defaultRowHeight="15" x14ac:dyDescent="0.2"/>
  <cols>
    <col min="1" max="1" width="15.33203125" bestFit="1" customWidth="1"/>
    <col min="2" max="2" width="21.1640625" bestFit="1" customWidth="1"/>
    <col min="3" max="3" width="17.6640625" bestFit="1" customWidth="1"/>
    <col min="4" max="4" width="11.6640625" bestFit="1" customWidth="1"/>
    <col min="5" max="5" width="9.5" bestFit="1" customWidth="1"/>
    <col min="6" max="6" width="12.1640625" bestFit="1" customWidth="1"/>
    <col min="7" max="7" width="10.5" bestFit="1" customWidth="1"/>
    <col min="8" max="8" width="9.5" bestFit="1" customWidth="1"/>
    <col min="9" max="9" width="12.1640625" bestFit="1" customWidth="1"/>
    <col min="10" max="10" width="10.5" bestFit="1" customWidth="1"/>
    <col min="11" max="11" width="12.33203125" bestFit="1" customWidth="1"/>
    <col min="12" max="12" width="10.6640625" bestFit="1" customWidth="1"/>
    <col min="13" max="13" width="12.33203125" bestFit="1" customWidth="1"/>
    <col min="14" max="14" width="10.6640625" bestFit="1" customWidth="1"/>
  </cols>
  <sheetData>
    <row r="1" spans="1:14" ht="16" thickBot="1" x14ac:dyDescent="0.25"/>
    <row r="2" spans="1:14" ht="16" x14ac:dyDescent="0.2">
      <c r="A2" s="1" t="s">
        <v>0</v>
      </c>
      <c r="B2" s="1" t="s">
        <v>1</v>
      </c>
      <c r="C2" s="1" t="s">
        <v>2</v>
      </c>
      <c r="D2" s="1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2">
      <c r="A3" s="4" t="s">
        <v>14</v>
      </c>
      <c r="B3" s="4" t="s">
        <v>15</v>
      </c>
      <c r="C3" s="4" t="s">
        <v>16</v>
      </c>
      <c r="D3" s="4" t="s">
        <v>17</v>
      </c>
      <c r="E3" s="5">
        <v>18601.75</v>
      </c>
      <c r="F3" s="5">
        <v>338.125</v>
      </c>
      <c r="G3" s="5">
        <v>18263.625</v>
      </c>
      <c r="H3" s="5">
        <v>2726</v>
      </c>
      <c r="I3" s="5">
        <v>334.625</v>
      </c>
      <c r="J3" s="5">
        <v>2391.375</v>
      </c>
      <c r="K3" s="6">
        <v>1.81770532342387E-2</v>
      </c>
      <c r="L3" s="6">
        <v>0.98182294676576098</v>
      </c>
      <c r="M3" s="6">
        <v>0.12275311812179</v>
      </c>
      <c r="N3" s="6">
        <v>0.87724688187820998</v>
      </c>
    </row>
    <row r="4" spans="1:14" x14ac:dyDescent="0.2">
      <c r="A4" s="4" t="s">
        <v>14</v>
      </c>
      <c r="B4" s="4" t="s">
        <v>15</v>
      </c>
      <c r="C4" s="4" t="s">
        <v>18</v>
      </c>
      <c r="D4" s="4" t="s">
        <v>17</v>
      </c>
      <c r="E4" s="5">
        <v>15973.25</v>
      </c>
      <c r="F4" s="5">
        <v>327.875</v>
      </c>
      <c r="G4" s="5">
        <v>15645.375</v>
      </c>
      <c r="H4" s="5">
        <v>2726</v>
      </c>
      <c r="I4" s="5">
        <v>327.875</v>
      </c>
      <c r="J4" s="5">
        <v>2398.125</v>
      </c>
      <c r="K4" s="6">
        <v>2.0526505250966501E-2</v>
      </c>
      <c r="L4" s="6">
        <v>0.979473494749034</v>
      </c>
      <c r="M4" s="6">
        <v>0.120276962582539</v>
      </c>
      <c r="N4" s="6">
        <v>0.87972303741746205</v>
      </c>
    </row>
    <row r="5" spans="1:14" x14ac:dyDescent="0.2">
      <c r="A5" s="4" t="s">
        <v>14</v>
      </c>
      <c r="B5" s="4" t="s">
        <v>15</v>
      </c>
      <c r="C5" s="4" t="s">
        <v>19</v>
      </c>
      <c r="D5" s="4" t="s">
        <v>17</v>
      </c>
      <c r="E5" s="5">
        <v>24298.875</v>
      </c>
      <c r="F5" s="5">
        <v>395.25</v>
      </c>
      <c r="G5" s="5">
        <v>23903.625</v>
      </c>
      <c r="H5" s="5">
        <v>2736.125</v>
      </c>
      <c r="I5" s="5">
        <v>390.25</v>
      </c>
      <c r="J5" s="5">
        <v>2345.875</v>
      </c>
      <c r="K5" s="6">
        <v>1.6266185162893299E-2</v>
      </c>
      <c r="L5" s="6">
        <v>0.98373381483710698</v>
      </c>
      <c r="M5" s="6">
        <v>0.14262871762072299</v>
      </c>
      <c r="N5" s="6">
        <v>0.85737128237927696</v>
      </c>
    </row>
    <row r="6" spans="1:14" x14ac:dyDescent="0.2">
      <c r="A6" s="4" t="s">
        <v>14</v>
      </c>
      <c r="B6" s="4" t="s">
        <v>15</v>
      </c>
      <c r="C6" s="4" t="s">
        <v>20</v>
      </c>
      <c r="D6" s="4" t="s">
        <v>17</v>
      </c>
      <c r="E6" s="5">
        <v>22507</v>
      </c>
      <c r="F6" s="5">
        <v>384.75</v>
      </c>
      <c r="G6" s="5">
        <v>22122.25</v>
      </c>
      <c r="H6" s="5">
        <v>2736.125</v>
      </c>
      <c r="I6" s="5">
        <v>384.75</v>
      </c>
      <c r="J6" s="5">
        <v>2351.375</v>
      </c>
      <c r="K6" s="6">
        <v>1.7094681654596301E-2</v>
      </c>
      <c r="L6" s="6">
        <v>0.98290531834540396</v>
      </c>
      <c r="M6" s="6">
        <v>0.140618575540226</v>
      </c>
      <c r="N6" s="6">
        <v>0.85938142445977395</v>
      </c>
    </row>
    <row r="7" spans="1:14" x14ac:dyDescent="0.2">
      <c r="A7" s="4" t="s">
        <v>14</v>
      </c>
      <c r="B7" s="4" t="s">
        <v>15</v>
      </c>
      <c r="C7" s="4" t="s">
        <v>21</v>
      </c>
      <c r="D7" s="4" t="s">
        <v>17</v>
      </c>
      <c r="E7" s="5">
        <v>21925.125</v>
      </c>
      <c r="F7" s="5">
        <v>384.5</v>
      </c>
      <c r="G7" s="5">
        <v>21540.625</v>
      </c>
      <c r="H7" s="5">
        <v>2732.5</v>
      </c>
      <c r="I7" s="5">
        <v>380.125</v>
      </c>
      <c r="J7" s="5">
        <v>2352.375</v>
      </c>
      <c r="K7" s="6">
        <v>1.75369581701359E-2</v>
      </c>
      <c r="L7" s="6">
        <v>0.98246304182986399</v>
      </c>
      <c r="M7" s="6">
        <v>0.139112534309241</v>
      </c>
      <c r="N7" s="6">
        <v>0.86088746569075902</v>
      </c>
    </row>
    <row r="8" spans="1:14" x14ac:dyDescent="0.2">
      <c r="A8" s="4" t="s">
        <v>14</v>
      </c>
      <c r="B8" s="4" t="s">
        <v>15</v>
      </c>
      <c r="C8" s="4" t="s">
        <v>22</v>
      </c>
      <c r="D8" s="4" t="s">
        <v>17</v>
      </c>
      <c r="E8" s="5">
        <v>20960.625</v>
      </c>
      <c r="F8" s="5">
        <v>382.75</v>
      </c>
      <c r="G8" s="5">
        <v>20577.875</v>
      </c>
      <c r="H8" s="5">
        <v>2732.5</v>
      </c>
      <c r="I8" s="5">
        <v>376.25</v>
      </c>
      <c r="J8" s="5">
        <v>2356.25</v>
      </c>
      <c r="K8" s="6">
        <v>1.8260428780153298E-2</v>
      </c>
      <c r="L8" s="6">
        <v>0.98173957121984701</v>
      </c>
      <c r="M8" s="6">
        <v>0.137694419030192</v>
      </c>
      <c r="N8" s="6">
        <v>0.86230558096980803</v>
      </c>
    </row>
    <row r="9" spans="1:14" x14ac:dyDescent="0.2">
      <c r="A9" s="4" t="s">
        <v>14</v>
      </c>
      <c r="B9" s="4" t="s">
        <v>15</v>
      </c>
      <c r="C9" s="4" t="s">
        <v>23</v>
      </c>
      <c r="D9" s="4" t="s">
        <v>17</v>
      </c>
      <c r="E9" s="5">
        <v>22290.125</v>
      </c>
      <c r="F9" s="5">
        <v>385.625</v>
      </c>
      <c r="G9" s="5">
        <v>21904.5</v>
      </c>
      <c r="H9" s="5">
        <v>2732.5</v>
      </c>
      <c r="I9" s="5">
        <v>370.75</v>
      </c>
      <c r="J9" s="5">
        <v>2361.75</v>
      </c>
      <c r="K9" s="6">
        <v>1.7300261887270699E-2</v>
      </c>
      <c r="L9" s="6">
        <v>0.98269973811272904</v>
      </c>
      <c r="M9" s="6">
        <v>0.13568161024702699</v>
      </c>
      <c r="N9" s="6">
        <v>0.86431838975297404</v>
      </c>
    </row>
    <row r="10" spans="1:14" x14ac:dyDescent="0.2">
      <c r="A10" s="4" t="s">
        <v>14</v>
      </c>
      <c r="B10" s="4" t="s">
        <v>15</v>
      </c>
      <c r="C10" s="4" t="s">
        <v>24</v>
      </c>
      <c r="D10" s="4" t="s">
        <v>17</v>
      </c>
      <c r="E10" s="5">
        <v>30984.875</v>
      </c>
      <c r="F10" s="5">
        <v>389.5</v>
      </c>
      <c r="G10" s="5">
        <v>30595.375</v>
      </c>
      <c r="H10" s="5">
        <v>2732.5</v>
      </c>
      <c r="I10" s="5">
        <v>369.5</v>
      </c>
      <c r="J10" s="5">
        <v>2363</v>
      </c>
      <c r="K10" s="6">
        <v>1.25706493894198E-2</v>
      </c>
      <c r="L10" s="6">
        <v>0.98742935061058001</v>
      </c>
      <c r="M10" s="6">
        <v>0.135224153705398</v>
      </c>
      <c r="N10" s="6">
        <v>0.86477584629460202</v>
      </c>
    </row>
    <row r="11" spans="1:14" x14ac:dyDescent="0.2">
      <c r="A11" s="4" t="s">
        <v>14</v>
      </c>
      <c r="B11" s="4" t="s">
        <v>15</v>
      </c>
      <c r="C11" s="4" t="s">
        <v>25</v>
      </c>
      <c r="D11" s="4" t="s">
        <v>17</v>
      </c>
      <c r="E11" s="5">
        <v>21824.375</v>
      </c>
      <c r="F11" s="5">
        <v>389.75</v>
      </c>
      <c r="G11" s="5">
        <v>21434.625</v>
      </c>
      <c r="H11" s="5">
        <v>2732.5</v>
      </c>
      <c r="I11" s="5">
        <v>379.625</v>
      </c>
      <c r="J11" s="5">
        <v>2352.875</v>
      </c>
      <c r="K11" s="6">
        <v>1.7858472464847199E-2</v>
      </c>
      <c r="L11" s="6">
        <v>0.98214152753515305</v>
      </c>
      <c r="M11" s="6">
        <v>0.138929551692589</v>
      </c>
      <c r="N11" s="6">
        <v>0.86107044830741097</v>
      </c>
    </row>
    <row r="12" spans="1:14" x14ac:dyDescent="0.2">
      <c r="A12" s="4" t="s">
        <v>14</v>
      </c>
      <c r="B12" s="4" t="s">
        <v>15</v>
      </c>
      <c r="C12" s="4" t="s">
        <v>16</v>
      </c>
      <c r="D12" s="4" t="s">
        <v>26</v>
      </c>
      <c r="E12" s="5">
        <v>18749.125</v>
      </c>
      <c r="F12" s="5">
        <v>3103.625</v>
      </c>
      <c r="G12" s="5">
        <v>15645.5</v>
      </c>
      <c r="H12" s="5">
        <v>6340.125</v>
      </c>
      <c r="I12" s="5">
        <v>3029.625</v>
      </c>
      <c r="J12" s="5">
        <v>3310.5</v>
      </c>
      <c r="K12" s="6">
        <v>0.16553439160494199</v>
      </c>
      <c r="L12" s="6">
        <v>0.83446560839505801</v>
      </c>
      <c r="M12" s="6">
        <v>0.477849411486367</v>
      </c>
      <c r="N12" s="6">
        <v>0.52215058851363305</v>
      </c>
    </row>
    <row r="13" spans="1:14" x14ac:dyDescent="0.2">
      <c r="A13" s="4" t="s">
        <v>14</v>
      </c>
      <c r="B13" s="4" t="s">
        <v>15</v>
      </c>
      <c r="C13" s="4" t="s">
        <v>18</v>
      </c>
      <c r="D13" s="4" t="s">
        <v>26</v>
      </c>
      <c r="E13" s="5">
        <v>16085.125</v>
      </c>
      <c r="F13" s="5">
        <v>2939.75</v>
      </c>
      <c r="G13" s="5">
        <v>13145.375</v>
      </c>
      <c r="H13" s="5">
        <v>6340.125</v>
      </c>
      <c r="I13" s="5">
        <v>2955.125</v>
      </c>
      <c r="J13" s="5">
        <v>3385</v>
      </c>
      <c r="K13" s="6">
        <v>0.18276202391961499</v>
      </c>
      <c r="L13" s="6">
        <v>0.81723797608038495</v>
      </c>
      <c r="M13" s="6">
        <v>0.46609885451785299</v>
      </c>
      <c r="N13" s="6">
        <v>0.53390114548214695</v>
      </c>
    </row>
    <row r="14" spans="1:14" x14ac:dyDescent="0.2">
      <c r="A14" s="4" t="s">
        <v>14</v>
      </c>
      <c r="B14" s="4" t="s">
        <v>15</v>
      </c>
      <c r="C14" s="4" t="s">
        <v>19</v>
      </c>
      <c r="D14" s="4" t="s">
        <v>26</v>
      </c>
      <c r="E14" s="5">
        <v>24349</v>
      </c>
      <c r="F14" s="5">
        <v>3951.75</v>
      </c>
      <c r="G14" s="5">
        <v>20397.25</v>
      </c>
      <c r="H14" s="5">
        <v>6340.125</v>
      </c>
      <c r="I14" s="5">
        <v>3929.75</v>
      </c>
      <c r="J14" s="5">
        <v>2410.375</v>
      </c>
      <c r="K14" s="6">
        <v>0.16229619286213001</v>
      </c>
      <c r="L14" s="6">
        <v>0.83770380713786996</v>
      </c>
      <c r="M14" s="6">
        <v>0.61982216438950299</v>
      </c>
      <c r="N14" s="6">
        <v>0.38017783561049701</v>
      </c>
    </row>
    <row r="15" spans="1:14" x14ac:dyDescent="0.2">
      <c r="A15" s="4" t="s">
        <v>14</v>
      </c>
      <c r="B15" s="4" t="s">
        <v>15</v>
      </c>
      <c r="C15" s="4" t="s">
        <v>20</v>
      </c>
      <c r="D15" s="4" t="s">
        <v>26</v>
      </c>
      <c r="E15" s="5">
        <v>22556.875</v>
      </c>
      <c r="F15" s="5">
        <v>3855</v>
      </c>
      <c r="G15" s="5">
        <v>18701.875</v>
      </c>
      <c r="H15" s="5">
        <v>6340.125</v>
      </c>
      <c r="I15" s="5">
        <v>3873.875</v>
      </c>
      <c r="J15" s="5">
        <v>2466.25</v>
      </c>
      <c r="K15" s="6">
        <v>0.17090133274223501</v>
      </c>
      <c r="L15" s="6">
        <v>0.82909866725776504</v>
      </c>
      <c r="M15" s="6">
        <v>0.61100924666311796</v>
      </c>
      <c r="N15" s="6">
        <v>0.38899075333688199</v>
      </c>
    </row>
    <row r="16" spans="1:14" x14ac:dyDescent="0.2">
      <c r="A16" s="4" t="s">
        <v>14</v>
      </c>
      <c r="B16" s="4" t="s">
        <v>15</v>
      </c>
      <c r="C16" s="4" t="s">
        <v>21</v>
      </c>
      <c r="D16" s="4" t="s">
        <v>26</v>
      </c>
      <c r="E16" s="5">
        <v>22018.125</v>
      </c>
      <c r="F16" s="5">
        <v>3955.125</v>
      </c>
      <c r="G16" s="5">
        <v>18063</v>
      </c>
      <c r="H16" s="5">
        <v>6340.125</v>
      </c>
      <c r="I16" s="5">
        <v>3950.25</v>
      </c>
      <c r="J16" s="5">
        <v>2389.875</v>
      </c>
      <c r="K16" s="6">
        <v>0.17963041812143399</v>
      </c>
      <c r="L16" s="6">
        <v>0.82036958187856601</v>
      </c>
      <c r="M16" s="6">
        <v>0.62305553912580602</v>
      </c>
      <c r="N16" s="6">
        <v>0.37694446087419398</v>
      </c>
    </row>
    <row r="17" spans="1:14" x14ac:dyDescent="0.2">
      <c r="A17" s="4" t="s">
        <v>14</v>
      </c>
      <c r="B17" s="4" t="s">
        <v>15</v>
      </c>
      <c r="C17" s="4" t="s">
        <v>22</v>
      </c>
      <c r="D17" s="4" t="s">
        <v>26</v>
      </c>
      <c r="E17" s="5">
        <v>21054.25</v>
      </c>
      <c r="F17" s="5">
        <v>3916.625</v>
      </c>
      <c r="G17" s="5">
        <v>17137.625</v>
      </c>
      <c r="H17" s="5">
        <v>6340.125</v>
      </c>
      <c r="I17" s="5">
        <v>3925.625</v>
      </c>
      <c r="J17" s="5">
        <v>2414.5</v>
      </c>
      <c r="K17" s="6">
        <v>0.18602538679839001</v>
      </c>
      <c r="L17" s="6">
        <v>0.81397461320161002</v>
      </c>
      <c r="M17" s="6">
        <v>0.61917154630232096</v>
      </c>
      <c r="N17" s="6">
        <v>0.38082845369767998</v>
      </c>
    </row>
    <row r="18" spans="1:14" x14ac:dyDescent="0.2">
      <c r="A18" s="4" t="s">
        <v>14</v>
      </c>
      <c r="B18" s="4" t="s">
        <v>15</v>
      </c>
      <c r="C18" s="4" t="s">
        <v>23</v>
      </c>
      <c r="D18" s="4" t="s">
        <v>26</v>
      </c>
      <c r="E18" s="5">
        <v>22386</v>
      </c>
      <c r="F18" s="5">
        <v>3951.625</v>
      </c>
      <c r="G18" s="5">
        <v>18434.375</v>
      </c>
      <c r="H18" s="5">
        <v>6340.125</v>
      </c>
      <c r="I18" s="5">
        <v>3952.625</v>
      </c>
      <c r="J18" s="5">
        <v>2387.5</v>
      </c>
      <c r="K18" s="6">
        <v>0.176522156705084</v>
      </c>
      <c r="L18" s="6">
        <v>0.82347784329491702</v>
      </c>
      <c r="M18" s="6">
        <v>0.62343013741842601</v>
      </c>
      <c r="N18" s="6">
        <v>0.37656986258157399</v>
      </c>
    </row>
    <row r="19" spans="1:14" x14ac:dyDescent="0.2">
      <c r="A19" s="4" t="s">
        <v>14</v>
      </c>
      <c r="B19" s="4" t="s">
        <v>15</v>
      </c>
      <c r="C19" s="4" t="s">
        <v>24</v>
      </c>
      <c r="D19" s="4" t="s">
        <v>26</v>
      </c>
      <c r="E19" s="5">
        <v>31120.125</v>
      </c>
      <c r="F19" s="5">
        <v>4025</v>
      </c>
      <c r="G19" s="5">
        <v>27095.125</v>
      </c>
      <c r="H19" s="5">
        <v>6340.125</v>
      </c>
      <c r="I19" s="5">
        <v>4053.625</v>
      </c>
      <c r="J19" s="5">
        <v>2286.5</v>
      </c>
      <c r="K19" s="6">
        <v>0.12933752676122001</v>
      </c>
      <c r="L19" s="6">
        <v>0.87066247323877999</v>
      </c>
      <c r="M19" s="6">
        <v>0.63936042270460003</v>
      </c>
      <c r="N19" s="6">
        <v>0.36063957729540003</v>
      </c>
    </row>
    <row r="20" spans="1:14" x14ac:dyDescent="0.2">
      <c r="A20" s="4" t="s">
        <v>14</v>
      </c>
      <c r="B20" s="4" t="s">
        <v>15</v>
      </c>
      <c r="C20" s="4" t="s">
        <v>25</v>
      </c>
      <c r="D20" s="4" t="s">
        <v>26</v>
      </c>
      <c r="E20" s="5">
        <v>21915.125</v>
      </c>
      <c r="F20" s="5">
        <v>3880.375</v>
      </c>
      <c r="G20" s="5">
        <v>18034.75</v>
      </c>
      <c r="H20" s="5">
        <v>6340.125</v>
      </c>
      <c r="I20" s="5">
        <v>3892.5</v>
      </c>
      <c r="J20" s="5">
        <v>2447.625</v>
      </c>
      <c r="K20" s="6">
        <v>0.17706378585565899</v>
      </c>
      <c r="L20" s="6">
        <v>0.82293621414434104</v>
      </c>
      <c r="M20" s="6">
        <v>0.61394688590524604</v>
      </c>
      <c r="N20" s="6">
        <v>0.38605311409475401</v>
      </c>
    </row>
    <row r="21" spans="1:14" x14ac:dyDescent="0.2">
      <c r="A21" s="4" t="s">
        <v>14</v>
      </c>
      <c r="B21" s="4" t="s">
        <v>15</v>
      </c>
      <c r="C21" s="4" t="s">
        <v>16</v>
      </c>
      <c r="D21" s="4" t="s">
        <v>27</v>
      </c>
      <c r="E21" s="5">
        <v>18749.125</v>
      </c>
      <c r="F21" s="5">
        <v>2173.875</v>
      </c>
      <c r="G21" s="5">
        <v>16575.25</v>
      </c>
      <c r="H21" s="5">
        <v>4191.625</v>
      </c>
      <c r="I21" s="5">
        <v>2225.25</v>
      </c>
      <c r="J21" s="5">
        <v>1966.375</v>
      </c>
      <c r="K21" s="6">
        <v>0.11594541078583701</v>
      </c>
      <c r="L21" s="6">
        <v>0.88405458921416302</v>
      </c>
      <c r="M21" s="6">
        <v>0.53088002862851502</v>
      </c>
      <c r="N21" s="6">
        <v>0.46911997137148498</v>
      </c>
    </row>
    <row r="22" spans="1:14" x14ac:dyDescent="0.2">
      <c r="A22" s="4" t="s">
        <v>14</v>
      </c>
      <c r="B22" s="4" t="s">
        <v>15</v>
      </c>
      <c r="C22" s="4" t="s">
        <v>18</v>
      </c>
      <c r="D22" s="4" t="s">
        <v>27</v>
      </c>
      <c r="E22" s="5">
        <v>16085.125</v>
      </c>
      <c r="F22" s="5">
        <v>2093.75</v>
      </c>
      <c r="G22" s="5">
        <v>13991.375</v>
      </c>
      <c r="H22" s="5">
        <v>4191.625</v>
      </c>
      <c r="I22" s="5">
        <v>2179.25</v>
      </c>
      <c r="J22" s="5">
        <v>2012.375</v>
      </c>
      <c r="K22" s="6">
        <v>0.13016684669842499</v>
      </c>
      <c r="L22" s="6">
        <v>0.86983315330157496</v>
      </c>
      <c r="M22" s="6">
        <v>0.51990576447082004</v>
      </c>
      <c r="N22" s="6">
        <v>0.48009423552918001</v>
      </c>
    </row>
    <row r="23" spans="1:14" x14ac:dyDescent="0.2">
      <c r="A23" s="4" t="s">
        <v>14</v>
      </c>
      <c r="B23" s="4" t="s">
        <v>15</v>
      </c>
      <c r="C23" s="4" t="s">
        <v>19</v>
      </c>
      <c r="D23" s="4" t="s">
        <v>27</v>
      </c>
      <c r="E23" s="5">
        <v>24349</v>
      </c>
      <c r="F23" s="5">
        <v>2935.25</v>
      </c>
      <c r="G23" s="5">
        <v>21413.75</v>
      </c>
      <c r="H23" s="5">
        <v>4191.625</v>
      </c>
      <c r="I23" s="5">
        <v>3013.75</v>
      </c>
      <c r="J23" s="5">
        <v>1177.875</v>
      </c>
      <c r="K23" s="6">
        <v>0.120549098525607</v>
      </c>
      <c r="L23" s="6">
        <v>0.87945090147439298</v>
      </c>
      <c r="M23" s="6">
        <v>0.71899323054901099</v>
      </c>
      <c r="N23" s="6">
        <v>0.28100676945098901</v>
      </c>
    </row>
    <row r="24" spans="1:14" x14ac:dyDescent="0.2">
      <c r="A24" s="4" t="s">
        <v>14</v>
      </c>
      <c r="B24" s="4" t="s">
        <v>15</v>
      </c>
      <c r="C24" s="4" t="s">
        <v>20</v>
      </c>
      <c r="D24" s="4" t="s">
        <v>27</v>
      </c>
      <c r="E24" s="5">
        <v>22556.875</v>
      </c>
      <c r="F24" s="5">
        <v>2879.75</v>
      </c>
      <c r="G24" s="5">
        <v>19677.125</v>
      </c>
      <c r="H24" s="5">
        <v>4191.625</v>
      </c>
      <c r="I24" s="5">
        <v>2984.75</v>
      </c>
      <c r="J24" s="5">
        <v>1206.875</v>
      </c>
      <c r="K24" s="6">
        <v>0.12766617716328199</v>
      </c>
      <c r="L24" s="6">
        <v>0.87233382283671801</v>
      </c>
      <c r="M24" s="6">
        <v>0.71207467271046399</v>
      </c>
      <c r="N24" s="6">
        <v>0.28792532728953601</v>
      </c>
    </row>
    <row r="25" spans="1:14" x14ac:dyDescent="0.2">
      <c r="A25" s="4" t="s">
        <v>14</v>
      </c>
      <c r="B25" s="4" t="s">
        <v>15</v>
      </c>
      <c r="C25" s="4" t="s">
        <v>21</v>
      </c>
      <c r="D25" s="4" t="s">
        <v>27</v>
      </c>
      <c r="E25" s="5">
        <v>22018.125</v>
      </c>
      <c r="F25" s="5">
        <v>2940.625</v>
      </c>
      <c r="G25" s="5">
        <v>19077.5</v>
      </c>
      <c r="H25" s="5">
        <v>4191.625</v>
      </c>
      <c r="I25" s="5">
        <v>3017</v>
      </c>
      <c r="J25" s="5">
        <v>1174.625</v>
      </c>
      <c r="K25" s="6">
        <v>0.13355474183201299</v>
      </c>
      <c r="L25" s="6">
        <v>0.86644525816798701</v>
      </c>
      <c r="M25" s="6">
        <v>0.71976858616884898</v>
      </c>
      <c r="N25" s="6">
        <v>0.28023141383115102</v>
      </c>
    </row>
    <row r="26" spans="1:14" x14ac:dyDescent="0.2">
      <c r="A26" s="4" t="s">
        <v>14</v>
      </c>
      <c r="B26" s="4" t="s">
        <v>15</v>
      </c>
      <c r="C26" s="4" t="s">
        <v>22</v>
      </c>
      <c r="D26" s="4" t="s">
        <v>27</v>
      </c>
      <c r="E26" s="5">
        <v>21054.25</v>
      </c>
      <c r="F26" s="5">
        <v>2899.75</v>
      </c>
      <c r="G26" s="5">
        <v>18154.5</v>
      </c>
      <c r="H26" s="5">
        <v>4191.625</v>
      </c>
      <c r="I26" s="5">
        <v>2992.625</v>
      </c>
      <c r="J26" s="5">
        <v>1199</v>
      </c>
      <c r="K26" s="6">
        <v>0.13772753719557801</v>
      </c>
      <c r="L26" s="6">
        <v>0.86227246280442205</v>
      </c>
      <c r="M26" s="6">
        <v>0.71395341902007003</v>
      </c>
      <c r="N26" s="6">
        <v>0.28604658097993002</v>
      </c>
    </row>
    <row r="27" spans="1:14" x14ac:dyDescent="0.2">
      <c r="A27" s="4" t="s">
        <v>14</v>
      </c>
      <c r="B27" s="4" t="s">
        <v>15</v>
      </c>
      <c r="C27" s="4" t="s">
        <v>23</v>
      </c>
      <c r="D27" s="4" t="s">
        <v>27</v>
      </c>
      <c r="E27" s="5">
        <v>22386</v>
      </c>
      <c r="F27" s="5">
        <v>2934.625</v>
      </c>
      <c r="G27" s="5">
        <v>19451.375</v>
      </c>
      <c r="H27" s="5">
        <v>4191.625</v>
      </c>
      <c r="I27" s="5">
        <v>3020.25</v>
      </c>
      <c r="J27" s="5">
        <v>1171.375</v>
      </c>
      <c r="K27" s="6">
        <v>0.13109197712856199</v>
      </c>
      <c r="L27" s="6">
        <v>0.86890802287143798</v>
      </c>
      <c r="M27" s="6">
        <v>0.72054394178868597</v>
      </c>
      <c r="N27" s="6">
        <v>0.27945605821131397</v>
      </c>
    </row>
    <row r="28" spans="1:14" x14ac:dyDescent="0.2">
      <c r="A28" s="4" t="s">
        <v>14</v>
      </c>
      <c r="B28" s="4" t="s">
        <v>15</v>
      </c>
      <c r="C28" s="4" t="s">
        <v>24</v>
      </c>
      <c r="D28" s="4" t="s">
        <v>27</v>
      </c>
      <c r="E28" s="5">
        <v>31120.125</v>
      </c>
      <c r="F28" s="5">
        <v>2917.125</v>
      </c>
      <c r="G28" s="5">
        <v>28203</v>
      </c>
      <c r="H28" s="5">
        <v>4191.625</v>
      </c>
      <c r="I28" s="5">
        <v>3010.5</v>
      </c>
      <c r="J28" s="5">
        <v>1181.125</v>
      </c>
      <c r="K28" s="6">
        <v>9.3737573354862797E-2</v>
      </c>
      <c r="L28" s="6">
        <v>0.90626242664513701</v>
      </c>
      <c r="M28" s="6">
        <v>0.71821787492917399</v>
      </c>
      <c r="N28" s="6">
        <v>0.28178212507082601</v>
      </c>
    </row>
    <row r="29" spans="1:14" x14ac:dyDescent="0.2">
      <c r="A29" s="4" t="s">
        <v>14</v>
      </c>
      <c r="B29" s="4" t="s">
        <v>15</v>
      </c>
      <c r="C29" s="4" t="s">
        <v>25</v>
      </c>
      <c r="D29" s="4" t="s">
        <v>27</v>
      </c>
      <c r="E29" s="5">
        <v>21915.125</v>
      </c>
      <c r="F29" s="5">
        <v>2873.25</v>
      </c>
      <c r="G29" s="5">
        <v>19041.875</v>
      </c>
      <c r="H29" s="5">
        <v>4191.625</v>
      </c>
      <c r="I29" s="5">
        <v>2958.75</v>
      </c>
      <c r="J29" s="5">
        <v>1232.875</v>
      </c>
      <c r="K29" s="6">
        <v>0.13110808174719499</v>
      </c>
      <c r="L29" s="6">
        <v>0.86889191825280498</v>
      </c>
      <c r="M29" s="6">
        <v>0.70587182775176704</v>
      </c>
      <c r="N29" s="6">
        <v>0.29412817224823301</v>
      </c>
    </row>
    <row r="30" spans="1:14" x14ac:dyDescent="0.2">
      <c r="A30" s="4" t="s">
        <v>14</v>
      </c>
      <c r="B30" s="4" t="s">
        <v>28</v>
      </c>
      <c r="C30" s="4" t="s">
        <v>16</v>
      </c>
      <c r="D30" s="4" t="s">
        <v>29</v>
      </c>
      <c r="E30" s="5">
        <v>18749.125</v>
      </c>
      <c r="F30" s="5">
        <v>9980.625</v>
      </c>
      <c r="G30" s="5">
        <v>8768.5</v>
      </c>
      <c r="H30" s="5">
        <v>27521.875</v>
      </c>
      <c r="I30" s="5">
        <v>10813.375</v>
      </c>
      <c r="J30" s="5">
        <v>16708.5</v>
      </c>
      <c r="K30" s="6">
        <v>0.53232484182595197</v>
      </c>
      <c r="L30" s="6">
        <v>0.46767515817404798</v>
      </c>
      <c r="M30" s="6">
        <v>0.39290110139661599</v>
      </c>
      <c r="N30" s="6">
        <v>0.60709889860338395</v>
      </c>
    </row>
    <row r="31" spans="1:14" x14ac:dyDescent="0.2">
      <c r="A31" s="4" t="s">
        <v>14</v>
      </c>
      <c r="B31" s="4" t="s">
        <v>28</v>
      </c>
      <c r="C31" s="4" t="s">
        <v>18</v>
      </c>
      <c r="D31" s="4" t="s">
        <v>29</v>
      </c>
      <c r="E31" s="5">
        <v>16085.125</v>
      </c>
      <c r="F31" s="5">
        <v>9629.375</v>
      </c>
      <c r="G31" s="5">
        <v>6455.75</v>
      </c>
      <c r="H31" s="5">
        <v>27521.875</v>
      </c>
      <c r="I31" s="5">
        <v>10536.875</v>
      </c>
      <c r="J31" s="5">
        <v>16985</v>
      </c>
      <c r="K31" s="6">
        <v>0.59865092748735305</v>
      </c>
      <c r="L31" s="6">
        <v>0.40134907251264801</v>
      </c>
      <c r="M31" s="6">
        <v>0.38285454751901898</v>
      </c>
      <c r="N31" s="6">
        <v>0.61714545248098096</v>
      </c>
    </row>
    <row r="32" spans="1:14" x14ac:dyDescent="0.2">
      <c r="A32" s="4" t="s">
        <v>14</v>
      </c>
      <c r="B32" s="4" t="s">
        <v>28</v>
      </c>
      <c r="C32" s="4" t="s">
        <v>19</v>
      </c>
      <c r="D32" s="4" t="s">
        <v>29</v>
      </c>
      <c r="E32" s="5">
        <v>24349</v>
      </c>
      <c r="F32" s="5">
        <v>13433.5</v>
      </c>
      <c r="G32" s="5">
        <v>10915.5</v>
      </c>
      <c r="H32" s="5">
        <v>27521.875</v>
      </c>
      <c r="I32" s="5">
        <v>14470.875</v>
      </c>
      <c r="J32" s="5">
        <v>13051</v>
      </c>
      <c r="K32" s="6">
        <v>0.55170643558257004</v>
      </c>
      <c r="L32" s="6">
        <v>0.44829356441743001</v>
      </c>
      <c r="M32" s="6">
        <v>0.52579539003065801</v>
      </c>
      <c r="N32" s="6">
        <v>0.47420460996934299</v>
      </c>
    </row>
    <row r="33" spans="1:14" x14ac:dyDescent="0.2">
      <c r="A33" s="4" t="s">
        <v>14</v>
      </c>
      <c r="B33" s="4" t="s">
        <v>28</v>
      </c>
      <c r="C33" s="4" t="s">
        <v>20</v>
      </c>
      <c r="D33" s="4" t="s">
        <v>29</v>
      </c>
      <c r="E33" s="5">
        <v>22556.875</v>
      </c>
      <c r="F33" s="5">
        <v>13178.625</v>
      </c>
      <c r="G33" s="5">
        <v>9378.25</v>
      </c>
      <c r="H33" s="5">
        <v>27521.875</v>
      </c>
      <c r="I33" s="5">
        <v>14308.5</v>
      </c>
      <c r="J33" s="5">
        <v>13213.375</v>
      </c>
      <c r="K33" s="6">
        <v>0.58423983818680603</v>
      </c>
      <c r="L33" s="6">
        <v>0.41576016181319397</v>
      </c>
      <c r="M33" s="6">
        <v>0.51989553764051299</v>
      </c>
      <c r="N33" s="6">
        <v>0.48010446235948701</v>
      </c>
    </row>
    <row r="34" spans="1:14" x14ac:dyDescent="0.2">
      <c r="A34" s="4" t="s">
        <v>14</v>
      </c>
      <c r="B34" s="4" t="s">
        <v>28</v>
      </c>
      <c r="C34" s="4" t="s">
        <v>21</v>
      </c>
      <c r="D34" s="4" t="s">
        <v>29</v>
      </c>
      <c r="E34" s="5">
        <v>22018.125</v>
      </c>
      <c r="F34" s="5">
        <v>12392.125</v>
      </c>
      <c r="G34" s="5">
        <v>9626</v>
      </c>
      <c r="H34" s="5">
        <v>27521.875</v>
      </c>
      <c r="I34" s="5">
        <v>13418.625</v>
      </c>
      <c r="J34" s="5">
        <v>14103.25</v>
      </c>
      <c r="K34" s="6">
        <v>0.56281472650373299</v>
      </c>
      <c r="L34" s="6">
        <v>0.43718527349626701</v>
      </c>
      <c r="M34" s="6">
        <v>0.48756216645849898</v>
      </c>
      <c r="N34" s="6">
        <v>0.51243783354150096</v>
      </c>
    </row>
    <row r="35" spans="1:14" x14ac:dyDescent="0.2">
      <c r="A35" s="4" t="s">
        <v>14</v>
      </c>
      <c r="B35" s="4" t="s">
        <v>28</v>
      </c>
      <c r="C35" s="4" t="s">
        <v>22</v>
      </c>
      <c r="D35" s="4" t="s">
        <v>29</v>
      </c>
      <c r="E35" s="5">
        <v>21054.25</v>
      </c>
      <c r="F35" s="5">
        <v>12388</v>
      </c>
      <c r="G35" s="5">
        <v>8666.25</v>
      </c>
      <c r="H35" s="5">
        <v>27521.875</v>
      </c>
      <c r="I35" s="5">
        <v>13427.5</v>
      </c>
      <c r="J35" s="5">
        <v>14094.375</v>
      </c>
      <c r="K35" s="6">
        <v>0.58838476792096595</v>
      </c>
      <c r="L35" s="6">
        <v>0.411615232079034</v>
      </c>
      <c r="M35" s="6">
        <v>0.48788463722039299</v>
      </c>
      <c r="N35" s="6">
        <v>0.51211536277960701</v>
      </c>
    </row>
    <row r="36" spans="1:14" x14ac:dyDescent="0.2">
      <c r="A36" s="4" t="s">
        <v>14</v>
      </c>
      <c r="B36" s="4" t="s">
        <v>28</v>
      </c>
      <c r="C36" s="4" t="s">
        <v>23</v>
      </c>
      <c r="D36" s="4" t="s">
        <v>29</v>
      </c>
      <c r="E36" s="5">
        <v>22386</v>
      </c>
      <c r="F36" s="5">
        <v>12665.75</v>
      </c>
      <c r="G36" s="5">
        <v>9720.25</v>
      </c>
      <c r="H36" s="5">
        <v>27521.875</v>
      </c>
      <c r="I36" s="5">
        <v>13698.625</v>
      </c>
      <c r="J36" s="5">
        <v>13823.25</v>
      </c>
      <c r="K36" s="6">
        <v>0.56578888591083698</v>
      </c>
      <c r="L36" s="6">
        <v>0.43421111408916302</v>
      </c>
      <c r="M36" s="6">
        <v>0.497735891904167</v>
      </c>
      <c r="N36" s="6">
        <v>0.502264108095833</v>
      </c>
    </row>
    <row r="37" spans="1:14" x14ac:dyDescent="0.2">
      <c r="A37" s="4" t="s">
        <v>14</v>
      </c>
      <c r="B37" s="4" t="s">
        <v>28</v>
      </c>
      <c r="C37" s="4" t="s">
        <v>24</v>
      </c>
      <c r="D37" s="4" t="s">
        <v>29</v>
      </c>
      <c r="E37" s="5">
        <v>31120.125</v>
      </c>
      <c r="F37" s="5">
        <v>13189.625</v>
      </c>
      <c r="G37" s="5">
        <v>17930.5</v>
      </c>
      <c r="H37" s="5">
        <v>27521.875</v>
      </c>
      <c r="I37" s="5">
        <v>14243.125</v>
      </c>
      <c r="J37" s="5">
        <v>13278.75</v>
      </c>
      <c r="K37" s="6">
        <v>0.42382943513241</v>
      </c>
      <c r="L37" s="6">
        <v>0.57617056486759</v>
      </c>
      <c r="M37" s="6">
        <v>0.51752015442261801</v>
      </c>
      <c r="N37" s="6">
        <v>0.48247984557738199</v>
      </c>
    </row>
    <row r="38" spans="1:14" x14ac:dyDescent="0.2">
      <c r="A38" s="4" t="s">
        <v>14</v>
      </c>
      <c r="B38" s="4" t="s">
        <v>28</v>
      </c>
      <c r="C38" s="4" t="s">
        <v>25</v>
      </c>
      <c r="D38" s="4" t="s">
        <v>29</v>
      </c>
      <c r="E38" s="5">
        <v>21915.125</v>
      </c>
      <c r="F38" s="5">
        <v>12365.875</v>
      </c>
      <c r="G38" s="5">
        <v>9549.25</v>
      </c>
      <c r="H38" s="5">
        <v>27521.875</v>
      </c>
      <c r="I38" s="5">
        <v>13384.75</v>
      </c>
      <c r="J38" s="5">
        <v>14137.125</v>
      </c>
      <c r="K38" s="6">
        <v>0.56426212490232197</v>
      </c>
      <c r="L38" s="6">
        <v>0.43573787509767797</v>
      </c>
      <c r="M38" s="6">
        <v>0.48633132735324203</v>
      </c>
      <c r="N38" s="6">
        <v>0.51366867264675797</v>
      </c>
    </row>
    <row r="39" spans="1:14" x14ac:dyDescent="0.2">
      <c r="A39" s="4" t="s">
        <v>14</v>
      </c>
      <c r="B39" s="4" t="s">
        <v>30</v>
      </c>
      <c r="C39" s="4" t="s">
        <v>16</v>
      </c>
      <c r="D39" s="4" t="s">
        <v>31</v>
      </c>
      <c r="E39" s="5">
        <v>18749.125</v>
      </c>
      <c r="F39" s="5">
        <v>8692.625</v>
      </c>
      <c r="G39" s="5">
        <v>10056.5</v>
      </c>
      <c r="H39" s="5">
        <v>27284.375</v>
      </c>
      <c r="I39" s="5">
        <v>9500.625</v>
      </c>
      <c r="J39" s="5">
        <v>17783.75</v>
      </c>
      <c r="K39" s="6">
        <v>0.46362830265412402</v>
      </c>
      <c r="L39" s="6">
        <v>0.53637169734587598</v>
      </c>
      <c r="M39" s="6">
        <v>0.34820753636467799</v>
      </c>
      <c r="N39" s="6">
        <v>0.65179246363532195</v>
      </c>
    </row>
    <row r="40" spans="1:14" x14ac:dyDescent="0.2">
      <c r="A40" s="4" t="s">
        <v>14</v>
      </c>
      <c r="B40" s="4" t="s">
        <v>30</v>
      </c>
      <c r="C40" s="4" t="s">
        <v>18</v>
      </c>
      <c r="D40" s="4" t="s">
        <v>31</v>
      </c>
      <c r="E40" s="5">
        <v>16085.125</v>
      </c>
      <c r="F40" s="5">
        <v>8344.75</v>
      </c>
      <c r="G40" s="5">
        <v>7740.375</v>
      </c>
      <c r="H40" s="5">
        <v>27284.375</v>
      </c>
      <c r="I40" s="5">
        <v>9245</v>
      </c>
      <c r="J40" s="5">
        <v>18039.375</v>
      </c>
      <c r="K40" s="6">
        <v>0.51878676727721995</v>
      </c>
      <c r="L40" s="6">
        <v>0.48121323272277999</v>
      </c>
      <c r="M40" s="6">
        <v>0.33883862100561202</v>
      </c>
      <c r="N40" s="6">
        <v>0.66116137899438798</v>
      </c>
    </row>
    <row r="41" spans="1:14" x14ac:dyDescent="0.2">
      <c r="A41" s="4" t="s">
        <v>14</v>
      </c>
      <c r="B41" s="4" t="s">
        <v>30</v>
      </c>
      <c r="C41" s="4" t="s">
        <v>19</v>
      </c>
      <c r="D41" s="4" t="s">
        <v>31</v>
      </c>
      <c r="E41" s="5">
        <v>24349</v>
      </c>
      <c r="F41" s="5">
        <v>11411.875</v>
      </c>
      <c r="G41" s="5">
        <v>12937.125</v>
      </c>
      <c r="H41" s="5">
        <v>27284.375</v>
      </c>
      <c r="I41" s="5">
        <v>12644.5</v>
      </c>
      <c r="J41" s="5">
        <v>14639.875</v>
      </c>
      <c r="K41" s="6">
        <v>0.468679411885498</v>
      </c>
      <c r="L41" s="6">
        <v>0.531320588114502</v>
      </c>
      <c r="M41" s="6">
        <v>0.46343374183942299</v>
      </c>
      <c r="N41" s="6">
        <v>0.53656625816057701</v>
      </c>
    </row>
    <row r="42" spans="1:14" x14ac:dyDescent="0.2">
      <c r="A42" s="4" t="s">
        <v>14</v>
      </c>
      <c r="B42" s="4" t="s">
        <v>30</v>
      </c>
      <c r="C42" s="4" t="s">
        <v>20</v>
      </c>
      <c r="D42" s="4" t="s">
        <v>31</v>
      </c>
      <c r="E42" s="5">
        <v>22556.875</v>
      </c>
      <c r="F42" s="5">
        <v>11175.625</v>
      </c>
      <c r="G42" s="5">
        <v>11381.25</v>
      </c>
      <c r="H42" s="5">
        <v>27284.375</v>
      </c>
      <c r="I42" s="5">
        <v>12479</v>
      </c>
      <c r="J42" s="5">
        <v>14805.375</v>
      </c>
      <c r="K42" s="6">
        <v>0.49544207697209802</v>
      </c>
      <c r="L42" s="6">
        <v>0.50455792302790203</v>
      </c>
      <c r="M42" s="6">
        <v>0.457367999083725</v>
      </c>
      <c r="N42" s="6">
        <v>0.54263200091627495</v>
      </c>
    </row>
    <row r="43" spans="1:14" x14ac:dyDescent="0.2">
      <c r="A43" s="4" t="s">
        <v>14</v>
      </c>
      <c r="B43" s="4" t="s">
        <v>30</v>
      </c>
      <c r="C43" s="4" t="s">
        <v>21</v>
      </c>
      <c r="D43" s="4" t="s">
        <v>31</v>
      </c>
      <c r="E43" s="5">
        <v>22018.125</v>
      </c>
      <c r="F43" s="5">
        <v>10592.375</v>
      </c>
      <c r="G43" s="5">
        <v>11425.75</v>
      </c>
      <c r="H43" s="5">
        <v>27284.375</v>
      </c>
      <c r="I43" s="5">
        <v>11824.625</v>
      </c>
      <c r="J43" s="5">
        <v>15459.75</v>
      </c>
      <c r="K43" s="6">
        <v>0.48107525050384597</v>
      </c>
      <c r="L43" s="6">
        <v>0.51892474949615397</v>
      </c>
      <c r="M43" s="6">
        <v>0.43338449203985802</v>
      </c>
      <c r="N43" s="6">
        <v>0.56661550796014204</v>
      </c>
    </row>
    <row r="44" spans="1:14" x14ac:dyDescent="0.2">
      <c r="A44" s="4" t="s">
        <v>14</v>
      </c>
      <c r="B44" s="4" t="s">
        <v>30</v>
      </c>
      <c r="C44" s="4" t="s">
        <v>22</v>
      </c>
      <c r="D44" s="4" t="s">
        <v>31</v>
      </c>
      <c r="E44" s="5">
        <v>21054.25</v>
      </c>
      <c r="F44" s="5">
        <v>10549.375</v>
      </c>
      <c r="G44" s="5">
        <v>10504.875</v>
      </c>
      <c r="H44" s="5">
        <v>27284.375</v>
      </c>
      <c r="I44" s="5">
        <v>11784.25</v>
      </c>
      <c r="J44" s="5">
        <v>15500.125</v>
      </c>
      <c r="K44" s="6">
        <v>0.50105679375898005</v>
      </c>
      <c r="L44" s="6">
        <v>0.49894320624102001</v>
      </c>
      <c r="M44" s="6">
        <v>0.43190470736456299</v>
      </c>
      <c r="N44" s="6">
        <v>0.56809529263543701</v>
      </c>
    </row>
    <row r="45" spans="1:14" x14ac:dyDescent="0.2">
      <c r="A45" s="4" t="s">
        <v>14</v>
      </c>
      <c r="B45" s="4" t="s">
        <v>30</v>
      </c>
      <c r="C45" s="4" t="s">
        <v>23</v>
      </c>
      <c r="D45" s="4" t="s">
        <v>31</v>
      </c>
      <c r="E45" s="5">
        <v>22386</v>
      </c>
      <c r="F45" s="5">
        <v>10805.875</v>
      </c>
      <c r="G45" s="5">
        <v>11580.125</v>
      </c>
      <c r="H45" s="5">
        <v>27284.375</v>
      </c>
      <c r="I45" s="5">
        <v>12054.875</v>
      </c>
      <c r="J45" s="5">
        <v>15229.5</v>
      </c>
      <c r="K45" s="6">
        <v>0.48270682569463103</v>
      </c>
      <c r="L45" s="6">
        <v>0.51729317430537003</v>
      </c>
      <c r="M45" s="6">
        <v>0.44182338792807202</v>
      </c>
      <c r="N45" s="6">
        <v>0.55817661207192804</v>
      </c>
    </row>
    <row r="46" spans="1:14" x14ac:dyDescent="0.2">
      <c r="A46" s="4" t="s">
        <v>14</v>
      </c>
      <c r="B46" s="4" t="s">
        <v>30</v>
      </c>
      <c r="C46" s="4" t="s">
        <v>24</v>
      </c>
      <c r="D46" s="4" t="s">
        <v>31</v>
      </c>
      <c r="E46" s="5">
        <v>31120.125</v>
      </c>
      <c r="F46" s="5">
        <v>11217.375</v>
      </c>
      <c r="G46" s="5">
        <v>19902.75</v>
      </c>
      <c r="H46" s="5">
        <v>27284.375</v>
      </c>
      <c r="I46" s="5">
        <v>12484.875</v>
      </c>
      <c r="J46" s="5">
        <v>14799.5</v>
      </c>
      <c r="K46" s="6">
        <v>0.36045404701941303</v>
      </c>
      <c r="L46" s="6">
        <v>0.63954595298058703</v>
      </c>
      <c r="M46" s="6">
        <v>0.45758332378879901</v>
      </c>
      <c r="N46" s="6">
        <v>0.54241667621120204</v>
      </c>
    </row>
    <row r="47" spans="1:14" x14ac:dyDescent="0.2">
      <c r="A47" s="7" t="s">
        <v>14</v>
      </c>
      <c r="B47" s="7" t="s">
        <v>30</v>
      </c>
      <c r="C47" s="7" t="s">
        <v>25</v>
      </c>
      <c r="D47" s="7" t="s">
        <v>31</v>
      </c>
      <c r="E47" s="8">
        <v>21915.125</v>
      </c>
      <c r="F47" s="8">
        <v>10545.875</v>
      </c>
      <c r="G47" s="8">
        <v>11369.25</v>
      </c>
      <c r="H47" s="8">
        <v>27284.375</v>
      </c>
      <c r="I47" s="8">
        <v>11752.875</v>
      </c>
      <c r="J47" s="8">
        <v>15531.5</v>
      </c>
      <c r="K47" s="9">
        <v>0.48121445805123197</v>
      </c>
      <c r="L47" s="9">
        <v>0.51878554194876803</v>
      </c>
      <c r="M47" s="9">
        <v>0.43075478181193499</v>
      </c>
      <c r="N47" s="9">
        <v>0.56924521818806595</v>
      </c>
    </row>
    <row r="48" spans="1:14" x14ac:dyDescent="0.2">
      <c r="A48" s="10" t="s">
        <v>14</v>
      </c>
      <c r="B48" s="10" t="s">
        <v>15</v>
      </c>
      <c r="C48" s="10" t="s">
        <v>32</v>
      </c>
      <c r="D48" s="10" t="s">
        <v>17</v>
      </c>
      <c r="E48" s="11">
        <f t="shared" ref="E48:N48" si="0">AVERAGE(E3:E11)</f>
        <v>22151.777777777777</v>
      </c>
      <c r="F48" s="11">
        <f t="shared" si="0"/>
        <v>375.34722222222223</v>
      </c>
      <c r="G48" s="11">
        <f t="shared" si="0"/>
        <v>21776.430555555555</v>
      </c>
      <c r="H48" s="11">
        <f t="shared" si="0"/>
        <v>2731.8611111111113</v>
      </c>
      <c r="I48" s="11">
        <f t="shared" si="0"/>
        <v>368.19444444444446</v>
      </c>
      <c r="J48" s="11">
        <f t="shared" si="0"/>
        <v>2363.6666666666665</v>
      </c>
      <c r="K48" s="12">
        <f t="shared" si="0"/>
        <v>1.7287910666057966E-2</v>
      </c>
      <c r="L48" s="12">
        <f t="shared" si="0"/>
        <v>0.98271208933394205</v>
      </c>
      <c r="M48" s="12">
        <f t="shared" si="0"/>
        <v>0.13476884920552498</v>
      </c>
      <c r="N48" s="12">
        <f t="shared" si="0"/>
        <v>0.86523115079447521</v>
      </c>
    </row>
    <row r="49" spans="1:14" x14ac:dyDescent="0.2">
      <c r="A49" s="10" t="s">
        <v>14</v>
      </c>
      <c r="B49" s="10" t="s">
        <v>15</v>
      </c>
      <c r="C49" s="10" t="s">
        <v>32</v>
      </c>
      <c r="D49" s="10" t="s">
        <v>26</v>
      </c>
      <c r="E49" s="11">
        <f t="shared" ref="E49:N49" si="1">AVERAGE(E12:E20)</f>
        <v>22248.194444444445</v>
      </c>
      <c r="F49" s="11">
        <f t="shared" si="1"/>
        <v>3730.9861111111113</v>
      </c>
      <c r="G49" s="11">
        <f t="shared" si="1"/>
        <v>18517.208333333332</v>
      </c>
      <c r="H49" s="11">
        <f t="shared" si="1"/>
        <v>6340.125</v>
      </c>
      <c r="I49" s="11">
        <f t="shared" si="1"/>
        <v>3729.2222222222222</v>
      </c>
      <c r="J49" s="11">
        <f t="shared" si="1"/>
        <v>2610.9027777777778</v>
      </c>
      <c r="K49" s="12">
        <f t="shared" si="1"/>
        <v>0.17000813504118989</v>
      </c>
      <c r="L49" s="12">
        <f t="shared" si="1"/>
        <v>0.82999186495881028</v>
      </c>
      <c r="M49" s="12">
        <f t="shared" si="1"/>
        <v>0.58819380094591567</v>
      </c>
      <c r="N49" s="12">
        <f t="shared" si="1"/>
        <v>0.41180619905408455</v>
      </c>
    </row>
    <row r="50" spans="1:14" x14ac:dyDescent="0.2">
      <c r="A50" s="10" t="s">
        <v>14</v>
      </c>
      <c r="B50" s="10" t="s">
        <v>15</v>
      </c>
      <c r="C50" s="10" t="s">
        <v>32</v>
      </c>
      <c r="D50" s="10" t="s">
        <v>27</v>
      </c>
      <c r="E50" s="11">
        <f t="shared" ref="E50:L50" si="2">AVERAGE(E21:E29)</f>
        <v>22248.194444444445</v>
      </c>
      <c r="F50" s="11">
        <f t="shared" si="2"/>
        <v>2738.6666666666665</v>
      </c>
      <c r="G50" s="11">
        <f t="shared" si="2"/>
        <v>19509.527777777777</v>
      </c>
      <c r="H50" s="11">
        <f>AVERAGE(H21:H29)</f>
        <v>4191.625</v>
      </c>
      <c r="I50" s="11">
        <f>AVERAGE(I21:I29)</f>
        <v>2822.4583333333335</v>
      </c>
      <c r="J50" s="11">
        <f>AVERAGE(J21:J29)</f>
        <v>1369.1666666666667</v>
      </c>
      <c r="K50" s="13">
        <f t="shared" si="2"/>
        <v>0.12461638271459576</v>
      </c>
      <c r="L50" s="13">
        <f t="shared" si="2"/>
        <v>0.87538361728540426</v>
      </c>
      <c r="M50" s="13">
        <f>AVERAGE(M21:M29)</f>
        <v>0.67335659400192838</v>
      </c>
      <c r="N50" s="13">
        <f>AVERAGE(N21:N29)</f>
        <v>0.32664340599807162</v>
      </c>
    </row>
    <row r="51" spans="1:14" x14ac:dyDescent="0.2">
      <c r="A51" s="10" t="s">
        <v>14</v>
      </c>
      <c r="B51" s="10" t="s">
        <v>28</v>
      </c>
      <c r="C51" s="10" t="s">
        <v>32</v>
      </c>
      <c r="D51" s="10" t="s">
        <v>29</v>
      </c>
      <c r="E51" s="11">
        <f t="shared" ref="E51:N51" si="3">AVERAGE(E30:E38)</f>
        <v>22248.194444444445</v>
      </c>
      <c r="F51" s="11">
        <f t="shared" si="3"/>
        <v>12135.944444444445</v>
      </c>
      <c r="G51" s="11">
        <f t="shared" si="3"/>
        <v>10112.25</v>
      </c>
      <c r="H51" s="11">
        <f t="shared" si="3"/>
        <v>27521.875</v>
      </c>
      <c r="I51" s="11">
        <f t="shared" si="3"/>
        <v>13144.694444444445</v>
      </c>
      <c r="J51" s="11">
        <f t="shared" si="3"/>
        <v>14377.180555555555</v>
      </c>
      <c r="K51" s="12">
        <f t="shared" si="3"/>
        <v>0.55244466482810539</v>
      </c>
      <c r="L51" s="12">
        <f t="shared" si="3"/>
        <v>0.44755533517189466</v>
      </c>
      <c r="M51" s="12">
        <f t="shared" si="3"/>
        <v>0.47760897266063612</v>
      </c>
      <c r="N51" s="12">
        <f t="shared" si="3"/>
        <v>0.52239102733936393</v>
      </c>
    </row>
    <row r="52" spans="1:14" ht="16" thickBot="1" x14ac:dyDescent="0.25">
      <c r="A52" s="14" t="s">
        <v>14</v>
      </c>
      <c r="B52" s="14" t="s">
        <v>30</v>
      </c>
      <c r="C52" s="14" t="s">
        <v>32</v>
      </c>
      <c r="D52" s="14" t="s">
        <v>31</v>
      </c>
      <c r="E52" s="15">
        <f t="shared" ref="E52:N52" si="4">AVERAGE(E39:E47)</f>
        <v>22248.194444444445</v>
      </c>
      <c r="F52" s="15">
        <f t="shared" si="4"/>
        <v>10370.638888888889</v>
      </c>
      <c r="G52" s="15">
        <f t="shared" si="4"/>
        <v>11877.555555555555</v>
      </c>
      <c r="H52" s="15">
        <f t="shared" si="4"/>
        <v>27284.375</v>
      </c>
      <c r="I52" s="15">
        <f t="shared" si="4"/>
        <v>11530.069444444445</v>
      </c>
      <c r="J52" s="15">
        <f t="shared" si="4"/>
        <v>15754.305555555555</v>
      </c>
      <c r="K52" s="16">
        <f t="shared" si="4"/>
        <v>0.47256043709078249</v>
      </c>
      <c r="L52" s="16">
        <f t="shared" si="4"/>
        <v>0.52743956290921767</v>
      </c>
      <c r="M52" s="16">
        <f t="shared" si="4"/>
        <v>0.42258873235851835</v>
      </c>
      <c r="N52" s="16">
        <f t="shared" si="4"/>
        <v>0.57741126764148187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Liu Yang</dc:creator>
  <cp:lastModifiedBy>Liu Yang</cp:lastModifiedBy>
  <dcterms:created xsi:type="dcterms:W3CDTF">2025-11-15T17:08:50Z</dcterms:created>
  <dcterms:modified xsi:type="dcterms:W3CDTF">2025-11-15T17:08:50Z</dcterms:modified>
</cp:coreProperties>
</file>