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C7037B9A-0739-CA49-A48D-45BFC6C98090}" xr6:coauthVersionLast="47" xr6:coauthVersionMax="47" xr10:uidLastSave="{00000000-0000-0000-0000-000000000000}"/>
  <bookViews>
    <workbookView xWindow="11980" yWindow="5980" windowWidth="27640" windowHeight="16680" xr2:uid="{1F72FF3C-9ACC-E741-BEA5-C9F70DF90DEC}"/>
  </bookViews>
  <sheets>
    <sheet name="S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I17" i="1" s="1"/>
  <c r="H16" i="1"/>
  <c r="I16" i="1" s="1"/>
  <c r="H15" i="1"/>
  <c r="I15" i="1" s="1"/>
  <c r="I14" i="1"/>
  <c r="H14" i="1"/>
  <c r="H6" i="1"/>
  <c r="I6" i="1" s="1"/>
  <c r="I5" i="1"/>
  <c r="H5" i="1"/>
  <c r="H4" i="1"/>
  <c r="I4" i="1" s="1"/>
  <c r="H3" i="1"/>
  <c r="I3" i="1" s="1"/>
</calcChain>
</file>

<file path=xl/sharedStrings.xml><?xml version="1.0" encoding="utf-8"?>
<sst xmlns="http://schemas.openxmlformats.org/spreadsheetml/2006/main" count="63" uniqueCount="18">
  <si>
    <t>Pangenome</t>
  </si>
  <si>
    <t>Allele</t>
  </si>
  <si>
    <t>Type</t>
  </si>
  <si>
    <t>Genome count</t>
  </si>
  <si>
    <t>Genome length</t>
  </si>
  <si>
    <t>Autosome count</t>
  </si>
  <si>
    <t>Autosome length</t>
  </si>
  <si>
    <t>Convert count</t>
  </si>
  <si>
    <t>Convert rate</t>
  </si>
  <si>
    <t>H20D</t>
  </si>
  <si>
    <t>Convert to bi−allelic</t>
  </si>
  <si>
    <t>SNV</t>
  </si>
  <si>
    <t>DEL</t>
  </si>
  <si>
    <t>INS</t>
  </si>
  <si>
    <t>COMPLEX</t>
  </si>
  <si>
    <t>Non-redundant  SV</t>
  </si>
  <si>
    <t>Before conversion</t>
  </si>
  <si>
    <t>M13H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</si>
</sst>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/>
    </xf>
    <xf numFmtId="10" fontId="0" fillId="0" borderId="0" xfId="0" applyNumberFormat="1"/>
    <xf numFmtId="164" fontId="1" fillId="0" borderId="0" xfId="1" applyNumberFormat="1" applyFont="1" applyFill="1" applyBorder="1" applyAlignment="1"/>
    <xf numFmtId="164" fontId="0" fillId="0" borderId="0" xfId="0" applyNumberFormat="1"/>
    <xf numFmtId="10" fontId="1" fillId="0" borderId="0" xfId="2" applyNumberFormat="1" applyFont="1" applyFill="1" applyBorder="1" applyAlignment="1"/>
    <xf numFmtId="0" fontId="1" fillId="0" borderId="0" xfId="1" applyNumberFormat="1" applyFont="1" applyFill="1" applyBorder="1" applyAlignment="1"/>
    <xf numFmtId="164" fontId="1" fillId="0" borderId="2" xfId="1" applyNumberFormat="1" applyFont="1" applyFill="1" applyBorder="1" applyAlignment="1"/>
    <xf numFmtId="0" fontId="1" fillId="0" borderId="2" xfId="1" applyNumberFormat="1" applyFont="1" applyFill="1" applyBorder="1" applyAlignment="1"/>
    <xf numFmtId="0" fontId="0" fillId="0" borderId="2" xfId="0" applyBorder="1"/>
    <xf numFmtId="0" fontId="1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64" fontId="1" fillId="0" borderId="0" xfId="1" applyNumberFormat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10" fontId="1" fillId="0" borderId="0" xfId="2" applyNumberFormat="1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3" xfId="1" applyNumberFormat="1" applyFont="1" applyFill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/>
    </xf>
    <xf numFmtId="164" fontId="1" fillId="0" borderId="3" xfId="1" applyNumberFormat="1" applyFont="1" applyFill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A3720-73D9-5C44-BEC3-9F6AAECA538C}">
  <sheetPr codeName="Sheet6"/>
  <dimension ref="A1:K21"/>
  <sheetViews>
    <sheetView tabSelected="1" workbookViewId="0"/>
  </sheetViews>
  <sheetFormatPr baseColWidth="10" defaultColWidth="8.83203125" defaultRowHeight="15" x14ac:dyDescent="0.2"/>
  <cols>
    <col min="1" max="1" width="14" bestFit="1" customWidth="1"/>
    <col min="2" max="2" width="18.5" bestFit="1" customWidth="1"/>
    <col min="3" max="3" width="17.83203125" bestFit="1" customWidth="1"/>
    <col min="4" max="4" width="14.5" bestFit="1" customWidth="1"/>
    <col min="5" max="5" width="15" bestFit="1" customWidth="1"/>
    <col min="6" max="6" width="15.83203125" bestFit="1" customWidth="1"/>
    <col min="7" max="7" width="16.5" bestFit="1" customWidth="1"/>
    <col min="8" max="8" width="14" bestFit="1" customWidth="1"/>
    <col min="9" max="9" width="12.33203125" bestFit="1" customWidth="1"/>
    <col min="10" max="10" width="23.83203125" customWidth="1"/>
    <col min="11" max="11" width="9.33203125" bestFit="1" customWidth="1"/>
    <col min="12" max="12" width="9" bestFit="1" customWidth="1"/>
    <col min="13" max="13" width="10" bestFit="1" customWidth="1"/>
    <col min="14" max="14" width="9" bestFit="1" customWidth="1"/>
    <col min="15" max="15" width="10" bestFit="1" customWidth="1"/>
  </cols>
  <sheetData>
    <row r="1" spans="1:11" ht="16" thickBot="1" x14ac:dyDescent="0.25"/>
    <row r="2" spans="1:1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/>
      <c r="K2" s="2"/>
    </row>
    <row r="3" spans="1:11" x14ac:dyDescent="0.2">
      <c r="A3" s="3" t="s">
        <v>9</v>
      </c>
      <c r="B3" t="s">
        <v>10</v>
      </c>
      <c r="C3" t="s">
        <v>11</v>
      </c>
      <c r="D3" s="3">
        <v>13828833</v>
      </c>
      <c r="E3" s="3"/>
      <c r="F3" s="3">
        <v>13440014</v>
      </c>
      <c r="G3" s="3"/>
      <c r="H3" s="4">
        <f>D3-D8</f>
        <v>736401</v>
      </c>
      <c r="I3" s="5">
        <f>H3/D3</f>
        <v>5.3251131169202784E-2</v>
      </c>
      <c r="J3" s="5"/>
      <c r="K3" s="5"/>
    </row>
    <row r="4" spans="1:11" x14ac:dyDescent="0.2">
      <c r="A4" s="3" t="s">
        <v>9</v>
      </c>
      <c r="B4" t="s">
        <v>10</v>
      </c>
      <c r="C4" t="s">
        <v>12</v>
      </c>
      <c r="D4" s="3">
        <v>1692685</v>
      </c>
      <c r="E4" s="3">
        <v>38422170</v>
      </c>
      <c r="F4" s="3">
        <v>1615458</v>
      </c>
      <c r="G4" s="3">
        <v>35518844</v>
      </c>
      <c r="H4" s="4">
        <f>D4-D9</f>
        <v>69374</v>
      </c>
      <c r="I4" s="5">
        <f>H4/D4</f>
        <v>4.0984589572188562E-2</v>
      </c>
      <c r="J4" s="5"/>
      <c r="K4" s="5"/>
    </row>
    <row r="5" spans="1:11" x14ac:dyDescent="0.2">
      <c r="A5" s="3" t="s">
        <v>9</v>
      </c>
      <c r="B5" t="s">
        <v>10</v>
      </c>
      <c r="C5" t="s">
        <v>13</v>
      </c>
      <c r="D5" s="3">
        <v>1754383</v>
      </c>
      <c r="E5" s="3">
        <v>137071785</v>
      </c>
      <c r="F5" s="3">
        <v>1674261</v>
      </c>
      <c r="G5" s="3">
        <v>115746160</v>
      </c>
      <c r="H5" s="4">
        <f>D5-D10</f>
        <v>85878</v>
      </c>
      <c r="I5" s="5">
        <f>H5/D5</f>
        <v>4.8950542726417211E-2</v>
      </c>
      <c r="J5" s="5"/>
      <c r="K5" s="5"/>
    </row>
    <row r="6" spans="1:11" x14ac:dyDescent="0.2">
      <c r="A6" s="3" t="s">
        <v>9</v>
      </c>
      <c r="B6" t="s">
        <v>10</v>
      </c>
      <c r="C6" t="s">
        <v>14</v>
      </c>
      <c r="D6" s="3">
        <v>800660</v>
      </c>
      <c r="E6" s="3">
        <v>149998313</v>
      </c>
      <c r="F6" s="3">
        <v>667469</v>
      </c>
      <c r="G6" s="3">
        <v>132096498</v>
      </c>
      <c r="H6" s="4">
        <f>D6-D11</f>
        <v>61724</v>
      </c>
      <c r="I6" s="5">
        <f>H6/D6</f>
        <v>7.7091399595333843E-2</v>
      </c>
      <c r="J6" s="5"/>
      <c r="K6" s="5"/>
    </row>
    <row r="7" spans="1:11" x14ac:dyDescent="0.2">
      <c r="A7" s="3" t="s">
        <v>9</v>
      </c>
      <c r="B7" t="s">
        <v>10</v>
      </c>
      <c r="C7" t="s">
        <v>15</v>
      </c>
      <c r="D7" s="3">
        <v>15596473</v>
      </c>
      <c r="E7" s="3">
        <v>95027397</v>
      </c>
      <c r="F7" s="3">
        <v>15154772</v>
      </c>
      <c r="G7" s="3">
        <v>89004599</v>
      </c>
      <c r="H7" s="4"/>
      <c r="I7" s="5"/>
    </row>
    <row r="8" spans="1:11" x14ac:dyDescent="0.2">
      <c r="A8" s="3" t="s">
        <v>9</v>
      </c>
      <c r="B8" t="s">
        <v>16</v>
      </c>
      <c r="C8" t="s">
        <v>11</v>
      </c>
      <c r="D8" s="3">
        <v>13092432</v>
      </c>
      <c r="E8" s="3"/>
      <c r="F8" s="3">
        <v>12774462</v>
      </c>
      <c r="G8" s="3"/>
    </row>
    <row r="9" spans="1:11" x14ac:dyDescent="0.2">
      <c r="A9" s="3" t="s">
        <v>9</v>
      </c>
      <c r="B9" t="s">
        <v>16</v>
      </c>
      <c r="C9" t="s">
        <v>12</v>
      </c>
      <c r="D9" s="3">
        <v>1623311</v>
      </c>
      <c r="E9" s="3">
        <v>31930890</v>
      </c>
      <c r="F9" s="3">
        <v>1553918</v>
      </c>
      <c r="G9" s="3">
        <v>30235631</v>
      </c>
    </row>
    <row r="10" spans="1:11" x14ac:dyDescent="0.2">
      <c r="A10" s="3" t="s">
        <v>9</v>
      </c>
      <c r="B10" t="s">
        <v>16</v>
      </c>
      <c r="C10" t="s">
        <v>13</v>
      </c>
      <c r="D10" s="3">
        <v>1668505</v>
      </c>
      <c r="E10" s="3">
        <v>132593202</v>
      </c>
      <c r="F10" s="3">
        <v>1597811</v>
      </c>
      <c r="G10" s="3">
        <v>111809810</v>
      </c>
    </row>
    <row r="11" spans="1:11" x14ac:dyDescent="0.2">
      <c r="A11" s="3" t="s">
        <v>9</v>
      </c>
      <c r="B11" s="6" t="s">
        <v>16</v>
      </c>
      <c r="C11" t="s">
        <v>14</v>
      </c>
      <c r="D11" s="3">
        <v>738936</v>
      </c>
      <c r="E11" s="3">
        <v>141111894</v>
      </c>
      <c r="F11" s="3">
        <v>613892</v>
      </c>
      <c r="G11" s="3">
        <v>124457623</v>
      </c>
    </row>
    <row r="12" spans="1:11" x14ac:dyDescent="0.2">
      <c r="A12" s="7" t="s">
        <v>9</v>
      </c>
      <c r="B12" s="8" t="s">
        <v>16</v>
      </c>
      <c r="C12" s="9" t="s">
        <v>15</v>
      </c>
      <c r="D12" s="7">
        <v>15596473</v>
      </c>
      <c r="E12" s="7">
        <v>95027397</v>
      </c>
      <c r="F12" s="7">
        <v>15154772</v>
      </c>
      <c r="G12" s="7">
        <v>89004599</v>
      </c>
      <c r="H12" s="9"/>
      <c r="I12" s="9"/>
    </row>
    <row r="14" spans="1:11" x14ac:dyDescent="0.2">
      <c r="A14" s="10" t="s">
        <v>17</v>
      </c>
      <c r="B14" s="11" t="s">
        <v>10</v>
      </c>
      <c r="C14" s="11" t="s">
        <v>12</v>
      </c>
      <c r="D14" s="12">
        <v>3901483</v>
      </c>
      <c r="E14" s="12">
        <v>61856366</v>
      </c>
      <c r="F14" s="12">
        <v>3598922</v>
      </c>
      <c r="G14" s="12">
        <v>57187032</v>
      </c>
      <c r="H14" s="13">
        <f>D14-D18</f>
        <v>94910</v>
      </c>
      <c r="I14" s="14">
        <f>H14/D14</f>
        <v>2.4326647072408107E-2</v>
      </c>
    </row>
    <row r="15" spans="1:11" x14ac:dyDescent="0.2">
      <c r="A15" s="10" t="s">
        <v>17</v>
      </c>
      <c r="B15" s="11" t="s">
        <v>10</v>
      </c>
      <c r="C15" s="11" t="s">
        <v>13</v>
      </c>
      <c r="D15" s="12">
        <v>3238831</v>
      </c>
      <c r="E15" s="12">
        <v>125643366</v>
      </c>
      <c r="F15" s="12">
        <v>2930034</v>
      </c>
      <c r="G15" s="12">
        <v>118535132</v>
      </c>
      <c r="H15" s="13">
        <f>D15-D19</f>
        <v>113147</v>
      </c>
      <c r="I15" s="14">
        <f>H15/D15</f>
        <v>3.4934518040614038E-2</v>
      </c>
    </row>
    <row r="16" spans="1:11" x14ac:dyDescent="0.2">
      <c r="A16" s="10" t="s">
        <v>17</v>
      </c>
      <c r="B16" s="11" t="s">
        <v>10</v>
      </c>
      <c r="C16" s="11" t="s">
        <v>11</v>
      </c>
      <c r="D16" s="12">
        <v>27174898</v>
      </c>
      <c r="E16" s="12"/>
      <c r="F16" s="12">
        <v>26279732</v>
      </c>
      <c r="G16" s="12"/>
      <c r="H16" s="13">
        <f>D16-D20</f>
        <v>834249</v>
      </c>
      <c r="I16" s="14">
        <f>H16/D16</f>
        <v>3.0699250462688028E-2</v>
      </c>
    </row>
    <row r="17" spans="1:9" x14ac:dyDescent="0.2">
      <c r="A17" s="10" t="s">
        <v>17</v>
      </c>
      <c r="B17" s="11" t="s">
        <v>10</v>
      </c>
      <c r="C17" s="11" t="s">
        <v>14</v>
      </c>
      <c r="D17" s="12">
        <v>1885039</v>
      </c>
      <c r="E17" s="12">
        <v>85718633</v>
      </c>
      <c r="F17" s="12">
        <v>1431930</v>
      </c>
      <c r="G17" s="12">
        <v>77651715</v>
      </c>
      <c r="H17" s="13">
        <f>D17-D21</f>
        <v>51593</v>
      </c>
      <c r="I17" s="14">
        <f>H17/D17</f>
        <v>2.7369725507005425E-2</v>
      </c>
    </row>
    <row r="18" spans="1:9" x14ac:dyDescent="0.2">
      <c r="A18" s="10" t="s">
        <v>17</v>
      </c>
      <c r="B18" s="15" t="s">
        <v>16</v>
      </c>
      <c r="C18" s="11" t="s">
        <v>12</v>
      </c>
      <c r="D18" s="12">
        <v>3806573</v>
      </c>
      <c r="E18" s="12">
        <v>52268279</v>
      </c>
      <c r="F18" s="12">
        <v>3509490</v>
      </c>
      <c r="G18" s="12">
        <v>48571388</v>
      </c>
      <c r="H18" s="11"/>
      <c r="I18" s="11"/>
    </row>
    <row r="19" spans="1:9" x14ac:dyDescent="0.2">
      <c r="A19" s="10" t="s">
        <v>17</v>
      </c>
      <c r="B19" s="15" t="s">
        <v>16</v>
      </c>
      <c r="C19" s="11" t="s">
        <v>13</v>
      </c>
      <c r="D19" s="12">
        <v>3125684</v>
      </c>
      <c r="E19" s="12">
        <v>124578368</v>
      </c>
      <c r="F19" s="12">
        <v>2822422</v>
      </c>
      <c r="G19" s="12">
        <v>117495279</v>
      </c>
      <c r="H19" s="11"/>
      <c r="I19" s="11"/>
    </row>
    <row r="20" spans="1:9" x14ac:dyDescent="0.2">
      <c r="A20" s="10" t="s">
        <v>17</v>
      </c>
      <c r="B20" s="15" t="s">
        <v>16</v>
      </c>
      <c r="C20" s="11" t="s">
        <v>11</v>
      </c>
      <c r="D20" s="12">
        <v>26340649</v>
      </c>
      <c r="E20" s="12"/>
      <c r="F20" s="12">
        <v>25468234</v>
      </c>
      <c r="G20" s="12"/>
      <c r="H20" s="11"/>
      <c r="I20" s="11"/>
    </row>
    <row r="21" spans="1:9" ht="16" thickBot="1" x14ac:dyDescent="0.25">
      <c r="A21" s="16" t="s">
        <v>17</v>
      </c>
      <c r="B21" s="17" t="s">
        <v>16</v>
      </c>
      <c r="C21" s="18" t="s">
        <v>14</v>
      </c>
      <c r="D21" s="19">
        <v>1833446</v>
      </c>
      <c r="E21" s="19">
        <v>84976704</v>
      </c>
      <c r="F21" s="19">
        <v>1381873</v>
      </c>
      <c r="G21" s="19">
        <v>76943027</v>
      </c>
      <c r="H21" s="18"/>
      <c r="I21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2025-11-15T17:08:03Z</dcterms:created>
  <dcterms:modified xsi:type="dcterms:W3CDTF">2025-11-15T17:08:04Z</dcterms:modified>
</cp:coreProperties>
</file>