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1.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comments2.xml" ContentType="application/vnd.openxmlformats-officedocument.spreadsheetml.comments+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comments3.xml" ContentType="application/vnd.openxmlformats-officedocument.spreadsheetml.comments+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comments4.xml" ContentType="application/vnd.openxmlformats-officedocument.spreadsheetml.comments+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8"/>
  <workbookPr defaultThemeVersion="124226"/>
  <mc:AlternateContent xmlns:mc="http://schemas.openxmlformats.org/markup-compatibility/2006">
    <mc:Choice Requires="x15">
      <x15ac:absPath xmlns:x15ac="http://schemas.microsoft.com/office/spreadsheetml/2010/11/ac" url="/Users/tavare02/Library/CloudStorage/Dropbox/CRUK_PDRA/CnT_6_letter_seq_project/Paper_CnT_6L/Working_manuscript_files/Nat_Comms_Revision/Final_revisions_Jan2026/"/>
    </mc:Choice>
  </mc:AlternateContent>
  <xr:revisionPtr revIDLastSave="0" documentId="13_ncr:1_{B62F0AC1-6A7D-1B4F-9F81-125C90C0B6C6}" xr6:coauthVersionLast="47" xr6:coauthVersionMax="47" xr10:uidLastSave="{00000000-0000-0000-0000-000000000000}"/>
  <bookViews>
    <workbookView xWindow="700" yWindow="820" windowWidth="28100" windowHeight="15980" activeTab="2" xr2:uid="{00000000-000D-0000-FFFF-FFFF00000000}"/>
  </bookViews>
  <sheets>
    <sheet name="Index" sheetId="6" r:id="rId1"/>
    <sheet name="Table 1" sheetId="7" r:id="rId2"/>
    <sheet name="Table 2" sheetId="8" r:id="rId3"/>
    <sheet name="Table 3" sheetId="1" r:id="rId4"/>
    <sheet name="Table 4" sheetId="4" r:id="rId5"/>
    <sheet name="Table 5" sheetId="9" r:id="rId6"/>
    <sheet name="Table 6" sheetId="10" r:id="rId7"/>
    <sheet name="Table 7" sheetId="11" r:id="rId8"/>
    <sheet name="Table 8" sheetId="12"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 i="7" l="1"/>
  <c r="N6" i="7"/>
  <c r="N8" i="7"/>
  <c r="N9" i="7"/>
  <c r="N11" i="7"/>
  <c r="N12" i="7"/>
  <c r="N14" i="7"/>
  <c r="N15" i="7"/>
  <c r="N17" i="7"/>
  <c r="N18" i="7"/>
  <c r="N20" i="7"/>
  <c r="N21" i="7"/>
  <c r="N23" i="7"/>
  <c r="N24" i="7"/>
  <c r="N26" i="7"/>
  <c r="N27" i="7"/>
  <c r="N29" i="7"/>
  <c r="N30" i="7"/>
  <c r="N3" i="7"/>
  <c r="N2" i="7"/>
  <c r="I15" i="7"/>
  <c r="I17" i="7"/>
  <c r="I18" i="7"/>
  <c r="I20" i="7"/>
  <c r="I21" i="7"/>
  <c r="I23" i="7"/>
  <c r="I24" i="7"/>
  <c r="I26" i="7"/>
  <c r="I27" i="7"/>
  <c r="I29" i="7"/>
  <c r="I30" i="7"/>
  <c r="I5" i="7"/>
  <c r="I6" i="7"/>
  <c r="I8" i="7"/>
  <c r="I9" i="7"/>
  <c r="I11" i="7"/>
  <c r="I12" i="7"/>
  <c r="I14" i="7"/>
  <c r="I3" i="7"/>
  <c r="I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000-000001000000}">
      <text>
        <r>
          <rPr>
            <sz val="8"/>
            <color indexed="81"/>
            <rFont val="Tahoma"/>
            <family val="2"/>
          </rPr>
          <t>The percentage of pipeline input reads discarded by prelude during trimming</t>
        </r>
      </text>
    </comment>
    <comment ref="A4" authorId="0" shapeId="0" xr:uid="{00000000-0006-0000-0000-000002000000}">
      <text>
        <r>
          <rPr>
            <sz val="8"/>
            <color rgb="FF000000"/>
            <rFont val="Tahoma"/>
            <family val="2"/>
          </rPr>
          <t>The percentage of pipeline input reads that passed trimming and are attempted to be resolved by prelude</t>
        </r>
      </text>
    </comment>
    <comment ref="A5" authorId="0" shapeId="0" xr:uid="{00000000-0006-0000-0000-000003000000}">
      <text>
        <r>
          <rPr>
            <sz val="8"/>
            <color indexed="81"/>
            <rFont val="Tahoma"/>
            <family val="2"/>
          </rPr>
          <t>The percentage of pipeline input reads that passed resolution</t>
        </r>
      </text>
    </comment>
    <comment ref="A6" authorId="0" shapeId="0" xr:uid="{00000000-0006-0000-0000-000004000000}">
      <text>
        <r>
          <rPr>
            <sz val="8"/>
            <color rgb="FF000000"/>
            <rFont val="Tahoma"/>
            <family val="2"/>
          </rPr>
          <t>The percentage of pipeline input reads discarded as unmapped by BWA-MEM</t>
        </r>
      </text>
    </comment>
    <comment ref="A7" authorId="0" shapeId="0" xr:uid="{00000000-0006-0000-0000-000005000000}">
      <text>
        <r>
          <rPr>
            <sz val="8"/>
            <color rgb="FF000000"/>
            <rFont val="Tahoma"/>
            <family val="2"/>
          </rPr>
          <t>The percentage of pipeline input reads discarded below the MAPQ threshold</t>
        </r>
      </text>
    </comment>
    <comment ref="A8" authorId="0" shapeId="0" xr:uid="{00000000-0006-0000-0000-000006000000}">
      <text>
        <r>
          <rPr>
            <sz val="8"/>
            <color rgb="FF000000"/>
            <rFont val="Tahoma"/>
            <family val="2"/>
          </rPr>
          <t>The percentage of pipeline input reads mapping to spiked-in controls</t>
        </r>
      </text>
    </comment>
    <comment ref="A9" authorId="0" shapeId="0" xr:uid="{00000000-0006-0000-0000-000007000000}">
      <text>
        <r>
          <rPr>
            <sz val="8"/>
            <color rgb="FF000000"/>
            <rFont val="Tahoma"/>
            <family val="2"/>
          </rPr>
          <t>The percentage of pipeline input reads removed as genome-aligned duplicates</t>
        </r>
      </text>
    </comment>
    <comment ref="A10" authorId="0" shapeId="0" xr:uid="{00000000-0006-0000-0000-000008000000}">
      <text>
        <r>
          <rPr>
            <sz val="8"/>
            <color rgb="FF000000"/>
            <rFont val="Tahoma"/>
            <family val="2"/>
          </rPr>
          <t>The percentage of deduplicated genome-aligned reads discarded due to mapping to non-primary assembly</t>
        </r>
      </text>
    </comment>
    <comment ref="A11" authorId="0" shapeId="0" xr:uid="{00000000-0006-0000-0000-000009000000}">
      <text>
        <r>
          <rPr>
            <sz val="8"/>
            <color rgb="FF000000"/>
            <rFont val="Tahoma"/>
            <family val="2"/>
          </rPr>
          <t>The percentage of primary genome assembly aligned reads including duplicates</t>
        </r>
      </text>
    </comment>
    <comment ref="A12" authorId="0" shapeId="0" xr:uid="{00000000-0006-0000-0000-00000A000000}">
      <text>
        <r>
          <rPr>
            <sz val="8"/>
            <color rgb="FF000000"/>
            <rFont val="Tahoma"/>
            <family val="2"/>
          </rPr>
          <t>The percentage of deduplicated primary genome assembly aligned reads</t>
        </r>
      </text>
    </comment>
    <comment ref="A14" authorId="0" shapeId="0" xr:uid="{00000000-0006-0000-0000-00000B000000}">
      <text>
        <r>
          <rPr>
            <sz val="8"/>
            <color rgb="FF000000"/>
            <rFont val="Tahoma"/>
            <family val="2"/>
          </rPr>
          <t>The percentage of pipeline input bases that passed trimming and are attempted to be resolved by prelude</t>
        </r>
      </text>
    </comment>
    <comment ref="A15" authorId="0" shapeId="0" xr:uid="{00000000-0006-0000-0000-00000C000000}">
      <text>
        <r>
          <rPr>
            <sz val="8"/>
            <color rgb="FF000000"/>
            <rFont val="Tahoma"/>
            <family val="2"/>
          </rPr>
          <t>The percentage of pipeline input bases that passed resolution</t>
        </r>
      </text>
    </comment>
    <comment ref="A16" authorId="0" shapeId="0" xr:uid="{00000000-0006-0000-0000-00000D000000}">
      <text>
        <r>
          <rPr>
            <sz val="8"/>
            <color rgb="FF000000"/>
            <rFont val="Tahoma"/>
            <family val="2"/>
          </rPr>
          <t>The percentage of pipeline input bases discarded as unmapped by BWA-MEM</t>
        </r>
      </text>
    </comment>
    <comment ref="A17" authorId="0" shapeId="0" xr:uid="{00000000-0006-0000-0000-00000E000000}">
      <text>
        <r>
          <rPr>
            <sz val="8"/>
            <color rgb="FF000000"/>
            <rFont val="Tahoma"/>
            <family val="2"/>
          </rPr>
          <t>The percentage of pipeline input bases discarded below the MAPQ threshold</t>
        </r>
      </text>
    </comment>
    <comment ref="A18" authorId="0" shapeId="0" xr:uid="{00000000-0006-0000-0000-00000F000000}">
      <text>
        <r>
          <rPr>
            <sz val="8"/>
            <color indexed="81"/>
            <rFont val="Tahoma"/>
            <family val="2"/>
          </rPr>
          <t>The percentage of pipeline input bases mapping to spiked-in controls</t>
        </r>
      </text>
    </comment>
    <comment ref="A19" authorId="0" shapeId="0" xr:uid="{00000000-0006-0000-0000-000010000000}">
      <text>
        <r>
          <rPr>
            <sz val="8"/>
            <color rgb="FF000000"/>
            <rFont val="Tahoma"/>
            <family val="2"/>
          </rPr>
          <t>The percentage of pipeline input bases removed as genome-aligned duplicates</t>
        </r>
      </text>
    </comment>
    <comment ref="A20" authorId="0" shapeId="0" xr:uid="{00000000-0006-0000-0000-000011000000}">
      <text>
        <r>
          <rPr>
            <sz val="8"/>
            <color rgb="FF000000"/>
            <rFont val="Tahoma"/>
            <family val="2"/>
          </rPr>
          <t>The percentage of deduplicated genome-aligned bases discarded due to mapping to non-primary assembly</t>
        </r>
      </text>
    </comment>
    <comment ref="A21" authorId="0" shapeId="0" xr:uid="{00000000-0006-0000-0000-000012000000}">
      <text>
        <r>
          <rPr>
            <sz val="8"/>
            <color rgb="FF000000"/>
            <rFont val="Tahoma"/>
            <family val="2"/>
          </rPr>
          <t>The percentage of deduplicated primary genome assembly aligned bases removed during soft-clipping</t>
        </r>
      </text>
    </comment>
    <comment ref="A22" authorId="0" shapeId="0" xr:uid="{00000000-0006-0000-0000-000013000000}">
      <text>
        <r>
          <rPr>
            <sz val="8"/>
            <color rgb="FF000000"/>
            <rFont val="Tahoma"/>
            <family val="2"/>
          </rPr>
          <t>The percentage of deduplicated primary genome assembly aligned bases, not including soft-clipped bases</t>
        </r>
      </text>
    </comment>
    <comment ref="A26" authorId="0" shapeId="0" xr:uid="{00000000-0006-0000-0000-000014000000}">
      <text>
        <r>
          <rPr>
            <sz val="8"/>
            <color rgb="FF000000"/>
            <rFont val="Tahoma"/>
            <family val="2"/>
          </rPr>
          <t>The percentage of hmC sites miscalled as mC on an 80bp synthetic oligo with a variety of different C and hmC states at CpGs</t>
        </r>
      </text>
    </comment>
    <comment ref="A27" authorId="0" shapeId="0" xr:uid="{00000000-0006-0000-0000-000015000000}">
      <text>
        <r>
          <rPr>
            <sz val="8"/>
            <color rgb="FF000000"/>
            <rFont val="Tahoma"/>
            <family val="2"/>
          </rPr>
          <t>The percentage of hmC sites correctly called as hmC on an 80bp synthetic oligo with a variety of different C and hmC states at CpGs</t>
        </r>
      </text>
    </comment>
    <comment ref="A28" authorId="0" shapeId="0" xr:uid="{00000000-0006-0000-0000-000016000000}">
      <text>
        <r>
          <rPr>
            <sz val="8"/>
            <color rgb="FF000000"/>
            <rFont val="Tahoma"/>
            <family val="2"/>
          </rPr>
          <t>The percentage of hmC sites miscalled as C on an 80bp synthetic oligo with a variety of different C and hmC states at CpGs</t>
        </r>
      </text>
    </comment>
    <comment ref="A29" authorId="0" shapeId="0" xr:uid="{00000000-0006-0000-0000-000017000000}">
      <text>
        <r>
          <rPr>
            <sz val="8"/>
            <color rgb="FF000000"/>
            <rFont val="Tahoma"/>
            <family val="2"/>
          </rPr>
          <t>Sensitivity for measuring hmC calculated from an 80bp synthetic oligo with a variety of different C and hmC states at CpGs</t>
        </r>
      </text>
    </comment>
    <comment ref="A30" authorId="0" shapeId="0" xr:uid="{00000000-0006-0000-0000-000018000000}">
      <text>
        <r>
          <rPr>
            <sz val="8"/>
            <color rgb="FF000000"/>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31" authorId="0" shapeId="0" xr:uid="{00000000-0006-0000-0000-000019000000}">
      <text>
        <r>
          <rPr>
            <sz val="8"/>
            <color indexed="81"/>
            <rFont val="Tahoma"/>
            <family val="2"/>
          </rPr>
          <t>Specificity for measuring mC calculated from an 80bp synthetic oligo with a variety of different C and hmC states at CpGs</t>
        </r>
      </text>
    </comment>
    <comment ref="A32" authorId="0" shapeId="0" xr:uid="{00000000-0006-0000-0000-00001A000000}">
      <text>
        <r>
          <rPr>
            <sz val="8"/>
            <color indexed="81"/>
            <rFont val="Tahoma"/>
            <family val="2"/>
          </rPr>
          <t>Specificity for measuring hmC calculated from an 80bp synthetic oligo with a variety of different C and hmC states at CpGs</t>
        </r>
      </text>
    </comment>
    <comment ref="A33" authorId="0" shapeId="0" xr:uid="{00000000-0006-0000-0000-00001B000000}">
      <text>
        <r>
          <rPr>
            <sz val="8"/>
            <color indexed="81"/>
            <rFont val="Tahoma"/>
            <family val="2"/>
          </rPr>
          <t>Precision for measuring hmC calculated from an 80bp synthetic oligo with a variety of different C and hmC states at CpGs</t>
        </r>
      </text>
    </comment>
    <comment ref="A35" authorId="0" shapeId="0" xr:uid="{00000000-0006-0000-0000-00001C000000}">
      <text>
        <r>
          <rPr>
            <sz val="8"/>
            <color rgb="FF000000"/>
            <rFont val="Tahoma"/>
            <family val="2"/>
          </rPr>
          <t>The percentage of mC sites correctly called as mC calculated from a fully methylated lambda control</t>
        </r>
      </text>
    </comment>
    <comment ref="A36" authorId="0" shapeId="0" xr:uid="{00000000-0006-0000-0000-00001D000000}">
      <text>
        <r>
          <rPr>
            <sz val="8"/>
            <color indexed="81"/>
            <rFont val="Tahoma"/>
            <family val="2"/>
          </rPr>
          <t>The percentage of mC sites miscalled hmC calculated from a fully methylated lambda control</t>
        </r>
      </text>
    </comment>
    <comment ref="A37" authorId="0" shapeId="0" xr:uid="{00000000-0006-0000-0000-00001E000000}">
      <text>
        <r>
          <rPr>
            <sz val="8"/>
            <color indexed="81"/>
            <rFont val="Tahoma"/>
            <family val="2"/>
          </rPr>
          <t>The percentage of mC sites miscalled C calculated from a fully methylated lambda control</t>
        </r>
      </text>
    </comment>
    <comment ref="A38" authorId="0" shapeId="0" xr:uid="{00000000-0006-0000-0000-00001F000000}">
      <text>
        <r>
          <rPr>
            <sz val="8"/>
            <color indexed="81"/>
            <rFont val="Tahoma"/>
            <family val="2"/>
          </rPr>
          <t>Sensitivity for measuring modC at mC sites calculated from a fully methylated lambda control. modC refers to a call of mC, hmC or undifferentiated modC</t>
        </r>
      </text>
    </comment>
    <comment ref="A39" authorId="0" shapeId="0" xr:uid="{00000000-0006-0000-0000-000020000000}">
      <text>
        <r>
          <rPr>
            <sz val="8"/>
            <color rgb="FF000000"/>
            <rFont val="Tahoma"/>
            <family val="2"/>
          </rPr>
          <t>The percentage of C sites miscalled as mC calculated from an unmethylated pUC19 control</t>
        </r>
      </text>
    </comment>
    <comment ref="A40" authorId="0" shapeId="0" xr:uid="{00000000-0006-0000-0000-000021000000}">
      <text>
        <r>
          <rPr>
            <sz val="8"/>
            <color indexed="81"/>
            <rFont val="Tahoma"/>
            <family val="2"/>
          </rPr>
          <t>The percentage of C sites miscalled as hmC calculated from an unmethylated pUC19 control</t>
        </r>
      </text>
    </comment>
    <comment ref="A41" authorId="0" shapeId="0" xr:uid="{00000000-0006-0000-0000-000022000000}">
      <text>
        <r>
          <rPr>
            <sz val="8"/>
            <color indexed="81"/>
            <rFont val="Tahoma"/>
            <family val="2"/>
          </rPr>
          <t>The percentage of C sites correctly called as C calculated from an unmethylated pUC19 control</t>
        </r>
      </text>
    </comment>
    <comment ref="A42" authorId="0" shapeId="0" xr:uid="{00000000-0006-0000-0000-000023000000}">
      <text>
        <r>
          <rPr>
            <sz val="8"/>
            <color indexed="81"/>
            <rFont val="Tahoma"/>
            <family val="2"/>
          </rPr>
          <t>Specificity for measuring modC at C sites calculated from an unmethylated pUC19 control. modC refers to a call of mC, hmC or undifferentiated modC</t>
        </r>
      </text>
    </comment>
    <comment ref="A43" authorId="0" shapeId="0" xr:uid="{00000000-0006-0000-0000-000024000000}">
      <text>
        <r>
          <rPr>
            <sz val="8"/>
            <color indexed="81"/>
            <rFont val="Tahoma"/>
            <family val="2"/>
          </rPr>
          <t>Sensitivity for measuring mC calculated from a fully methylated lambda control</t>
        </r>
      </text>
    </comment>
    <comment ref="A44" authorId="0" shapeId="0" xr:uid="{00000000-0006-0000-0000-000025000000}">
      <text>
        <r>
          <rPr>
            <sz val="8"/>
            <color indexed="81"/>
            <rFont val="Tahoma"/>
            <family val="2"/>
          </rPr>
          <t>Specificity for measuring hmC calculated from a fully methylated lambda control</t>
        </r>
      </text>
    </comment>
    <comment ref="A45" authorId="0" shapeId="0" xr:uid="{00000000-0006-0000-0000-000026000000}">
      <text>
        <r>
          <rPr>
            <sz val="8"/>
            <color indexed="81"/>
            <rFont val="Tahoma"/>
            <family val="2"/>
          </rPr>
          <t>Precision for measuring mC calculated from a fully methylated lambda control</t>
        </r>
      </text>
    </comment>
    <comment ref="A46" authorId="0" shapeId="0" xr:uid="{00000000-0006-0000-0000-000027000000}">
      <text>
        <r>
          <rPr>
            <sz val="8"/>
            <color rgb="FF000000"/>
            <rFont val="Tahoma"/>
            <family val="2"/>
          </rPr>
          <t>Specificity for measuring mC calculated from an unmethylated pUC19 control</t>
        </r>
      </text>
    </comment>
    <comment ref="A47" authorId="0" shapeId="0" xr:uid="{00000000-0006-0000-0000-000028000000}">
      <text>
        <r>
          <rPr>
            <sz val="8"/>
            <color indexed="81"/>
            <rFont val="Tahoma"/>
            <family val="2"/>
          </rPr>
          <t>Specificity for measuring hmC calculated from an unmethylated pUC19 control</t>
        </r>
      </text>
    </comment>
    <comment ref="A48" authorId="0" shapeId="0" xr:uid="{00000000-0006-0000-0000-000029000000}">
      <text>
        <r>
          <rPr>
            <sz val="8"/>
            <color indexed="81"/>
            <rFont val="Tahoma"/>
            <family val="2"/>
          </rPr>
          <t>Non-C calls at CpG sites on fully methylated lambda control</t>
        </r>
      </text>
    </comment>
    <comment ref="A49" authorId="0" shapeId="0" xr:uid="{00000000-0006-0000-0000-00002A000000}">
      <text>
        <r>
          <rPr>
            <sz val="8"/>
            <color indexed="81"/>
            <rFont val="Tahoma"/>
            <family val="2"/>
          </rPr>
          <t>Non-C calls at CpG sites on fully unmethylated pUC19 control</t>
        </r>
      </text>
    </comment>
    <comment ref="A53" authorId="0" shapeId="0" xr:uid="{00000000-0006-0000-0000-00002B000000}">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55" authorId="0" shapeId="0" xr:uid="{00000000-0006-0000-0000-00002C000000}">
      <text>
        <r>
          <rPr>
            <sz val="8"/>
            <color rgb="FF000000"/>
            <rFont val="Tahoma"/>
            <family val="2"/>
          </rPr>
          <t>The total number of reads input to the prelude module</t>
        </r>
      </text>
    </comment>
    <comment ref="A56" authorId="0" shapeId="0" xr:uid="{00000000-0006-0000-0000-00002D000000}">
      <text>
        <r>
          <rPr>
            <sz val="8"/>
            <color indexed="81"/>
            <rFont val="Tahoma"/>
            <family val="2"/>
          </rPr>
          <t>The total number of reads retained after prelude</t>
        </r>
      </text>
    </comment>
    <comment ref="A57" authorId="0" shapeId="0" xr:uid="{00000000-0006-0000-0000-00002E000000}">
      <text>
        <r>
          <rPr>
            <sz val="8"/>
            <color indexed="81"/>
            <rFont val="Tahoma"/>
            <family val="2"/>
          </rPr>
          <t>The total number of reads discarded by prelude</t>
        </r>
      </text>
    </comment>
    <comment ref="A58" authorId="0" shapeId="0" xr:uid="{00000000-0006-0000-0000-00002F000000}">
      <text>
        <r>
          <rPr>
            <sz val="8"/>
            <color indexed="81"/>
            <rFont val="Tahoma"/>
            <family val="2"/>
          </rPr>
          <t>Percentage read pairs retained</t>
        </r>
      </text>
    </comment>
    <comment ref="A59" authorId="0" shapeId="0" xr:uid="{00000000-0006-0000-0000-000030000000}">
      <text>
        <r>
          <rPr>
            <sz val="8"/>
            <color indexed="81"/>
            <rFont val="Tahoma"/>
            <family val="2"/>
          </rPr>
          <t>Percentage read pairs discarded</t>
        </r>
      </text>
    </comment>
    <comment ref="A60" authorId="0" shapeId="0" xr:uid="{00000000-0006-0000-0000-000031000000}">
      <text>
        <r>
          <rPr>
            <sz val="8"/>
            <color indexed="81"/>
            <rFont val="Tahoma"/>
            <family val="2"/>
          </rPr>
          <t>The total number of R1 bases processed by prelude</t>
        </r>
      </text>
    </comment>
    <comment ref="A61" authorId="0" shapeId="0" xr:uid="{00000000-0006-0000-0000-000032000000}">
      <text>
        <r>
          <rPr>
            <sz val="8"/>
            <color rgb="FF000000"/>
            <rFont val="Tahoma"/>
            <family val="2"/>
          </rPr>
          <t>The total number of R1 bases retained after prelude</t>
        </r>
      </text>
    </comment>
    <comment ref="A62" authorId="0" shapeId="0" xr:uid="{00000000-0006-0000-0000-000033000000}">
      <text>
        <r>
          <rPr>
            <sz val="8"/>
            <color indexed="81"/>
            <rFont val="Tahoma"/>
            <family val="2"/>
          </rPr>
          <t>The total number of R1 bases discarded by prelude</t>
        </r>
      </text>
    </comment>
    <comment ref="A63" authorId="0" shapeId="0" xr:uid="{00000000-0006-0000-0000-000034000000}">
      <text>
        <r>
          <rPr>
            <sz val="8"/>
            <color indexed="81"/>
            <rFont val="Tahoma"/>
            <family val="2"/>
          </rPr>
          <t>Percentage of R1 bases retained</t>
        </r>
      </text>
    </comment>
    <comment ref="A64" authorId="0" shapeId="0" xr:uid="{00000000-0006-0000-0000-000035000000}">
      <text>
        <r>
          <rPr>
            <sz val="8"/>
            <color indexed="81"/>
            <rFont val="Tahoma"/>
            <family val="2"/>
          </rPr>
          <t>The total number of R2 bases processed by prelude</t>
        </r>
      </text>
    </comment>
    <comment ref="A65" authorId="0" shapeId="0" xr:uid="{00000000-0006-0000-0000-000036000000}">
      <text>
        <r>
          <rPr>
            <sz val="8"/>
            <color indexed="81"/>
            <rFont val="Tahoma"/>
            <family val="2"/>
          </rPr>
          <t>The total number of R2 bases retained after prelude</t>
        </r>
      </text>
    </comment>
    <comment ref="A66" authorId="0" shapeId="0" xr:uid="{00000000-0006-0000-0000-000037000000}">
      <text>
        <r>
          <rPr>
            <sz val="8"/>
            <color indexed="81"/>
            <rFont val="Tahoma"/>
            <family val="2"/>
          </rPr>
          <t>The total number of R2 bases discarded by prelude</t>
        </r>
      </text>
    </comment>
    <comment ref="A67" authorId="0" shapeId="0" xr:uid="{00000000-0006-0000-0000-000038000000}">
      <text>
        <r>
          <rPr>
            <sz val="8"/>
            <color indexed="81"/>
            <rFont val="Tahoma"/>
            <family val="2"/>
          </rPr>
          <t>Percentage of R2 bases retained</t>
        </r>
      </text>
    </comment>
    <comment ref="A69" authorId="0" shapeId="0" xr:uid="{00000000-0006-0000-0000-000039000000}">
      <text>
        <r>
          <rPr>
            <sz val="8"/>
            <color indexed="81"/>
            <rFont val="Tahoma"/>
            <family val="2"/>
          </rPr>
          <t>Reads pairs discarded because of scar filter</t>
        </r>
      </text>
    </comment>
    <comment ref="A70" authorId="0" shapeId="0" xr:uid="{00000000-0006-0000-0000-00003A000000}">
      <text>
        <r>
          <rPr>
            <sz val="8"/>
            <color indexed="81"/>
            <rFont val="Tahoma"/>
            <family val="2"/>
          </rPr>
          <t>Percentage read pairs discarded because of scar filter</t>
        </r>
      </text>
    </comment>
    <comment ref="A71" authorId="0" shapeId="0" xr:uid="{00000000-0006-0000-0000-00003B000000}">
      <text>
        <r>
          <rPr>
            <sz val="8"/>
            <color rgb="FF000000"/>
            <rFont val="Tahoma"/>
            <family val="2"/>
          </rPr>
          <t>The total number of R1 where SCAR sequence is identified</t>
        </r>
      </text>
    </comment>
    <comment ref="A72" authorId="0" shapeId="0" xr:uid="{00000000-0006-0000-0000-00003C000000}">
      <text>
        <r>
          <rPr>
            <sz val="8"/>
            <color indexed="81"/>
            <rFont val="Tahoma"/>
            <family val="2"/>
          </rPr>
          <t>The total number of R2 where SCAR sequence is identified</t>
        </r>
      </text>
    </comment>
    <comment ref="A73" authorId="0" shapeId="0" xr:uid="{00000000-0006-0000-0000-00003D000000}">
      <text>
        <r>
          <rPr>
            <sz val="8"/>
            <color indexed="81"/>
            <rFont val="Tahoma"/>
            <family val="2"/>
          </rPr>
          <t>Percentage R1 reads with USER SCAR found</t>
        </r>
      </text>
    </comment>
    <comment ref="A74" authorId="0" shapeId="0" xr:uid="{00000000-0006-0000-0000-00003E000000}">
      <text>
        <r>
          <rPr>
            <sz val="8"/>
            <color indexed="81"/>
            <rFont val="Tahoma"/>
            <family val="2"/>
          </rPr>
          <t>Percentage R2 reads with USER SCAR found</t>
        </r>
      </text>
    </comment>
    <comment ref="A75" authorId="0" shapeId="0" xr:uid="{00000000-0006-0000-0000-00003F000000}">
      <text>
        <r>
          <rPr>
            <sz val="8"/>
            <color indexed="81"/>
            <rFont val="Tahoma"/>
            <family val="2"/>
          </rPr>
          <t>Reads pairs discarded because of concatemer filter</t>
        </r>
      </text>
    </comment>
    <comment ref="A76" authorId="0" shapeId="0" xr:uid="{00000000-0006-0000-0000-000040000000}">
      <text>
        <r>
          <rPr>
            <sz val="8"/>
            <color indexed="81"/>
            <rFont val="Tahoma"/>
            <family val="2"/>
          </rPr>
          <t>Percentage read pairs discarded because of concatemer filter</t>
        </r>
      </text>
    </comment>
    <comment ref="A77" authorId="0" shapeId="0" xr:uid="{00000000-0006-0000-0000-000041000000}">
      <text>
        <r>
          <rPr>
            <sz val="8"/>
            <color indexed="81"/>
            <rFont val="Tahoma"/>
            <family val="2"/>
          </rPr>
          <t>The total number of R1 where a concatemer sequence is identified after hairpin trimming</t>
        </r>
      </text>
    </comment>
    <comment ref="A78" authorId="0" shapeId="0" xr:uid="{00000000-0006-0000-0000-000042000000}">
      <text>
        <r>
          <rPr>
            <sz val="8"/>
            <color indexed="81"/>
            <rFont val="Tahoma"/>
            <family val="2"/>
          </rPr>
          <t>The total number of R2 where a concatemer sequence is identified after hairpin trimming</t>
        </r>
      </text>
    </comment>
    <comment ref="A79" authorId="0" shapeId="0" xr:uid="{00000000-0006-0000-0000-000043000000}">
      <text>
        <r>
          <rPr>
            <sz val="8"/>
            <color indexed="81"/>
            <rFont val="Tahoma"/>
            <family val="2"/>
          </rPr>
          <t>The number of reads R1 where any hairpin trimming has been done</t>
        </r>
      </text>
    </comment>
    <comment ref="A80" authorId="0" shapeId="0" xr:uid="{00000000-0006-0000-0000-000044000000}">
      <text>
        <r>
          <rPr>
            <sz val="8"/>
            <color indexed="81"/>
            <rFont val="Tahoma"/>
            <family val="2"/>
          </rPr>
          <t>The number of reads R2 where any hairpin trimming has been done</t>
        </r>
      </text>
    </comment>
    <comment ref="A81" authorId="0" shapeId="0" xr:uid="{00000000-0006-0000-0000-000045000000}">
      <text>
        <r>
          <rPr>
            <sz val="8"/>
            <color indexed="81"/>
            <rFont val="Tahoma"/>
            <family val="2"/>
          </rPr>
          <t>The number of reads R1 where an internal hairpin trimming has been done</t>
        </r>
      </text>
    </comment>
    <comment ref="A82" authorId="0" shapeId="0" xr:uid="{00000000-0006-0000-0000-000046000000}">
      <text>
        <r>
          <rPr>
            <sz val="8"/>
            <color indexed="81"/>
            <rFont val="Tahoma"/>
            <family val="2"/>
          </rPr>
          <t>The number of reads R2 where an internal hairpin trimming has been done</t>
        </r>
      </text>
    </comment>
    <comment ref="A83" authorId="0" shapeId="0" xr:uid="{00000000-0006-0000-0000-000047000000}">
      <text>
        <r>
          <rPr>
            <sz val="8"/>
            <color indexed="81"/>
            <rFont val="Tahoma"/>
            <family val="2"/>
          </rPr>
          <t>The mean read 1 length retained after trimming</t>
        </r>
      </text>
    </comment>
    <comment ref="A84" authorId="0" shapeId="0" xr:uid="{00000000-0006-0000-0000-000048000000}">
      <text>
        <r>
          <rPr>
            <sz val="8"/>
            <color indexed="81"/>
            <rFont val="Tahoma"/>
            <family val="2"/>
          </rPr>
          <t>The mean read 2 length retained after trimming</t>
        </r>
      </text>
    </comment>
    <comment ref="A86" authorId="0" shapeId="0" xr:uid="{00000000-0006-0000-0000-000049000000}">
      <text>
        <r>
          <rPr>
            <sz val="8"/>
            <color indexed="81"/>
            <rFont val="Tahoma"/>
            <family val="2"/>
          </rPr>
          <t>The total number of read-pairs (R1/R2 read-pairs) remaining after trimming and quality filtering</t>
        </r>
      </text>
    </comment>
    <comment ref="A87" authorId="0" shapeId="0" xr:uid="{00000000-0006-0000-0000-00004A000000}">
      <text>
        <r>
          <rPr>
            <sz val="8"/>
            <color indexed="81"/>
            <rFont val="Tahoma"/>
            <family val="2"/>
          </rPr>
          <t>The percent of read-pairs (R1/R2 read-pairs) remaining after trimming and quality filtering</t>
        </r>
      </text>
    </comment>
    <comment ref="A88" authorId="0" shapeId="0" xr:uid="{00000000-0006-0000-0000-00004B000000}">
      <text>
        <r>
          <rPr>
            <sz val="8"/>
            <color indexed="81"/>
            <rFont val="Tahoma"/>
            <family val="2"/>
          </rPr>
          <t>The total number of bases that were attempted to be resolved</t>
        </r>
      </text>
    </comment>
    <comment ref="A89" authorId="0" shapeId="0" xr:uid="{00000000-0006-0000-0000-00004C000000}">
      <text>
        <r>
          <rPr>
            <sz val="8"/>
            <color rgb="FF000000"/>
            <rFont val="Tahoma"/>
            <family val="2"/>
          </rPr>
          <t>The total number of reads that can be resolved into genetic and epigenetic sequences without prior pairwise alignment</t>
        </r>
      </text>
    </comment>
    <comment ref="A90" authorId="0" shapeId="0" xr:uid="{00000000-0006-0000-0000-00004D000000}">
      <text>
        <r>
          <rPr>
            <sz val="8"/>
            <color indexed="81"/>
            <rFont val="Tahoma"/>
            <family val="2"/>
          </rPr>
          <t>The percentage of reads that can be resolved into genetic and epigenetic sequences without prior pairwise alignment</t>
        </r>
      </text>
    </comment>
    <comment ref="A91" authorId="0" shapeId="0" xr:uid="{00000000-0006-0000-0000-00004E000000}">
      <text>
        <r>
          <rPr>
            <sz val="8"/>
            <color indexed="81"/>
            <rFont val="Tahoma"/>
            <family val="2"/>
          </rPr>
          <t>The total number of reads for which a pairwise alignment will be attempted in order to resolve into genetic and epigenetic sequences</t>
        </r>
      </text>
    </comment>
    <comment ref="A92" authorId="0" shapeId="0" xr:uid="{00000000-0006-0000-0000-00004F000000}">
      <text>
        <r>
          <rPr>
            <sz val="8"/>
            <color rgb="FF000000"/>
            <rFont val="Tahoma"/>
            <family val="2"/>
          </rPr>
          <t>The total number of bases for which a pairwise alignment will be attempted in order to resolve into genetic and epigenetic sequences</t>
        </r>
      </text>
    </comment>
    <comment ref="A93" authorId="0" shapeId="0" xr:uid="{00000000-0006-0000-0000-000050000000}">
      <text>
        <r>
          <rPr>
            <sz val="8"/>
            <color rgb="FF000000"/>
            <rFont val="Tahoma"/>
            <family val="2"/>
          </rPr>
          <t>The number of reads that were able to be resolved into genetic and epigenetic sequences after a pairwise alignment</t>
        </r>
      </text>
    </comment>
    <comment ref="A94" authorId="0" shapeId="0" xr:uid="{00000000-0006-0000-0000-000051000000}">
      <text>
        <r>
          <rPr>
            <sz val="8"/>
            <color indexed="81"/>
            <rFont val="Tahoma"/>
            <family val="2"/>
          </rPr>
          <t>The percentage of reads that were able to be resolved into genetic and epigenetic sequences after a pairwise alignment</t>
        </r>
      </text>
    </comment>
    <comment ref="A95" authorId="0" shapeId="0" xr:uid="{00000000-0006-0000-0000-000052000000}">
      <text>
        <r>
          <rPr>
            <sz val="8"/>
            <color indexed="81"/>
            <rFont val="Tahoma"/>
            <family val="2"/>
          </rPr>
          <t>The number of reads that could not be resolved with naive resolution and pairwise alignment</t>
        </r>
      </text>
    </comment>
    <comment ref="A96" authorId="0" shapeId="0" xr:uid="{00000000-0006-0000-0000-000053000000}">
      <text>
        <r>
          <rPr>
            <sz val="8"/>
            <color rgb="FF000000"/>
            <rFont val="Tahoma"/>
            <family val="2"/>
          </rPr>
          <t>The percentage of reads that could not be resolved with naive resolution and pairwise alignment</t>
        </r>
      </text>
    </comment>
    <comment ref="A97" authorId="0" shapeId="0" xr:uid="{00000000-0006-0000-0000-000054000000}">
      <text>
        <r>
          <rPr>
            <sz val="8"/>
            <color indexed="81"/>
            <rFont val="Tahoma"/>
            <family val="2"/>
          </rPr>
          <t>The percentage of reads that resolved out of the reads that passed trimming and other filters</t>
        </r>
      </text>
    </comment>
    <comment ref="A98" authorId="0" shapeId="0" xr:uid="{00000000-0006-0000-0000-000055000000}">
      <text>
        <r>
          <rPr>
            <sz val="8"/>
            <color indexed="81"/>
            <rFont val="Tahoma"/>
            <family val="2"/>
          </rPr>
          <t>The mean resolved read length retained after trimming and resolution</t>
        </r>
      </text>
    </comment>
    <comment ref="A100" authorId="0" shapeId="0" xr:uid="{00000000-0006-0000-0000-000056000000}">
      <text>
        <r>
          <rPr>
            <sz val="8"/>
            <color indexed="81"/>
            <rFont val="Tahoma"/>
            <family val="2"/>
          </rPr>
          <t>The total number of reads in the aligned BAM file, including reads aligning to the reference genome, reads aligning to the spike-in controls, and unmapped reads, excluding supplementary alignments</t>
        </r>
      </text>
    </comment>
    <comment ref="A101" authorId="0" shapeId="0" xr:uid="{00000000-0006-0000-0000-000057000000}">
      <text>
        <r>
          <rPr>
            <sz val="8"/>
            <color indexed="81"/>
            <rFont val="Tahoma"/>
            <family val="2"/>
          </rPr>
          <t>The total number of secondary or supplementary reads discarded (reads only counted if flags included in bamlet filters)</t>
        </r>
      </text>
    </comment>
    <comment ref="A102" authorId="0" shapeId="0" xr:uid="{00000000-0006-0000-0000-000058000000}">
      <text>
        <r>
          <rPr>
            <sz val="8"/>
            <color indexed="81"/>
            <rFont val="Tahoma"/>
            <family val="2"/>
          </rPr>
          <t>The total number of discarded having not mapped to reference genome or spike-in controls</t>
        </r>
      </text>
    </comment>
    <comment ref="A103" authorId="0" shapeId="0" xr:uid="{00000000-0006-0000-0000-000059000000}">
      <text>
        <r>
          <rPr>
            <sz val="8"/>
            <color indexed="81"/>
            <rFont val="Tahoma"/>
            <family val="2"/>
          </rPr>
          <t>The total number of reads discarded because they have a mapping quality below the threshold</t>
        </r>
      </text>
    </comment>
    <comment ref="A104" authorId="0" shapeId="0" xr:uid="{00000000-0006-0000-0000-00005A000000}">
      <text>
        <r>
          <rPr>
            <sz val="8"/>
            <color indexed="81"/>
            <rFont val="Tahoma"/>
            <family val="2"/>
          </rPr>
          <t>The total number of reads discarded, as mapping genome contigs which are not present in teh primary assembly</t>
        </r>
      </text>
    </comment>
    <comment ref="A106" authorId="0" shapeId="0" xr:uid="{00000000-0006-0000-0000-00005B000000}">
      <text>
        <r>
          <rPr>
            <sz val="8"/>
            <color indexed="81"/>
            <rFont val="Tahoma"/>
            <family val="2"/>
          </rPr>
          <t>The total number of genome-aligned reads including duplicates</t>
        </r>
      </text>
    </comment>
    <comment ref="A107" authorId="0" shapeId="0" xr:uid="{00000000-0006-0000-0000-00005C000000}">
      <text>
        <r>
          <rPr>
            <sz val="8"/>
            <color indexed="81"/>
            <rFont val="Tahoma"/>
            <family val="2"/>
          </rPr>
          <t>Proportion of bases in primary alignments mapping to mitochondria (exluding supplemental alignments, including MAPQ0, duplicates and reads mapping to spiked-in controls</t>
        </r>
      </text>
    </comment>
    <comment ref="A108" authorId="0" shapeId="0" xr:uid="{00000000-0006-0000-0000-00005D000000}">
      <text>
        <r>
          <rPr>
            <sz val="8"/>
            <color indexed="81"/>
            <rFont val="Tahoma"/>
            <family val="2"/>
          </rPr>
          <t>Number of reads mapping to mitochondria chromosome</t>
        </r>
      </text>
    </comment>
    <comment ref="A109" authorId="0" shapeId="0" xr:uid="{00000000-0006-0000-0000-00005E000000}">
      <text>
        <r>
          <rPr>
            <sz val="8"/>
            <color indexed="81"/>
            <rFont val="Tahoma"/>
            <family val="2"/>
          </rPr>
          <t>Proportion of reads in primary alignments mapping to mitochondria (exluding supplemental alignments, including MAPQ0, duplicates and reads mapping to spiked-in controls</t>
        </r>
      </text>
    </comment>
    <comment ref="A110" authorId="0" shapeId="0" xr:uid="{00000000-0006-0000-0000-00005F000000}">
      <text>
        <r>
          <rPr>
            <sz val="8"/>
            <color indexed="81"/>
            <rFont val="Tahoma"/>
            <family val="2"/>
          </rPr>
          <t>The number of resolved genome-aligned reads identified and removed as potential duplicates</t>
        </r>
      </text>
    </comment>
    <comment ref="A111" authorId="0" shapeId="0" xr:uid="{00000000-0006-0000-0000-000060000000}">
      <text>
        <r>
          <rPr>
            <sz val="8"/>
            <color indexed="81"/>
            <rFont val="Tahoma"/>
            <family val="2"/>
          </rPr>
          <t>The duplication rate in the genome-aligned reads</t>
        </r>
      </text>
    </comment>
    <comment ref="A112" authorId="0" shapeId="0" xr:uid="{00000000-0006-0000-0000-000061000000}">
      <text>
        <r>
          <rPr>
            <sz val="8"/>
            <color rgb="FF000000"/>
            <rFont val="Tahoma"/>
            <family val="2"/>
          </rPr>
          <t>The total number of reads in the deduplicated genome primary assembly-aligned BAM file</t>
        </r>
      </text>
    </comment>
    <comment ref="A113" authorId="0" shapeId="0" xr:uid="{00000000-0006-0000-0000-000062000000}">
      <text>
        <r>
          <rPr>
            <sz val="8"/>
            <color indexed="81"/>
            <rFont val="Tahoma"/>
            <family val="2"/>
          </rPr>
          <t>The total number of bases in the deduplicated genome primary assembly-aligned BAM file</t>
        </r>
      </text>
    </comment>
    <comment ref="A114" authorId="0" shapeId="0" xr:uid="{00000000-0006-0000-0000-000063000000}">
      <text>
        <r>
          <rPr>
            <sz val="8"/>
            <color indexed="81"/>
            <rFont val="Tahoma"/>
            <family val="2"/>
          </rPr>
          <t>The average number of bases in trimmed, resolved, genome-aligned, deduplicated reads, including soft-clipped bases</t>
        </r>
      </text>
    </comment>
    <comment ref="A115" authorId="0" shapeId="0" xr:uid="{00000000-0006-0000-0000-000064000000}">
      <text>
        <r>
          <rPr>
            <sz val="8"/>
            <color rgb="FF000000"/>
            <rFont val="Tahoma"/>
            <family val="2"/>
          </rPr>
          <t>The average number of bases in trimmed, resolved, genome aligned and deduplicated reads, excluding soft-clipped bases</t>
        </r>
      </text>
    </comment>
    <comment ref="A116" authorId="0" shapeId="0" xr:uid="{00000000-0006-0000-0000-000065000000}">
      <text>
        <r>
          <rPr>
            <sz val="8"/>
            <color indexed="81"/>
            <rFont val="Tahoma"/>
            <family val="2"/>
          </rPr>
          <t>The average quality of trimmed, resolved, genome-aligned, deduplicated reads (excluding soft-clipped bases)</t>
        </r>
      </text>
    </comment>
    <comment ref="A117" authorId="0" shapeId="0" xr:uid="{00000000-0006-0000-0000-000066000000}">
      <text>
        <r>
          <rPr>
            <sz val="8"/>
            <color indexed="81"/>
            <rFont val="Tahoma"/>
            <family val="2"/>
          </rPr>
          <t>The proportion of bases in trimmed, resolved, genome-aligned, deduplicated reads with a quality score of 30 or greater</t>
        </r>
      </text>
    </comment>
    <comment ref="A118" authorId="0" shapeId="0" xr:uid="{00000000-0006-0000-0000-000067000000}">
      <text>
        <r>
          <rPr>
            <sz val="8"/>
            <color indexed="81"/>
            <rFont val="Tahoma"/>
            <family val="2"/>
          </rPr>
          <t>The average mapping quality of trimmed, resolved, genome-aligned, deduplicated reads</t>
        </r>
      </text>
    </comment>
    <comment ref="A119" authorId="0" shapeId="0" xr:uid="{00000000-0006-0000-0000-000068000000}">
      <text>
        <r>
          <rPr>
            <sz val="8"/>
            <color indexed="81"/>
            <rFont val="Tahoma"/>
            <family val="2"/>
          </rPr>
          <t>Calculated by deeptools plotfingerprint, the area under the curve on a cumulative read coverage plot; if all regions of the genome had identical coverage, this would take the maximum possible value of 0.5</t>
        </r>
      </text>
    </comment>
    <comment ref="A120" authorId="0" shapeId="0" xr:uid="{00000000-0006-0000-0000-000069000000}">
      <text>
        <r>
          <rPr>
            <sz val="8"/>
            <color indexed="81"/>
            <rFont val="Tahoma"/>
            <family val="2"/>
          </rPr>
          <t>Calculated by deeptools plotfingerprint, the elbow point on a cumulative read coverage plot - i.e. the point on the x-axis where the cumulative read coverage is furthest from the diagonal line associated with a theoretically-perfect example of totally even coverage; lower values represent less bias in coverage</t>
        </r>
      </text>
    </comment>
    <comment ref="A121" authorId="0" shapeId="0" xr:uid="{00000000-0006-0000-0000-00006A000000}">
      <text>
        <r>
          <rPr>
            <sz val="8"/>
            <color indexed="81"/>
            <rFont val="Tahoma"/>
            <family val="2"/>
          </rPr>
          <t>Calculated by deeptools plotfingerprint, the x intercept on a cumulative read coverage plot; this approximates the proportion of the genome with no coverage</t>
        </r>
      </text>
    </comment>
    <comment ref="A122" authorId="0" shapeId="0" xr:uid="{00000000-0006-0000-0000-00006B000000}">
      <text>
        <r>
          <rPr>
            <sz val="8"/>
            <color indexed="81"/>
            <rFont val="Tahoma"/>
            <family val="2"/>
          </rPr>
          <t>A measure of GC bias. Lower values indicate less bias towards or away from GC-rich regions. The metric is not directional, so a high value could be associated with bias towards or away from GC-rich regions
A value &lt;= 20 is considered acceptable, &lt;=10 is considered good.</t>
        </r>
      </text>
    </comment>
    <comment ref="A123" authorId="0" shapeId="0" xr:uid="{00000000-0006-0000-0000-00006C000000}">
      <text>
        <r>
          <rPr>
            <sz val="8"/>
            <color indexed="81"/>
            <rFont val="Tahoma"/>
            <family val="2"/>
          </rPr>
          <t>The mean genome-wide coverage</t>
        </r>
      </text>
    </comment>
    <comment ref="A124" authorId="0" shapeId="0" xr:uid="{00000000-0006-0000-0000-00006D000000}">
      <text>
        <r>
          <rPr>
            <sz val="8"/>
            <color indexed="81"/>
            <rFont val="Tahoma"/>
            <family val="2"/>
          </rPr>
          <t>The mean genome-wide coverage</t>
        </r>
      </text>
    </comment>
    <comment ref="A125" authorId="0" shapeId="0" xr:uid="{00000000-0006-0000-0000-00006E000000}">
      <text>
        <r>
          <rPr>
            <sz val="8"/>
            <color indexed="81"/>
            <rFont val="Tahoma"/>
            <family val="2"/>
          </rPr>
          <t>Proportion of the genome covered with a depth at least as great as the mean genome-wide coverage</t>
        </r>
      </text>
    </comment>
    <comment ref="A126" authorId="0" shapeId="0" xr:uid="{00000000-0006-0000-0000-00006F000000}">
      <text>
        <r>
          <rPr>
            <sz val="8"/>
            <color indexed="81"/>
            <rFont val="Tahoma"/>
            <family val="2"/>
          </rPr>
          <t>Proportion of the genome covered with a depth at least as great as half the mean genome-wide coverage</t>
        </r>
      </text>
    </comment>
    <comment ref="A127" authorId="0" shapeId="0" xr:uid="{00000000-0006-0000-0000-000070000000}">
      <text>
        <r>
          <rPr>
            <sz val="8"/>
            <color indexed="81"/>
            <rFont val="Tahoma"/>
            <family val="2"/>
          </rPr>
          <t>The 'Earth Movers Distance' is a metric measuring the difference between the observed coverage distribution and an ideal coverage distribution</t>
        </r>
      </text>
    </comment>
    <comment ref="A128" authorId="0" shapeId="0" xr:uid="{00000000-0006-0000-0000-000071000000}">
      <text>
        <r>
          <rPr>
            <sz val="8"/>
            <color rgb="FF000000"/>
            <rFont val="Tahoma"/>
            <family val="2"/>
          </rPr>
          <t>Percentage of the genome with no coverage</t>
        </r>
      </text>
    </comment>
    <comment ref="A129" authorId="0" shapeId="0" xr:uid="{00000000-0006-0000-0000-000072000000}">
      <text>
        <r>
          <rPr>
            <sz val="8"/>
            <color indexed="81"/>
            <rFont val="Tahoma"/>
            <family val="2"/>
          </rPr>
          <t>Percentage of the genome covered at 1X or above</t>
        </r>
      </text>
    </comment>
    <comment ref="A130" authorId="0" shapeId="0" xr:uid="{00000000-0006-0000-0000-000073000000}">
      <text>
        <r>
          <rPr>
            <sz val="8"/>
            <color indexed="81"/>
            <rFont val="Tahoma"/>
            <family val="2"/>
          </rPr>
          <t>Percentage of the genome covered at 2X or above</t>
        </r>
      </text>
    </comment>
    <comment ref="A131" authorId="0" shapeId="0" xr:uid="{00000000-0006-0000-0000-000074000000}">
      <text>
        <r>
          <rPr>
            <sz val="8"/>
            <color indexed="81"/>
            <rFont val="Tahoma"/>
            <family val="2"/>
          </rPr>
          <t>Percentage of the genome covered at 5X or above</t>
        </r>
      </text>
    </comment>
    <comment ref="A132" authorId="0" shapeId="0" xr:uid="{00000000-0006-0000-0000-000075000000}">
      <text>
        <r>
          <rPr>
            <sz val="8"/>
            <color indexed="81"/>
            <rFont val="Tahoma"/>
            <family val="2"/>
          </rPr>
          <t>Percentage of the genome covered at 10X or above</t>
        </r>
      </text>
    </comment>
    <comment ref="A133" authorId="0" shapeId="0" xr:uid="{00000000-0006-0000-0000-000076000000}">
      <text>
        <r>
          <rPr>
            <sz val="8"/>
            <color indexed="81"/>
            <rFont val="Tahoma"/>
            <family val="2"/>
          </rPr>
          <t>Percentage of the genome covered at 25X or above</t>
        </r>
      </text>
    </comment>
    <comment ref="A134" authorId="0" shapeId="0" xr:uid="{00000000-0006-0000-0000-000077000000}">
      <text>
        <r>
          <rPr>
            <sz val="8"/>
            <color indexed="81"/>
            <rFont val="Tahoma"/>
            <family val="2"/>
          </rPr>
          <t>Percentage of the genome covered at 30X or above</t>
        </r>
      </text>
    </comment>
    <comment ref="A135" authorId="0" shapeId="0" xr:uid="{00000000-0006-0000-0000-000078000000}">
      <text>
        <r>
          <rPr>
            <sz val="8"/>
            <color indexed="81"/>
            <rFont val="Tahoma"/>
            <family val="2"/>
          </rPr>
          <t>Ratio of mean coverage at CpGs to mean coverage genome-wide. Because CpGs are stranded, a 'perfect' value for the metric would be 0.5. Values &gt; 0.5 indicate bias towards CpG; values &lt; 0.5 indicate bias away from CpGs
A value &gt;= 0.43 and &lt;= 0.57 is considered satisfactory</t>
        </r>
      </text>
    </comment>
    <comment ref="A136" authorId="0" shapeId="0" xr:uid="{00000000-0006-0000-0000-000079000000}">
      <text>
        <r>
          <rPr>
            <sz val="8"/>
            <color indexed="81"/>
            <rFont val="Tahoma"/>
            <family val="2"/>
          </rPr>
          <t>Ratio of mean coverage near transcription start sites (TSS regions) to mean coverage at regions not near transcription start sites. A 'perfect' value for the metric would be 1.0. Values &gt; 1.0 indicate bias towards TSS regions; values &lt; 1.0 indicate bias away from TSS regions</t>
        </r>
      </text>
    </comment>
    <comment ref="A138" authorId="0" shapeId="0" xr:uid="{00000000-0006-0000-0000-00007A000000}">
      <text>
        <r>
          <rPr>
            <sz val="8"/>
            <color indexed="81"/>
            <rFont val="Tahoma"/>
            <family val="2"/>
          </rPr>
          <t>The number of resolved reads aligning to the short oligo controls (80bp and 166bp synthetic controls)</t>
        </r>
      </text>
    </comment>
    <comment ref="A139" authorId="0" shapeId="0" xr:uid="{00000000-0006-0000-0000-00007B000000}">
      <text>
        <r>
          <rPr>
            <sz val="8"/>
            <color indexed="81"/>
            <rFont val="Tahoma"/>
            <family val="2"/>
          </rPr>
          <t>Mean coverage of the short oligo controls</t>
        </r>
      </text>
    </comment>
    <comment ref="A140" authorId="0" shapeId="0" xr:uid="{00000000-0006-0000-0000-00007C000000}">
      <text>
        <r>
          <rPr>
            <sz val="8"/>
            <color indexed="81"/>
            <rFont val="Tahoma"/>
            <family val="2"/>
          </rPr>
          <t>The average length of trimmed, resolved reads aligning to the short oligo controls, including soft-clipped bases</t>
        </r>
      </text>
    </comment>
    <comment ref="A141" authorId="0" shapeId="0" xr:uid="{00000000-0006-0000-0000-00007D000000}">
      <text>
        <r>
          <rPr>
            <sz val="8"/>
            <color indexed="81"/>
            <rFont val="Tahoma"/>
            <family val="2"/>
          </rPr>
          <t>The average number of bases in trimmed, resolved reads aligning to the short oligo controls, excluding soft-clipped bases</t>
        </r>
      </text>
    </comment>
    <comment ref="A142" authorId="0" shapeId="0" xr:uid="{00000000-0006-0000-0000-00007E000000}">
      <text>
        <r>
          <rPr>
            <sz val="8"/>
            <color indexed="81"/>
            <rFont val="Tahoma"/>
            <family val="2"/>
          </rPr>
          <t>The average quality of trimmed, resolved reads aligning to the short oligo controls</t>
        </r>
      </text>
    </comment>
    <comment ref="A143" authorId="0" shapeId="0" xr:uid="{00000000-0006-0000-0000-00007F000000}">
      <text>
        <r>
          <rPr>
            <sz val="8"/>
            <color indexed="81"/>
            <rFont val="Tahoma"/>
            <family val="2"/>
          </rPr>
          <t>The proportion of bases in trimmed, resolved reads aligning to the short oligo controls with a quality score of 30 or greater</t>
        </r>
      </text>
    </comment>
    <comment ref="A144" authorId="0" shapeId="0" xr:uid="{00000000-0006-0000-0000-000080000000}">
      <text>
        <r>
          <rPr>
            <sz val="8"/>
            <color indexed="81"/>
            <rFont val="Tahoma"/>
            <family val="2"/>
          </rPr>
          <t>The average mapping quality of trimmed, resolved reads aligning to the short oligo controls</t>
        </r>
      </text>
    </comment>
    <comment ref="A146" authorId="0" shapeId="0" xr:uid="{00000000-0006-0000-0000-000081000000}">
      <text>
        <r>
          <rPr>
            <sz val="8"/>
            <color indexed="81"/>
            <rFont val="Tahoma"/>
            <family val="2"/>
          </rPr>
          <t>The number of resolved reads aligning to the methylated lambda before downsampling or deduplication</t>
        </r>
      </text>
    </comment>
    <comment ref="A147" authorId="0" shapeId="0" xr:uid="{00000000-0006-0000-0000-000082000000}">
      <text>
        <r>
          <rPr>
            <sz val="8"/>
            <color indexed="81"/>
            <rFont val="Tahoma"/>
            <family val="2"/>
          </rPr>
          <t>Mean coverage of methylated lambda control prior to downsampling and deduplication.</t>
        </r>
      </text>
    </comment>
    <comment ref="A148" authorId="0" shapeId="0" xr:uid="{00000000-0006-0000-0000-000083000000}">
      <text>
        <r>
          <rPr>
            <sz val="8"/>
            <color indexed="81"/>
            <rFont val="Tahoma"/>
            <family val="2"/>
          </rPr>
          <t>The number of resolved reads aligning to the unmethylated pUC19 before downsampling or deduplication</t>
        </r>
      </text>
    </comment>
    <comment ref="A149" authorId="0" shapeId="0" xr:uid="{00000000-0006-0000-0000-000084000000}">
      <text>
        <r>
          <rPr>
            <sz val="8"/>
            <color indexed="81"/>
            <rFont val="Tahoma"/>
            <family val="2"/>
          </rPr>
          <t>Mean coverage of unmethylated pUC19 control prior to downsampling and deduplication.</t>
        </r>
      </text>
    </comment>
    <comment ref="A150" authorId="0" shapeId="0" xr:uid="{00000000-0006-0000-0000-000085000000}">
      <text>
        <r>
          <rPr>
            <sz val="8"/>
            <color indexed="81"/>
            <rFont val="Tahoma"/>
            <family val="2"/>
          </rPr>
          <t>Combined duplication rate in pUC19 and lambda mapped reads after downsampling</t>
        </r>
      </text>
    </comment>
    <comment ref="A151" authorId="0" shapeId="0" xr:uid="{00000000-0006-0000-0000-000086000000}">
      <text>
        <r>
          <rPr>
            <sz val="8"/>
            <color indexed="81"/>
            <rFont val="Tahoma"/>
            <family val="2"/>
          </rPr>
          <t>The number of resolved reads aligning to the methylated lambda after downsampling or deduplication</t>
        </r>
      </text>
    </comment>
    <comment ref="A152" authorId="0" shapeId="0" xr:uid="{00000000-0006-0000-0000-000087000000}">
      <text>
        <r>
          <rPr>
            <sz val="8"/>
            <color rgb="FF000000"/>
            <rFont val="Tahoma"/>
            <family val="2"/>
          </rPr>
          <t>Mean coverage of methylated lambda control after downsampling and deduplication.</t>
        </r>
      </text>
    </comment>
    <comment ref="A153" authorId="0" shapeId="0" xr:uid="{00000000-0006-0000-0000-000088000000}">
      <text>
        <r>
          <rPr>
            <sz val="8"/>
            <color indexed="81"/>
            <rFont val="Tahoma"/>
            <family val="2"/>
          </rPr>
          <t>The number of resolved reads aligning to the unmethylated pUC19 after downsampling or deduplication</t>
        </r>
      </text>
    </comment>
    <comment ref="A154" authorId="0" shapeId="0" xr:uid="{00000000-0006-0000-0000-000089000000}">
      <text>
        <r>
          <rPr>
            <sz val="8"/>
            <color indexed="81"/>
            <rFont val="Tahoma"/>
            <family val="2"/>
          </rPr>
          <t>Mean coverage of unmethylated pUC19 control after downsampling and deduplication.</t>
        </r>
      </text>
    </comment>
    <comment ref="A155" authorId="0" shapeId="0" xr:uid="{00000000-0006-0000-0000-00008A000000}">
      <text>
        <r>
          <rPr>
            <sz val="8"/>
            <color indexed="81"/>
            <rFont val="Tahoma"/>
            <family val="2"/>
          </rPr>
          <t>The average quality of trimmed, resolved reads aligning to the methylated lambda control after downsampling and deduplication</t>
        </r>
      </text>
    </comment>
    <comment ref="A156" authorId="0" shapeId="0" xr:uid="{00000000-0006-0000-0000-00008B000000}">
      <text>
        <r>
          <rPr>
            <sz val="8"/>
            <color indexed="81"/>
            <rFont val="Tahoma"/>
            <family val="2"/>
          </rPr>
          <t>The average quality of trimmed, resolved reads aligning to the unmethylated pUC19 control after downsampling and deduplication</t>
        </r>
      </text>
    </comment>
    <comment ref="A157" authorId="0" shapeId="0" xr:uid="{00000000-0006-0000-0000-00008C000000}">
      <text>
        <r>
          <rPr>
            <sz val="8"/>
            <color indexed="81"/>
            <rFont val="Tahoma"/>
            <family val="2"/>
          </rPr>
          <t>The proportion of bases in trimmed, resolved reads aligning to the methylated lambda control after downsampling and deduplication with a quality score of 30 or greater</t>
        </r>
      </text>
    </comment>
    <comment ref="A158" authorId="0" shapeId="0" xr:uid="{00000000-0006-0000-0000-00008D000000}">
      <text>
        <r>
          <rPr>
            <sz val="8"/>
            <color indexed="81"/>
            <rFont val="Tahoma"/>
            <family val="2"/>
          </rPr>
          <t>The proportion of bases in trimmed, resolved reads aligning to the unmethylated pUC19 control after downsampling and deduplication with a quality score of 30 or greater</t>
        </r>
      </text>
    </comment>
    <comment ref="A159" authorId="0" shapeId="0" xr:uid="{00000000-0006-0000-0000-00008E000000}">
      <text>
        <r>
          <rPr>
            <sz val="8"/>
            <color indexed="81"/>
            <rFont val="Tahoma"/>
            <family val="2"/>
          </rPr>
          <t>The average mapping quality of trimmed, resolved reads aligning to the methylated lambda control after downsampling and deduplication</t>
        </r>
      </text>
    </comment>
    <comment ref="A160" authorId="0" shapeId="0" xr:uid="{00000000-0006-0000-0000-00008F000000}">
      <text>
        <r>
          <rPr>
            <sz val="8"/>
            <color indexed="81"/>
            <rFont val="Tahoma"/>
            <family val="2"/>
          </rPr>
          <t>The average mapping quality of trimmed, resolved reads aligning to the unmethylated pUC19 control after downsampling and deduplication</t>
        </r>
      </text>
    </comment>
    <comment ref="A161" authorId="0" shapeId="0" xr:uid="{00000000-0006-0000-0000-000090000000}">
      <text>
        <r>
          <rPr>
            <sz val="8"/>
            <color indexed="81"/>
            <rFont val="Tahoma"/>
            <family val="2"/>
          </rPr>
          <t>The average length of trimmed, resolved reads aligning to the methylated lambda control after downsampling and deduplication, including soft-clipped bases</t>
        </r>
      </text>
    </comment>
    <comment ref="A162" authorId="0" shapeId="0" xr:uid="{00000000-0006-0000-0000-000091000000}">
      <text>
        <r>
          <rPr>
            <sz val="8"/>
            <color indexed="81"/>
            <rFont val="Tahoma"/>
            <family val="2"/>
          </rPr>
          <t>The average length of trimmed, resolved reads aligning to the unmethylated pUC19 control after downsampling and deduplication, including soft-clipped bases</t>
        </r>
      </text>
    </comment>
    <comment ref="A163" authorId="0" shapeId="0" xr:uid="{00000000-0006-0000-0000-000092000000}">
      <text>
        <r>
          <rPr>
            <sz val="8"/>
            <color indexed="81"/>
            <rFont val="Tahoma"/>
            <family val="2"/>
          </rPr>
          <t>The average number of bases in trimmed, resolved reads aligning to the methylated lambda control after downsampling and deduplication, excluding soft-clipped bases</t>
        </r>
      </text>
    </comment>
    <comment ref="A164" authorId="0" shapeId="0" xr:uid="{00000000-0006-0000-0000-000093000000}">
      <text>
        <r>
          <rPr>
            <sz val="8"/>
            <color indexed="81"/>
            <rFont val="Tahoma"/>
            <family val="2"/>
          </rPr>
          <t>The average number of bases in trimmed, resolved reads aligning to the unmethylated pUC19 control after downsampling and deduplication, excluding soft-clipped bases</t>
        </r>
      </text>
    </comment>
    <comment ref="A166" authorId="0" shapeId="0" xr:uid="{00000000-0006-0000-0000-000094000000}">
      <text>
        <r>
          <rPr>
            <sz val="8"/>
            <color indexed="81"/>
            <rFont val="Tahoma"/>
            <family val="2"/>
          </rPr>
          <t>The rate of observing an unmethylated C at CpG sites in the mitochondrial genome</t>
        </r>
      </text>
    </comment>
    <comment ref="A167" authorId="0" shapeId="0" xr:uid="{00000000-0006-0000-0000-000095000000}">
      <text>
        <r>
          <rPr>
            <sz val="8"/>
            <color indexed="81"/>
            <rFont val="Tahoma"/>
            <family val="2"/>
          </rPr>
          <t>The rate of observing a modified C (5mC or 5hmC) at CpG sites in the mitochondrial genome</t>
        </r>
      </text>
    </comment>
    <comment ref="A168" authorId="0" shapeId="0" xr:uid="{00000000-0006-0000-0000-000096000000}">
      <text>
        <r>
          <rPr>
            <sz val="8"/>
            <color indexed="81"/>
            <rFont val="Tahoma"/>
            <family val="2"/>
          </rPr>
          <t>The rate of observing 5mC at CpG sites in the mitochondrial genome</t>
        </r>
      </text>
    </comment>
    <comment ref="A169" authorId="0" shapeId="0" xr:uid="{00000000-0006-0000-0000-000097000000}">
      <text>
        <r>
          <rPr>
            <sz val="8"/>
            <color indexed="81"/>
            <rFont val="Tahoma"/>
            <family val="2"/>
          </rPr>
          <t>The rate of observing 5hmC at CpG sites in the mitochondrial genome</t>
        </r>
      </text>
    </comment>
    <comment ref="A170" authorId="0" shapeId="0" xr:uid="{00000000-0006-0000-0000-000098000000}">
      <text>
        <r>
          <rPr>
            <sz val="8"/>
            <color indexed="81"/>
            <rFont val="Tahoma"/>
            <family val="2"/>
          </rPr>
          <t>The rate of observing an unmethylated C at autosomal CpG sites</t>
        </r>
      </text>
    </comment>
    <comment ref="A171" authorId="0" shapeId="0" xr:uid="{00000000-0006-0000-0000-000099000000}">
      <text>
        <r>
          <rPr>
            <sz val="8"/>
            <color indexed="81"/>
            <rFont val="Tahoma"/>
            <family val="2"/>
          </rPr>
          <t>The rate of observing a modified C (mC or hmC) at autosomal CpG sites</t>
        </r>
      </text>
    </comment>
    <comment ref="A172" authorId="0" shapeId="0" xr:uid="{00000000-0006-0000-0000-00009A000000}">
      <text>
        <r>
          <rPr>
            <sz val="8"/>
            <color indexed="81"/>
            <rFont val="Tahoma"/>
            <family val="2"/>
          </rPr>
          <t>The rate of observing an mC at autosomal CpG sites</t>
        </r>
      </text>
    </comment>
    <comment ref="A173" authorId="0" shapeId="0" xr:uid="{00000000-0006-0000-0000-00009B000000}">
      <text>
        <r>
          <rPr>
            <sz val="8"/>
            <color indexed="81"/>
            <rFont val="Tahoma"/>
            <family val="2"/>
          </rPr>
          <t>The rate of observing a hmC at autosomal CpG sites</t>
        </r>
      </text>
    </comment>
    <comment ref="A175" authorId="0" shapeId="0" xr:uid="{00000000-0006-0000-0000-00009C000000}">
      <text>
        <r>
          <rPr>
            <sz val="8"/>
            <color indexed="81"/>
            <rFont val="Tahoma"/>
            <family val="2"/>
          </rPr>
          <t>The overall genetic accuracy from the lambda-aligned reads as a percentage calculated relative to a lambda truth set.
A value &gt; 99.9% would be considered satisfactory, &gt;99.999% would be considered good, &gt; 99.9996% would be considered excellent</t>
        </r>
      </text>
    </comment>
    <comment ref="A176" authorId="0" shapeId="0" xr:uid="{00000000-0006-0000-0000-00009D000000}">
      <text>
        <r>
          <rPr>
            <sz val="8"/>
            <color indexed="81"/>
            <rFont val="Tahoma"/>
            <family val="2"/>
          </rPr>
          <t>The overall genetic accuracy from the lambda-aligned reads as a q-score calculated relative to a lambda truth set.</t>
        </r>
      </text>
    </comment>
    <comment ref="A177" authorId="0" shapeId="0" xr:uid="{00000000-0006-0000-0000-00009E000000}">
      <text>
        <r>
          <rPr>
            <sz val="8"/>
            <color indexed="81"/>
            <rFont val="Tahoma"/>
            <family val="2"/>
          </rPr>
          <t>The overall genetic accuracy from the lambda-aligned reads  of A bases as a percentage calculated relative to a lambda truth set.</t>
        </r>
      </text>
    </comment>
    <comment ref="A178" authorId="0" shapeId="0" xr:uid="{00000000-0006-0000-0000-00009F000000}">
      <text>
        <r>
          <rPr>
            <sz val="8"/>
            <color indexed="81"/>
            <rFont val="Tahoma"/>
            <family val="2"/>
          </rPr>
          <t>The overall genetic accuracy from the lambda-aligned reads  of C bases as a percentage calculated relative to a lambda truth set.</t>
        </r>
      </text>
    </comment>
    <comment ref="A179" authorId="0" shapeId="0" xr:uid="{00000000-0006-0000-0000-0000A0000000}">
      <text>
        <r>
          <rPr>
            <sz val="8"/>
            <color indexed="81"/>
            <rFont val="Tahoma"/>
            <family val="2"/>
          </rPr>
          <t>The overall genetic accuracy from the lambda-aligned reads  of G bases as a percentage calculated relative to a lambda truth set.</t>
        </r>
      </text>
    </comment>
    <comment ref="A180" authorId="0" shapeId="0" xr:uid="{00000000-0006-0000-0000-0000A1000000}">
      <text>
        <r>
          <rPr>
            <sz val="8"/>
            <color indexed="81"/>
            <rFont val="Tahoma"/>
            <family val="2"/>
          </rPr>
          <t>The overall genetic accuracy from the lambda-aligned reads  of T bases as a percentage calculated relative to a lambda truth set.</t>
        </r>
      </text>
    </comment>
    <comment ref="A181" authorId="0" shapeId="0" xr:uid="{00000000-0006-0000-0000-0000A2000000}">
      <text>
        <r>
          <rPr>
            <sz val="8"/>
            <color rgb="FF000000"/>
            <rFont val="Tahoma"/>
            <family val="2"/>
          </rPr>
          <t>The overall genetic accuracy from the lambda-aligned reads  of A bases as a q-score calculated relative to a lambda truth set.</t>
        </r>
      </text>
    </comment>
    <comment ref="A182" authorId="0" shapeId="0" xr:uid="{00000000-0006-0000-0000-0000A3000000}">
      <text>
        <r>
          <rPr>
            <sz val="8"/>
            <color rgb="FF000000"/>
            <rFont val="Tahoma"/>
            <family val="2"/>
          </rPr>
          <t>The overall genetic accuracy from the lambda-aligned reads  of C bases as a q-score calculated relative to a lambda truth set.</t>
        </r>
      </text>
    </comment>
    <comment ref="A183" authorId="0" shapeId="0" xr:uid="{00000000-0006-0000-0000-0000A4000000}">
      <text>
        <r>
          <rPr>
            <sz val="8"/>
            <color indexed="81"/>
            <rFont val="Tahoma"/>
            <family val="2"/>
          </rPr>
          <t>The overall genetic accuracy from the lambda-aligned reads  of G bases as a q-score calculated relative to a lambda truth set.</t>
        </r>
      </text>
    </comment>
    <comment ref="A184" authorId="0" shapeId="0" xr:uid="{00000000-0006-0000-0000-0000A5000000}">
      <text>
        <r>
          <rPr>
            <sz val="8"/>
            <color indexed="81"/>
            <rFont val="Tahoma"/>
            <family val="2"/>
          </rPr>
          <t>The overall genetic accuracy from the lambda-aligned reads  of T bases as a q-score calculated relative to a lambda truth set.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D3153F18-B639-6245-B056-9EAEDB907108}">
      <text>
        <r>
          <rPr>
            <sz val="8"/>
            <color indexed="81"/>
            <rFont val="Tahoma"/>
            <family val="2"/>
          </rPr>
          <t>The percentage of pipeline input reads discarded by prelude during trimming</t>
        </r>
      </text>
    </comment>
    <comment ref="A4" authorId="0" shapeId="0" xr:uid="{391ADCC3-95C9-4543-8D0E-EA6FA36D6F5E}">
      <text>
        <r>
          <rPr>
            <sz val="8"/>
            <color indexed="81"/>
            <rFont val="Tahoma"/>
            <family val="2"/>
          </rPr>
          <t>The percentage of pipeline input reads that passed trimming and are attempted to be resolved by prelude</t>
        </r>
      </text>
    </comment>
    <comment ref="A5" authorId="0" shapeId="0" xr:uid="{62558811-03EA-1442-8253-40142F5FF10B}">
      <text>
        <r>
          <rPr>
            <sz val="8"/>
            <color indexed="81"/>
            <rFont val="Tahoma"/>
            <family val="2"/>
          </rPr>
          <t>The percentage of pipeline input reads that passed resolution</t>
        </r>
      </text>
    </comment>
    <comment ref="A6" authorId="0" shapeId="0" xr:uid="{C7508282-37AE-5E46-BE03-CF4A7E9A2339}">
      <text>
        <r>
          <rPr>
            <sz val="8"/>
            <color rgb="FF000000"/>
            <rFont val="Tahoma"/>
            <family val="2"/>
          </rPr>
          <t>The percentage of pipeline input reads discarded as unmapped by BWA-MEM</t>
        </r>
      </text>
    </comment>
    <comment ref="A7" authorId="0" shapeId="0" xr:uid="{D7D12CF6-A1DA-724C-BF09-48373D2BDD25}">
      <text>
        <r>
          <rPr>
            <sz val="8"/>
            <color indexed="81"/>
            <rFont val="Tahoma"/>
            <family val="2"/>
          </rPr>
          <t>The percentage of pipeline input reads discarded below the MAPQ threshold</t>
        </r>
      </text>
    </comment>
    <comment ref="A8" authorId="0" shapeId="0" xr:uid="{832CB0C9-1DB6-AE48-8CBD-CE4AA73E32B1}">
      <text>
        <r>
          <rPr>
            <sz val="8"/>
            <color indexed="81"/>
            <rFont val="Tahoma"/>
            <family val="2"/>
          </rPr>
          <t>The percentage of pipeline input reads mapping to spiked-in controls</t>
        </r>
      </text>
    </comment>
    <comment ref="A9" authorId="0" shapeId="0" xr:uid="{36432DF2-AC3F-184D-AEF0-17FCC7C76BD7}">
      <text>
        <r>
          <rPr>
            <sz val="8"/>
            <color rgb="FF000000"/>
            <rFont val="Tahoma"/>
            <family val="2"/>
          </rPr>
          <t>The percentage of pipeline input reads removed as genome-aligned duplicates</t>
        </r>
      </text>
    </comment>
    <comment ref="A10" authorId="0" shapeId="0" xr:uid="{86BE9089-C577-3D46-B3C0-D0C31E16D91F}">
      <text>
        <r>
          <rPr>
            <sz val="8"/>
            <color rgb="FF000000"/>
            <rFont val="Tahoma"/>
            <family val="2"/>
          </rPr>
          <t>The percentage of deduplicated genome-aligned reads discarded due to mapping to non-primary assembly</t>
        </r>
      </text>
    </comment>
    <comment ref="A11" authorId="0" shapeId="0" xr:uid="{437A91C8-11F1-FA4E-A8F5-D3A52BB3718B}">
      <text>
        <r>
          <rPr>
            <sz val="8"/>
            <color indexed="81"/>
            <rFont val="Tahoma"/>
            <family val="2"/>
          </rPr>
          <t>The percentage of primary genome assembly aligned reads including duplicates</t>
        </r>
      </text>
    </comment>
    <comment ref="A12" authorId="0" shapeId="0" xr:uid="{1B810357-1081-EF49-B108-5337BA8BDE22}">
      <text>
        <r>
          <rPr>
            <sz val="8"/>
            <color rgb="FF000000"/>
            <rFont val="Tahoma"/>
            <family val="2"/>
          </rPr>
          <t>The percentage of deduplicated primary genome assembly aligned reads</t>
        </r>
      </text>
    </comment>
    <comment ref="A14" authorId="0" shapeId="0" xr:uid="{66B40820-D114-8343-9474-FFE47ED03CB0}">
      <text>
        <r>
          <rPr>
            <sz val="8"/>
            <color indexed="81"/>
            <rFont val="Tahoma"/>
            <family val="2"/>
          </rPr>
          <t>The percentage of pipeline input bases that passed trimming and are attempted to be resolved by prelude</t>
        </r>
      </text>
    </comment>
    <comment ref="A15" authorId="0" shapeId="0" xr:uid="{B894C401-2C55-4A4C-90FC-576F4F60441F}">
      <text>
        <r>
          <rPr>
            <sz val="8"/>
            <color indexed="81"/>
            <rFont val="Tahoma"/>
            <family val="2"/>
          </rPr>
          <t>The percentage of pipeline input bases that passed resolution</t>
        </r>
      </text>
    </comment>
    <comment ref="A16" authorId="0" shapeId="0" xr:uid="{8DB1445C-2AC6-A742-BE84-33F67FC3D18F}">
      <text>
        <r>
          <rPr>
            <sz val="8"/>
            <color indexed="81"/>
            <rFont val="Tahoma"/>
            <family val="2"/>
          </rPr>
          <t>The percentage of pipeline input bases discarded as unmapped by BWA-MEM</t>
        </r>
      </text>
    </comment>
    <comment ref="A17" authorId="0" shapeId="0" xr:uid="{70965FC9-02AE-CE41-85F7-9580DE8B0349}">
      <text>
        <r>
          <rPr>
            <sz val="8"/>
            <color rgb="FF000000"/>
            <rFont val="Tahoma"/>
            <family val="2"/>
          </rPr>
          <t>The percentage of pipeline input bases discarded below the MAPQ threshold</t>
        </r>
      </text>
    </comment>
    <comment ref="A18" authorId="0" shapeId="0" xr:uid="{65355B9A-FC87-BF43-AFFD-D6303FAE7A1C}">
      <text>
        <r>
          <rPr>
            <sz val="8"/>
            <color indexed="81"/>
            <rFont val="Tahoma"/>
            <family val="2"/>
          </rPr>
          <t>The percentage of pipeline input bases mapping to spiked-in controls</t>
        </r>
      </text>
    </comment>
    <comment ref="A19" authorId="0" shapeId="0" xr:uid="{E92693B3-1882-7B4F-AC90-7AE5E7DA9C11}">
      <text>
        <r>
          <rPr>
            <sz val="8"/>
            <color indexed="81"/>
            <rFont val="Tahoma"/>
            <family val="2"/>
          </rPr>
          <t>The percentage of pipeline input bases removed as genome-aligned duplicates</t>
        </r>
      </text>
    </comment>
    <comment ref="A20" authorId="0" shapeId="0" xr:uid="{B3063FE6-897B-5442-B51A-A6F24B768734}">
      <text>
        <r>
          <rPr>
            <sz val="8"/>
            <color indexed="81"/>
            <rFont val="Tahoma"/>
            <family val="2"/>
          </rPr>
          <t>The percentage of deduplicated genome-aligned bases discarded due to mapping to non-primary assembly</t>
        </r>
      </text>
    </comment>
    <comment ref="A21" authorId="0" shapeId="0" xr:uid="{60192B11-5C88-9948-B0B6-CF4A8B57BFB5}">
      <text>
        <r>
          <rPr>
            <sz val="8"/>
            <color indexed="81"/>
            <rFont val="Tahoma"/>
            <family val="2"/>
          </rPr>
          <t>The percentage of deduplicated primary genome assembly aligned bases removed during soft-clipping</t>
        </r>
      </text>
    </comment>
    <comment ref="A22" authorId="0" shapeId="0" xr:uid="{9992589A-8E4D-E044-ABAA-9FAF75DB0A82}">
      <text>
        <r>
          <rPr>
            <sz val="8"/>
            <color indexed="81"/>
            <rFont val="Tahoma"/>
            <family val="2"/>
          </rPr>
          <t>The percentage of deduplicated primary genome assembly aligned bases, not including soft-clipped bases</t>
        </r>
      </text>
    </comment>
    <comment ref="A24" authorId="0" shapeId="0" xr:uid="{379A8476-4800-724E-A7FA-19420F78B6BC}">
      <text>
        <r>
          <rPr>
            <sz val="8"/>
            <color indexed="81"/>
            <rFont val="Tahoma"/>
            <family val="2"/>
          </rPr>
          <t>Specificity for measuring unmodified CpGs calculated from a 80bp synthetic oligo with no mC</t>
        </r>
      </text>
    </comment>
    <comment ref="A25" authorId="0" shapeId="0" xr:uid="{1C257DCF-A965-0740-BCD0-2A78C6724106}">
      <text>
        <r>
          <rPr>
            <sz val="8"/>
            <color indexed="81"/>
            <rFont val="Tahoma"/>
            <family val="2"/>
          </rPr>
          <t>Specificity for measuring unmodified CpGs calculated from a 80bp synthetic oligo with no hmC</t>
        </r>
      </text>
    </comment>
    <comment ref="A27" authorId="0" shapeId="0" xr:uid="{2070C007-1C2A-D740-B115-D4FE087F5F97}">
      <text>
        <r>
          <rPr>
            <sz val="8"/>
            <color indexed="81"/>
            <rFont val="Tahoma"/>
            <family val="2"/>
          </rPr>
          <t>Sensitivity for measuring methylated CpGs calculated from an 80bp synthetic oligo with a variety of different C and mC states at CpGs</t>
        </r>
      </text>
    </comment>
    <comment ref="A28" authorId="0" shapeId="0" xr:uid="{1A89BDA6-AC9D-F74F-8621-EC3F60DDC379}">
      <text>
        <r>
          <rPr>
            <sz val="8"/>
            <color indexed="81"/>
            <rFont val="Tahoma"/>
            <family val="2"/>
          </rPr>
          <t>Specificity for measuring unmodified CpGs calculated from a 80bp synthetic oligo with a variety of different C and mC states at CpGs</t>
        </r>
      </text>
    </comment>
    <comment ref="A29" authorId="0" shapeId="0" xr:uid="{1A2BD365-FA11-294C-9973-575D875C456B}">
      <text>
        <r>
          <rPr>
            <sz val="8"/>
            <color indexed="81"/>
            <rFont val="Tahoma"/>
            <family val="2"/>
          </rPr>
          <t>Specificity for measuring unmodified CpGs calculated from a 80bp synthetic oligo with a variety of different C and mC states at CpGs</t>
        </r>
      </text>
    </comment>
    <comment ref="A30" authorId="0" shapeId="0" xr:uid="{E45A12BF-B3A3-CE4D-8C2E-623E2E3383F0}">
      <text>
        <r>
          <rPr>
            <sz val="8"/>
            <color indexed="81"/>
            <rFont val="Tahoma"/>
            <family val="2"/>
          </rPr>
          <t>Precision for measuring methylated CpGs calculated from an 80bp synthetic oligo with a variety of different C and mC states at CpGs</t>
        </r>
      </text>
    </comment>
    <comment ref="A32" authorId="0" shapeId="0" xr:uid="{40E7B922-6B5F-8744-B089-C9B5F5EE1D80}">
      <text>
        <r>
          <rPr>
            <sz val="8"/>
            <color indexed="81"/>
            <rFont val="Tahoma"/>
            <family val="2"/>
          </rPr>
          <t>The percentage of hmC sites miscalled as mC on an 80bp synthetic oligo with a variety of different C and hmC states at CpGs</t>
        </r>
      </text>
    </comment>
    <comment ref="A33" authorId="0" shapeId="0" xr:uid="{6FF0E41B-BEC6-4A41-96C4-CA23B03CF992}">
      <text>
        <r>
          <rPr>
            <sz val="8"/>
            <color indexed="81"/>
            <rFont val="Tahoma"/>
            <family val="2"/>
          </rPr>
          <t>The percentage of hmC sites correctly called as hmC on an 80bp synthetic oligo with a variety of different C and hmC states at CpGs</t>
        </r>
      </text>
    </comment>
    <comment ref="A34" authorId="0" shapeId="0" xr:uid="{416AC338-0D17-8844-8D22-F8A0B82D441A}">
      <text>
        <r>
          <rPr>
            <sz val="8"/>
            <color rgb="FF000000"/>
            <rFont val="Tahoma"/>
            <family val="2"/>
          </rPr>
          <t>The percentage of hmC sites miscalled as C on an 80bp synthetic oligo with a variety of different C and hmC states at CpGs</t>
        </r>
      </text>
    </comment>
    <comment ref="A35" authorId="0" shapeId="0" xr:uid="{D9D0C8CF-344A-D94E-A2C4-357BD9F05D23}">
      <text>
        <r>
          <rPr>
            <sz val="8"/>
            <color indexed="81"/>
            <rFont val="Tahoma"/>
            <family val="2"/>
          </rPr>
          <t>Sensitivity for measuring hmC calculated from an 80bp synthetic oligo with a variety of different C and hmC states at CpGs</t>
        </r>
      </text>
    </comment>
    <comment ref="A36" authorId="0" shapeId="0" xr:uid="{5A70C0F0-305C-BE46-A447-C7DE7032DE62}">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37" authorId="0" shapeId="0" xr:uid="{659221E1-FFD0-314C-9BCB-22A0940B95BC}">
      <text>
        <r>
          <rPr>
            <sz val="8"/>
            <color indexed="81"/>
            <rFont val="Tahoma"/>
            <family val="2"/>
          </rPr>
          <t>Specificity for measuring mC calculated from an 80bp synthetic oligo with a variety of different C and hmC states at CpGs</t>
        </r>
      </text>
    </comment>
    <comment ref="A38" authorId="0" shapeId="0" xr:uid="{7F73EB2E-4EC0-2747-9511-B5C5C58669E0}">
      <text>
        <r>
          <rPr>
            <sz val="8"/>
            <color indexed="81"/>
            <rFont val="Tahoma"/>
            <family val="2"/>
          </rPr>
          <t>Specificity for measuring hmC calculated from an 80bp synthetic oligo with a variety of different C and hmC states at CpGs</t>
        </r>
      </text>
    </comment>
    <comment ref="A39" authorId="0" shapeId="0" xr:uid="{9F2D8751-1B5B-8745-8387-0F2260CD278B}">
      <text>
        <r>
          <rPr>
            <sz val="8"/>
            <color rgb="FF000000"/>
            <rFont val="Tahoma"/>
            <family val="2"/>
          </rPr>
          <t>Precision for measuring hmC calculated from an 80bp synthetic oligo with a variety of different C and hmC states at CpGs</t>
        </r>
      </text>
    </comment>
    <comment ref="A41" authorId="0" shapeId="0" xr:uid="{206CBCE1-60E0-B24C-9A44-B85EAAE6B3FF}">
      <text>
        <r>
          <rPr>
            <sz val="8"/>
            <color indexed="81"/>
            <rFont val="Tahoma"/>
            <family val="2"/>
          </rPr>
          <t>The percentage of mC sites correctly called as mC calculated from a fully methylated lambda control</t>
        </r>
      </text>
    </comment>
    <comment ref="A42" authorId="0" shapeId="0" xr:uid="{C2B8C42C-84C7-014B-8759-AA52D5F84900}">
      <text>
        <r>
          <rPr>
            <sz val="8"/>
            <color indexed="81"/>
            <rFont val="Tahoma"/>
            <family val="2"/>
          </rPr>
          <t>The percentage of mC sites miscalled hmC calculated from a fully methylated lambda control</t>
        </r>
      </text>
    </comment>
    <comment ref="A43" authorId="0" shapeId="0" xr:uid="{8FE4FDF7-53E8-5744-844D-B8521D80F4B4}">
      <text>
        <r>
          <rPr>
            <sz val="8"/>
            <color rgb="FF000000"/>
            <rFont val="Tahoma"/>
            <family val="2"/>
          </rPr>
          <t>The percentage of mC sites miscalled C calculated from a fully methylated lambda control</t>
        </r>
      </text>
    </comment>
    <comment ref="A44" authorId="0" shapeId="0" xr:uid="{9E23E43F-C0D7-7242-BA97-CA1C8F5B94B8}">
      <text>
        <r>
          <rPr>
            <sz val="8"/>
            <color indexed="81"/>
            <rFont val="Tahoma"/>
            <family val="2"/>
          </rPr>
          <t>Sensitivity for measuring modC at mC sites calculated from a fully methylated lambda control. modC refers to a call of mC, hmC or undifferentiated modC</t>
        </r>
      </text>
    </comment>
    <comment ref="A45" authorId="0" shapeId="0" xr:uid="{69A88CA7-A33C-9049-82A1-7485852E5412}">
      <text>
        <r>
          <rPr>
            <sz val="8"/>
            <color indexed="81"/>
            <rFont val="Tahoma"/>
            <family val="2"/>
          </rPr>
          <t>The percentage of C sites miscalled as mC calculated from an unmethylated pUC19 control</t>
        </r>
      </text>
    </comment>
    <comment ref="A46" authorId="0" shapeId="0" xr:uid="{AA79121C-B45A-E44B-9646-807BF0EEA1B5}">
      <text>
        <r>
          <rPr>
            <sz val="8"/>
            <color indexed="81"/>
            <rFont val="Tahoma"/>
            <family val="2"/>
          </rPr>
          <t>The percentage of C sites miscalled as hmC calculated from an unmethylated pUC19 control</t>
        </r>
      </text>
    </comment>
    <comment ref="A47" authorId="0" shapeId="0" xr:uid="{2444915B-3602-D546-9F16-F27876468745}">
      <text>
        <r>
          <rPr>
            <sz val="8"/>
            <color indexed="81"/>
            <rFont val="Tahoma"/>
            <family val="2"/>
          </rPr>
          <t>The percentage of C sites correctly called as C calculated from an unmethylated pUC19 control</t>
        </r>
      </text>
    </comment>
    <comment ref="A48" authorId="0" shapeId="0" xr:uid="{29248531-5984-7144-BBA9-EF27AA61E276}">
      <text>
        <r>
          <rPr>
            <sz val="8"/>
            <color indexed="81"/>
            <rFont val="Tahoma"/>
            <family val="2"/>
          </rPr>
          <t>Specificity for measuring modC at C sites calculated from an unmethylated pUC19 control. modC refers to a call of mC, hmC or undifferentiated modC</t>
        </r>
      </text>
    </comment>
    <comment ref="A49" authorId="0" shapeId="0" xr:uid="{E93B1617-EEDF-FD4B-B1DE-C05883C19C00}">
      <text>
        <r>
          <rPr>
            <sz val="8"/>
            <color indexed="81"/>
            <rFont val="Tahoma"/>
            <family val="2"/>
          </rPr>
          <t>Sensitivity for measuring mC calculated from a fully methylated lambda control</t>
        </r>
      </text>
    </comment>
    <comment ref="A50" authorId="0" shapeId="0" xr:uid="{FEC9D0AD-3C9B-AF41-8842-1501366090CE}">
      <text>
        <r>
          <rPr>
            <sz val="8"/>
            <color indexed="81"/>
            <rFont val="Tahoma"/>
            <family val="2"/>
          </rPr>
          <t>Specificity for measuring hmC calculated from a fully methylated lambda control</t>
        </r>
      </text>
    </comment>
    <comment ref="A51" authorId="0" shapeId="0" xr:uid="{C344D7F9-FC81-DF4C-A98D-1FE283030EF2}">
      <text>
        <r>
          <rPr>
            <sz val="8"/>
            <color indexed="81"/>
            <rFont val="Tahoma"/>
            <family val="2"/>
          </rPr>
          <t>Precision for measuring mC calculated from a fully methylated lambda control</t>
        </r>
      </text>
    </comment>
    <comment ref="A52" authorId="0" shapeId="0" xr:uid="{F5B2D8A6-075E-D34F-AD03-B19A61182312}">
      <text>
        <r>
          <rPr>
            <sz val="8"/>
            <color rgb="FF000000"/>
            <rFont val="Tahoma"/>
            <family val="2"/>
          </rPr>
          <t>Specificity for measuring mC calculated from an unmethylated pUC19 control</t>
        </r>
      </text>
    </comment>
    <comment ref="A53" authorId="0" shapeId="0" xr:uid="{1F899E59-DDCF-BB43-9564-3A5448818BB4}">
      <text>
        <r>
          <rPr>
            <sz val="8"/>
            <color indexed="81"/>
            <rFont val="Tahoma"/>
            <family val="2"/>
          </rPr>
          <t>Specificity for measuring hmC calculated from an unmethylated pUC19 control</t>
        </r>
      </text>
    </comment>
    <comment ref="A54" authorId="0" shapeId="0" xr:uid="{49B78451-5BAA-F64A-864B-A1D783F52B8D}">
      <text>
        <r>
          <rPr>
            <sz val="8"/>
            <color indexed="81"/>
            <rFont val="Tahoma"/>
            <family val="2"/>
          </rPr>
          <t>Non-C calls at CpG sites on fully methylated lambda control</t>
        </r>
      </text>
    </comment>
    <comment ref="A55" authorId="0" shapeId="0" xr:uid="{54043D6B-FB0B-FE40-9CED-021C2CB31BBE}">
      <text>
        <r>
          <rPr>
            <sz val="8"/>
            <color rgb="FF000000"/>
            <rFont val="Tahoma"/>
            <family val="2"/>
          </rPr>
          <t>Non-C calls at CpG sites on fully unmethylated pUC19 control</t>
        </r>
      </text>
    </comment>
    <comment ref="A59" authorId="0" shapeId="0" xr:uid="{BFA34D9B-3A72-524C-95DD-7EDBF8E0A586}">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61" authorId="0" shapeId="0" xr:uid="{2E847730-9692-6041-BC85-C6CEB8C7227C}">
      <text>
        <r>
          <rPr>
            <sz val="8"/>
            <color indexed="81"/>
            <rFont val="Tahoma"/>
            <family val="2"/>
          </rPr>
          <t>The total number of reads input to the prelude module</t>
        </r>
      </text>
    </comment>
    <comment ref="A62" authorId="0" shapeId="0" xr:uid="{6887D468-21AA-0148-AD18-2B5BD12732B0}">
      <text>
        <r>
          <rPr>
            <sz val="8"/>
            <color indexed="81"/>
            <rFont val="Tahoma"/>
            <family val="2"/>
          </rPr>
          <t>The total number of reads retained after prelude</t>
        </r>
      </text>
    </comment>
    <comment ref="A63" authorId="0" shapeId="0" xr:uid="{17057F97-40DC-8E4C-85DF-79235C6AF8BD}">
      <text>
        <r>
          <rPr>
            <sz val="8"/>
            <color indexed="81"/>
            <rFont val="Tahoma"/>
            <family val="2"/>
          </rPr>
          <t>The total number of reads discarded by prelude</t>
        </r>
      </text>
    </comment>
    <comment ref="A64" authorId="0" shapeId="0" xr:uid="{86C59381-6331-AC46-B89D-A45F707A2357}">
      <text>
        <r>
          <rPr>
            <sz val="8"/>
            <color indexed="81"/>
            <rFont val="Tahoma"/>
            <family val="2"/>
          </rPr>
          <t>Percentage read pairs retained</t>
        </r>
      </text>
    </comment>
    <comment ref="A65" authorId="0" shapeId="0" xr:uid="{9594C622-AFD5-8641-AB31-B91CD4DBDFCF}">
      <text>
        <r>
          <rPr>
            <sz val="8"/>
            <color indexed="81"/>
            <rFont val="Tahoma"/>
            <family val="2"/>
          </rPr>
          <t>Percentage read pairs discarded</t>
        </r>
      </text>
    </comment>
    <comment ref="A66" authorId="0" shapeId="0" xr:uid="{942DAB66-2E2E-F14B-AF77-4C997277FB12}">
      <text>
        <r>
          <rPr>
            <sz val="8"/>
            <color indexed="81"/>
            <rFont val="Tahoma"/>
            <family val="2"/>
          </rPr>
          <t>The total number of R1 bases processed by prelude</t>
        </r>
      </text>
    </comment>
    <comment ref="A67" authorId="0" shapeId="0" xr:uid="{9898E224-674E-6443-B56C-47BC7F44D6D4}">
      <text>
        <r>
          <rPr>
            <sz val="8"/>
            <color indexed="81"/>
            <rFont val="Tahoma"/>
            <family val="2"/>
          </rPr>
          <t>The total number of R1 bases retained after prelude</t>
        </r>
      </text>
    </comment>
    <comment ref="A68" authorId="0" shapeId="0" xr:uid="{7A725857-6277-F149-AEBF-9DD9296F14D4}">
      <text>
        <r>
          <rPr>
            <sz val="8"/>
            <color indexed="81"/>
            <rFont val="Tahoma"/>
            <family val="2"/>
          </rPr>
          <t>The total number of R1 bases discarded by prelude</t>
        </r>
      </text>
    </comment>
    <comment ref="A69" authorId="0" shapeId="0" xr:uid="{549BCB0D-A7A2-0B4C-91A3-913AAF23C036}">
      <text>
        <r>
          <rPr>
            <sz val="8"/>
            <color indexed="81"/>
            <rFont val="Tahoma"/>
            <family val="2"/>
          </rPr>
          <t>Percentage of R1 bases retained</t>
        </r>
      </text>
    </comment>
    <comment ref="A70" authorId="0" shapeId="0" xr:uid="{F3AFEA45-2B4F-7848-8037-9170B32B0FF9}">
      <text>
        <r>
          <rPr>
            <sz val="8"/>
            <color indexed="81"/>
            <rFont val="Tahoma"/>
            <family val="2"/>
          </rPr>
          <t>The total number of R2 bases processed by prelude</t>
        </r>
      </text>
    </comment>
    <comment ref="A71" authorId="0" shapeId="0" xr:uid="{BDDF12A3-EF2A-2A43-A71D-C13646C30A98}">
      <text>
        <r>
          <rPr>
            <sz val="8"/>
            <color indexed="81"/>
            <rFont val="Tahoma"/>
            <family val="2"/>
          </rPr>
          <t>The total number of R2 bases retained after prelude</t>
        </r>
      </text>
    </comment>
    <comment ref="A72" authorId="0" shapeId="0" xr:uid="{B2B998DC-4C40-D04A-BF5F-50C71D46CDA5}">
      <text>
        <r>
          <rPr>
            <sz val="8"/>
            <color indexed="81"/>
            <rFont val="Tahoma"/>
            <family val="2"/>
          </rPr>
          <t>The total number of R2 bases discarded by prelude</t>
        </r>
      </text>
    </comment>
    <comment ref="A73" authorId="0" shapeId="0" xr:uid="{0BD49755-4EC2-014B-ACDD-57D13438FFB4}">
      <text>
        <r>
          <rPr>
            <sz val="8"/>
            <color indexed="81"/>
            <rFont val="Tahoma"/>
            <family val="2"/>
          </rPr>
          <t>Percentage of R2 bases retained</t>
        </r>
      </text>
    </comment>
    <comment ref="A75" authorId="0" shapeId="0" xr:uid="{A53C29BC-8C2F-0040-B6B5-47467CD6D061}">
      <text>
        <r>
          <rPr>
            <sz val="8"/>
            <color indexed="81"/>
            <rFont val="Tahoma"/>
            <family val="2"/>
          </rPr>
          <t>Reads pairs discarded because of scar filter</t>
        </r>
      </text>
    </comment>
    <comment ref="A76" authorId="0" shapeId="0" xr:uid="{4DD3593E-6A34-A443-9601-4DE2DB893DE4}">
      <text>
        <r>
          <rPr>
            <sz val="8"/>
            <color indexed="81"/>
            <rFont val="Tahoma"/>
            <family val="2"/>
          </rPr>
          <t>Percentage read pairs discarded because of scar filter</t>
        </r>
      </text>
    </comment>
    <comment ref="A77" authorId="0" shapeId="0" xr:uid="{978F42A1-9FB5-B64C-AFF5-E24445C48417}">
      <text>
        <r>
          <rPr>
            <sz val="8"/>
            <color indexed="81"/>
            <rFont val="Tahoma"/>
            <family val="2"/>
          </rPr>
          <t>The total number of R1 where SCAR sequence is identified</t>
        </r>
      </text>
    </comment>
    <comment ref="A78" authorId="0" shapeId="0" xr:uid="{5F6F312C-1C6A-F042-B3ED-6B1A3B75C23C}">
      <text>
        <r>
          <rPr>
            <sz val="8"/>
            <color indexed="81"/>
            <rFont val="Tahoma"/>
            <family val="2"/>
          </rPr>
          <t>The total number of R2 where SCAR sequence is identified</t>
        </r>
      </text>
    </comment>
    <comment ref="A79" authorId="0" shapeId="0" xr:uid="{AE8B3869-4514-2E4C-9046-6CBC16A01833}">
      <text>
        <r>
          <rPr>
            <sz val="8"/>
            <color indexed="81"/>
            <rFont val="Tahoma"/>
            <family val="2"/>
          </rPr>
          <t>Percentage R1 reads with USER SCAR found</t>
        </r>
      </text>
    </comment>
    <comment ref="A80" authorId="0" shapeId="0" xr:uid="{EE3E8FC6-9359-D941-AABA-8A4D5724667A}">
      <text>
        <r>
          <rPr>
            <sz val="8"/>
            <color indexed="81"/>
            <rFont val="Tahoma"/>
            <family val="2"/>
          </rPr>
          <t>Percentage R2 reads with USER SCAR found</t>
        </r>
      </text>
    </comment>
    <comment ref="A81" authorId="0" shapeId="0" xr:uid="{1D9CD6E2-66FF-1C46-8165-9973BF30697C}">
      <text>
        <r>
          <rPr>
            <sz val="8"/>
            <color indexed="81"/>
            <rFont val="Tahoma"/>
            <family val="2"/>
          </rPr>
          <t>Reads pairs discarded because of concatemer filter</t>
        </r>
      </text>
    </comment>
    <comment ref="A82" authorId="0" shapeId="0" xr:uid="{E171BD13-485F-0845-828B-6FD482B5B6CB}">
      <text>
        <r>
          <rPr>
            <sz val="8"/>
            <color indexed="81"/>
            <rFont val="Tahoma"/>
            <family val="2"/>
          </rPr>
          <t>Percentage read pairs discarded because of concatemer filter</t>
        </r>
      </text>
    </comment>
    <comment ref="A83" authorId="0" shapeId="0" xr:uid="{903B01A6-C515-0041-A269-FB8FE291A4E6}">
      <text>
        <r>
          <rPr>
            <sz val="8"/>
            <color indexed="81"/>
            <rFont val="Tahoma"/>
            <family val="2"/>
          </rPr>
          <t>The total number of R1 where a concatemer sequence is identified after hairpin trimming</t>
        </r>
      </text>
    </comment>
    <comment ref="A84" authorId="0" shapeId="0" xr:uid="{1836C820-815C-CA40-8F49-9194B5C6941E}">
      <text>
        <r>
          <rPr>
            <sz val="8"/>
            <color indexed="81"/>
            <rFont val="Tahoma"/>
            <family val="2"/>
          </rPr>
          <t>The total number of R2 where a concatemer sequence is identified after hairpin trimming</t>
        </r>
      </text>
    </comment>
    <comment ref="A85" authorId="0" shapeId="0" xr:uid="{48A2D199-AE5A-8A41-B81F-702BDD1D0E03}">
      <text>
        <r>
          <rPr>
            <sz val="8"/>
            <color indexed="81"/>
            <rFont val="Tahoma"/>
            <family val="2"/>
          </rPr>
          <t>The number of reads R1 where any hairpin trimming has been done</t>
        </r>
      </text>
    </comment>
    <comment ref="A86" authorId="0" shapeId="0" xr:uid="{01694F18-8A80-2343-AB30-1F428D9B6126}">
      <text>
        <r>
          <rPr>
            <sz val="8"/>
            <color indexed="81"/>
            <rFont val="Tahoma"/>
            <family val="2"/>
          </rPr>
          <t>The number of reads R2 where any hairpin trimming has been done</t>
        </r>
      </text>
    </comment>
    <comment ref="A87" authorId="0" shapeId="0" xr:uid="{7CD5C496-DDF2-D141-B636-C06E96C5BE99}">
      <text>
        <r>
          <rPr>
            <sz val="8"/>
            <color indexed="81"/>
            <rFont val="Tahoma"/>
            <family val="2"/>
          </rPr>
          <t>The number of reads R1 where an internal hairpin trimming has been done</t>
        </r>
      </text>
    </comment>
    <comment ref="A88" authorId="0" shapeId="0" xr:uid="{F17E03F2-17DB-604B-8335-C52E5BD1CD57}">
      <text>
        <r>
          <rPr>
            <sz val="8"/>
            <color indexed="81"/>
            <rFont val="Tahoma"/>
            <family val="2"/>
          </rPr>
          <t>The number of reads R2 where an internal hairpin trimming has been done</t>
        </r>
      </text>
    </comment>
    <comment ref="A89" authorId="0" shapeId="0" xr:uid="{50A4B1C5-6F52-904C-ADBF-50398BB1ECB8}">
      <text>
        <r>
          <rPr>
            <sz val="8"/>
            <color indexed="81"/>
            <rFont val="Tahoma"/>
            <family val="2"/>
          </rPr>
          <t>The mean read 1 length retained after trimming</t>
        </r>
      </text>
    </comment>
    <comment ref="A90" authorId="0" shapeId="0" xr:uid="{C4C2CCD4-ED20-7E40-A4AB-9D73400E5D48}">
      <text>
        <r>
          <rPr>
            <sz val="8"/>
            <color indexed="81"/>
            <rFont val="Tahoma"/>
            <family val="2"/>
          </rPr>
          <t>The mean read 2 length retained after trimming</t>
        </r>
      </text>
    </comment>
    <comment ref="A92" authorId="0" shapeId="0" xr:uid="{5E308BAC-C7B5-8449-9D1A-F33FFF538892}">
      <text>
        <r>
          <rPr>
            <sz val="8"/>
            <color indexed="81"/>
            <rFont val="Tahoma"/>
            <family val="2"/>
          </rPr>
          <t>The total number of read-pairs (R1/R2 read-pairs) remaining after trimming and quality filtering</t>
        </r>
      </text>
    </comment>
    <comment ref="A93" authorId="0" shapeId="0" xr:uid="{587281C7-C5A7-8444-BBA7-716E15A8BE0E}">
      <text>
        <r>
          <rPr>
            <sz val="8"/>
            <color indexed="81"/>
            <rFont val="Tahoma"/>
            <family val="2"/>
          </rPr>
          <t>The percent of read-pairs (R1/R2 read-pairs) remaining after trimming and quality filtering</t>
        </r>
      </text>
    </comment>
    <comment ref="A94" authorId="0" shapeId="0" xr:uid="{EB2E6F4D-DA6C-5046-92B4-7B4BEDB662EF}">
      <text>
        <r>
          <rPr>
            <sz val="8"/>
            <color indexed="81"/>
            <rFont val="Tahoma"/>
            <family val="2"/>
          </rPr>
          <t>The total number of bases that were attempted to be resolved</t>
        </r>
      </text>
    </comment>
    <comment ref="A95" authorId="0" shapeId="0" xr:uid="{11E8CB8C-207B-5F42-B06B-4215A6FC5689}">
      <text>
        <r>
          <rPr>
            <sz val="8"/>
            <color indexed="81"/>
            <rFont val="Tahoma"/>
            <family val="2"/>
          </rPr>
          <t>The total number of reads that can be resolved into genetic and epigenetic sequences without prior pairwise alignment</t>
        </r>
      </text>
    </comment>
    <comment ref="A96" authorId="0" shapeId="0" xr:uid="{72E7C56D-F937-0043-9C76-2186FB3AE84C}">
      <text>
        <r>
          <rPr>
            <sz val="8"/>
            <color indexed="81"/>
            <rFont val="Tahoma"/>
            <family val="2"/>
          </rPr>
          <t>The percentage of reads that can be resolved into genetic and epigenetic sequences without prior pairwise alignment</t>
        </r>
      </text>
    </comment>
    <comment ref="A97" authorId="0" shapeId="0" xr:uid="{F0727FF9-AC9E-0F4C-84C2-6F7A81A81F6A}">
      <text>
        <r>
          <rPr>
            <sz val="8"/>
            <color indexed="81"/>
            <rFont val="Tahoma"/>
            <family val="2"/>
          </rPr>
          <t>The total number of reads for which a pairwise alignment will be attempted in order to resolve into genetic and epigenetic sequences</t>
        </r>
      </text>
    </comment>
    <comment ref="A98" authorId="0" shapeId="0" xr:uid="{1BB5488E-A294-6A4F-957A-59301ED66204}">
      <text>
        <r>
          <rPr>
            <sz val="8"/>
            <color indexed="81"/>
            <rFont val="Tahoma"/>
            <family val="2"/>
          </rPr>
          <t>The total number of bases for which a pairwise alignment will be attempted in order to resolve into genetic and epigenetic sequences</t>
        </r>
      </text>
    </comment>
    <comment ref="A99" authorId="0" shapeId="0" xr:uid="{6D530D83-1D7D-7445-8D65-EAB6D8ED9C5C}">
      <text>
        <r>
          <rPr>
            <sz val="8"/>
            <color indexed="81"/>
            <rFont val="Tahoma"/>
            <family val="2"/>
          </rPr>
          <t>The number of reads that were able to be resolved into genetic and epigenetic sequences after a pairwise alignment</t>
        </r>
      </text>
    </comment>
    <comment ref="A100" authorId="0" shapeId="0" xr:uid="{619A313E-6354-8F47-8BBC-B140DA33F4A1}">
      <text>
        <r>
          <rPr>
            <sz val="8"/>
            <color indexed="81"/>
            <rFont val="Tahoma"/>
            <family val="2"/>
          </rPr>
          <t>The percentage of reads that were able to be resolved into genetic and epigenetic sequences after a pairwise alignment</t>
        </r>
      </text>
    </comment>
    <comment ref="A101" authorId="0" shapeId="0" xr:uid="{D507ACEA-B2F5-364E-9D56-AE7AB26EBE91}">
      <text>
        <r>
          <rPr>
            <sz val="8"/>
            <color indexed="81"/>
            <rFont val="Tahoma"/>
            <family val="2"/>
          </rPr>
          <t>The number of reads that could not be resolved with naive resolution and pairwise alignment</t>
        </r>
      </text>
    </comment>
    <comment ref="A102" authorId="0" shapeId="0" xr:uid="{4267814C-E5A9-D64D-ACE4-E21EBC23854A}">
      <text>
        <r>
          <rPr>
            <sz val="8"/>
            <color indexed="81"/>
            <rFont val="Tahoma"/>
            <family val="2"/>
          </rPr>
          <t>The percentage of reads that could not be resolved with naive resolution and pairwise alignment</t>
        </r>
      </text>
    </comment>
    <comment ref="A103" authorId="0" shapeId="0" xr:uid="{DC1000A3-6C94-2F42-A135-68D88069E6B3}">
      <text>
        <r>
          <rPr>
            <sz val="8"/>
            <color indexed="81"/>
            <rFont val="Tahoma"/>
            <family val="2"/>
          </rPr>
          <t>The percentage of reads that resolved out of the reads that passed trimming and other filters</t>
        </r>
      </text>
    </comment>
    <comment ref="A104" authorId="0" shapeId="0" xr:uid="{5BAA19D3-103E-BB47-8C29-07B34A63308E}">
      <text>
        <r>
          <rPr>
            <sz val="8"/>
            <color indexed="81"/>
            <rFont val="Tahoma"/>
            <family val="2"/>
          </rPr>
          <t>The mean resolved read length retained after trimming and resolution</t>
        </r>
      </text>
    </comment>
    <comment ref="A106" authorId="0" shapeId="0" xr:uid="{F5978A1F-A208-8043-B682-A3A59849D770}">
      <text>
        <r>
          <rPr>
            <sz val="8"/>
            <color indexed="81"/>
            <rFont val="Tahoma"/>
            <family val="2"/>
          </rPr>
          <t>The total number of reads in the aligned BAM file, including reads aligning to the reference genome, reads aligning to the spike-in controls, and unmapped reads, excluding supplementary alignments</t>
        </r>
      </text>
    </comment>
    <comment ref="A107" authorId="0" shapeId="0" xr:uid="{3C82C53D-5D10-9D42-990C-43558A7C2E0F}">
      <text>
        <r>
          <rPr>
            <sz val="8"/>
            <color indexed="81"/>
            <rFont val="Tahoma"/>
            <family val="2"/>
          </rPr>
          <t>The total number of secondary or supplementary reads discarded (reads only counted if flags included in bamlet filters)</t>
        </r>
      </text>
    </comment>
    <comment ref="A108" authorId="0" shapeId="0" xr:uid="{87AF61C6-75E9-0141-9D39-24B2E1C066AC}">
      <text>
        <r>
          <rPr>
            <sz val="8"/>
            <color indexed="81"/>
            <rFont val="Tahoma"/>
            <family val="2"/>
          </rPr>
          <t>The total number of discarded having not mapped to reference genome or spike-in controls</t>
        </r>
      </text>
    </comment>
    <comment ref="A109" authorId="0" shapeId="0" xr:uid="{E22F5011-14DB-7F40-9E4D-51D1447E696E}">
      <text>
        <r>
          <rPr>
            <sz val="8"/>
            <color indexed="81"/>
            <rFont val="Tahoma"/>
            <family val="2"/>
          </rPr>
          <t>The total number of reads discarded because they have a mapping quality below the threshold</t>
        </r>
      </text>
    </comment>
    <comment ref="A110" authorId="0" shapeId="0" xr:uid="{D5AA7ABB-51AD-3F40-98AF-37B070A17CE6}">
      <text>
        <r>
          <rPr>
            <sz val="8"/>
            <color indexed="81"/>
            <rFont val="Tahoma"/>
            <family val="2"/>
          </rPr>
          <t>The total number of reads discarded, as mapping genome contigs which are not present in teh primary assembly</t>
        </r>
      </text>
    </comment>
    <comment ref="A112" authorId="0" shapeId="0" xr:uid="{E56A789B-2B52-824D-885B-3247DE459765}">
      <text>
        <r>
          <rPr>
            <sz val="8"/>
            <color indexed="81"/>
            <rFont val="Tahoma"/>
            <family val="2"/>
          </rPr>
          <t>The total number of genome-aligned reads including duplicates</t>
        </r>
      </text>
    </comment>
    <comment ref="A113" authorId="0" shapeId="0" xr:uid="{1064E736-7316-6B4A-9653-31B10A438CDD}">
      <text>
        <r>
          <rPr>
            <sz val="8"/>
            <color indexed="81"/>
            <rFont val="Tahoma"/>
            <family val="2"/>
          </rPr>
          <t>Proportion of bases in primary alignments mapping to mitochondria (exluding supplemental alignments, including MAPQ0, duplicates and reads mapping to spiked-in controls</t>
        </r>
      </text>
    </comment>
    <comment ref="A114" authorId="0" shapeId="0" xr:uid="{CB5CD340-2F1B-C849-B8D6-BAACAAAD35CE}">
      <text>
        <r>
          <rPr>
            <sz val="8"/>
            <color indexed="81"/>
            <rFont val="Tahoma"/>
            <family val="2"/>
          </rPr>
          <t>Number of reads mapping to mitochondria chromosome</t>
        </r>
      </text>
    </comment>
    <comment ref="A115" authorId="0" shapeId="0" xr:uid="{706804FA-A3A1-6A47-8A7C-DA2F43ADFFD8}">
      <text>
        <r>
          <rPr>
            <sz val="8"/>
            <color indexed="81"/>
            <rFont val="Tahoma"/>
            <family val="2"/>
          </rPr>
          <t>Proportion of reads in primary alignments mapping to mitochondria (exluding supplemental alignments, including MAPQ0, duplicates and reads mapping to spiked-in controls</t>
        </r>
      </text>
    </comment>
    <comment ref="A116" authorId="0" shapeId="0" xr:uid="{AEF41641-041A-6941-B106-066C11815435}">
      <text>
        <r>
          <rPr>
            <sz val="8"/>
            <color indexed="81"/>
            <rFont val="Tahoma"/>
            <family val="2"/>
          </rPr>
          <t>The number of resolved genome-aligned reads identified and removed as potential duplicates</t>
        </r>
      </text>
    </comment>
    <comment ref="A117" authorId="0" shapeId="0" xr:uid="{44C86E4A-04B3-614F-951D-FA6331274874}">
      <text>
        <r>
          <rPr>
            <sz val="8"/>
            <color indexed="81"/>
            <rFont val="Tahoma"/>
            <family val="2"/>
          </rPr>
          <t>The duplication rate in the genome-aligned reads</t>
        </r>
      </text>
    </comment>
    <comment ref="A118" authorId="0" shapeId="0" xr:uid="{C5C2B0F5-57B9-564A-AB98-E4FAF0C87CF8}">
      <text>
        <r>
          <rPr>
            <sz val="8"/>
            <color indexed="81"/>
            <rFont val="Tahoma"/>
            <family val="2"/>
          </rPr>
          <t>The total number of reads in the deduplicated genome primary assembly-aligned BAM file</t>
        </r>
      </text>
    </comment>
    <comment ref="A119" authorId="0" shapeId="0" xr:uid="{DD9F1A81-F202-C545-B479-B73124A801C0}">
      <text>
        <r>
          <rPr>
            <sz val="8"/>
            <color indexed="81"/>
            <rFont val="Tahoma"/>
            <family val="2"/>
          </rPr>
          <t>The total number of bases in the deduplicated genome primary assembly-aligned BAM file</t>
        </r>
      </text>
    </comment>
    <comment ref="A120" authorId="0" shapeId="0" xr:uid="{46EE816B-F998-2B42-9C90-FC15F0C7E488}">
      <text>
        <r>
          <rPr>
            <sz val="8"/>
            <color indexed="81"/>
            <rFont val="Tahoma"/>
            <family val="2"/>
          </rPr>
          <t>The average number of bases in trimmed, resolved, genome-aligned, deduplicated reads, including soft-clipped bases</t>
        </r>
      </text>
    </comment>
    <comment ref="A121" authorId="0" shapeId="0" xr:uid="{4D02A9DA-7951-CC41-A9F5-D799F570357B}">
      <text>
        <r>
          <rPr>
            <sz val="8"/>
            <color indexed="81"/>
            <rFont val="Tahoma"/>
            <family val="2"/>
          </rPr>
          <t>The average number of bases in trimmed, resolved, genome aligned and deduplicated reads, excluding soft-clipped bases</t>
        </r>
      </text>
    </comment>
    <comment ref="A122" authorId="0" shapeId="0" xr:uid="{0706888B-53C2-314B-8FD9-9C57CF0752AC}">
      <text>
        <r>
          <rPr>
            <sz val="8"/>
            <color indexed="81"/>
            <rFont val="Tahoma"/>
            <family val="2"/>
          </rPr>
          <t>The average quality of trimmed, resolved, genome-aligned, deduplicated reads (excluding soft-clipped bases)</t>
        </r>
      </text>
    </comment>
    <comment ref="A123" authorId="0" shapeId="0" xr:uid="{C8A39665-67A5-5D43-8B29-9E37BD254F79}">
      <text>
        <r>
          <rPr>
            <sz val="8"/>
            <color indexed="81"/>
            <rFont val="Tahoma"/>
            <family val="2"/>
          </rPr>
          <t>The proportion of bases in trimmed, resolved, genome-aligned, deduplicated reads with a quality score of 30 or greater</t>
        </r>
      </text>
    </comment>
    <comment ref="A124" authorId="0" shapeId="0" xr:uid="{477D813E-F500-1B40-846F-7169C95F66B8}">
      <text>
        <r>
          <rPr>
            <sz val="8"/>
            <color indexed="81"/>
            <rFont val="Tahoma"/>
            <family val="2"/>
          </rPr>
          <t>The average mapping quality of trimmed, resolved, genome-aligned, deduplicated reads</t>
        </r>
      </text>
    </comment>
    <comment ref="A125" authorId="0" shapeId="0" xr:uid="{4F39033B-A437-1646-9234-2295A5D70F01}">
      <text>
        <r>
          <rPr>
            <sz val="8"/>
            <color indexed="81"/>
            <rFont val="Tahoma"/>
            <family val="2"/>
          </rPr>
          <t>Calculated by deeptools plotfingerprint, the area under the curve on a cumulative read coverage plot; if all regions of the genome had identical coverage, this would take the maximum possible value of 0.5</t>
        </r>
      </text>
    </comment>
    <comment ref="A126" authorId="0" shapeId="0" xr:uid="{F3AFDF40-1585-504C-A732-7C726E0F803B}">
      <text>
        <r>
          <rPr>
            <sz val="8"/>
            <color indexed="81"/>
            <rFont val="Tahoma"/>
            <family val="2"/>
          </rPr>
          <t>Calculated by deeptools plotfingerprint, the elbow point on a cumulative read coverage plot - i.e. the point on the x-axis where the cumulative read coverage is furthest from the diagonal line associated with a theoretically-perfect example of totally even coverage; lower values represent less bias in coverage</t>
        </r>
      </text>
    </comment>
    <comment ref="A127" authorId="0" shapeId="0" xr:uid="{3CC94E78-091B-CA49-AB0A-263FABE115F3}">
      <text>
        <r>
          <rPr>
            <sz val="8"/>
            <color indexed="81"/>
            <rFont val="Tahoma"/>
            <family val="2"/>
          </rPr>
          <t>Calculated by deeptools plotfingerprint, the x intercept on a cumulative read coverage plot; this approximates the proportion of the genome with no coverage</t>
        </r>
      </text>
    </comment>
    <comment ref="A128" authorId="0" shapeId="0" xr:uid="{4B23AE6B-58B0-FD4D-88F5-4E1C2BB9D647}">
      <text>
        <r>
          <rPr>
            <sz val="8"/>
            <color indexed="81"/>
            <rFont val="Tahoma"/>
            <family val="2"/>
          </rPr>
          <t>A measure of GC bias. Lower values indicate less bias towards or away from GC-rich regions. The metric is not directional, so a high value could be associated with bias towards or away from GC-rich regions
A value &lt;= 20 is considered acceptable, &lt;=10 is considered good.</t>
        </r>
      </text>
    </comment>
    <comment ref="A129" authorId="0" shapeId="0" xr:uid="{1519B818-DBE5-8B4B-8FF0-79A7E25AEB6E}">
      <text>
        <r>
          <rPr>
            <sz val="8"/>
            <color indexed="81"/>
            <rFont val="Tahoma"/>
            <family val="2"/>
          </rPr>
          <t>The mean genome-wide coverage</t>
        </r>
      </text>
    </comment>
    <comment ref="A130" authorId="0" shapeId="0" xr:uid="{51BF6E32-5205-C644-9F84-C9065622CFA0}">
      <text>
        <r>
          <rPr>
            <sz val="8"/>
            <color indexed="81"/>
            <rFont val="Tahoma"/>
            <family val="2"/>
          </rPr>
          <t>The mean genome-wide coverage</t>
        </r>
      </text>
    </comment>
    <comment ref="A131" authorId="0" shapeId="0" xr:uid="{7F7417FC-CA50-A840-84BC-A38EED7BBEF3}">
      <text>
        <r>
          <rPr>
            <sz val="8"/>
            <color indexed="81"/>
            <rFont val="Tahoma"/>
            <family val="2"/>
          </rPr>
          <t>Proportion of the genome covered with a depth at least as great as the mean genome-wide coverage</t>
        </r>
      </text>
    </comment>
    <comment ref="A132" authorId="0" shapeId="0" xr:uid="{969AE8F3-39DD-744D-B02A-E0AA2315EFF2}">
      <text>
        <r>
          <rPr>
            <sz val="8"/>
            <color indexed="81"/>
            <rFont val="Tahoma"/>
            <family val="2"/>
          </rPr>
          <t>Proportion of the genome covered with a depth at least as great as half the mean genome-wide coverage</t>
        </r>
      </text>
    </comment>
    <comment ref="A133" authorId="0" shapeId="0" xr:uid="{081D95F3-EF91-A945-A733-C1CF2F850DE3}">
      <text>
        <r>
          <rPr>
            <sz val="8"/>
            <color indexed="81"/>
            <rFont val="Tahoma"/>
            <family val="2"/>
          </rPr>
          <t>The 'Earth Movers Distance' is a metric measuring the difference between the observed coverage distribution and an ideal coverage distribution</t>
        </r>
      </text>
    </comment>
    <comment ref="A134" authorId="0" shapeId="0" xr:uid="{37EF947B-4489-B14D-A2EA-05897BF1E7D4}">
      <text>
        <r>
          <rPr>
            <sz val="8"/>
            <color indexed="81"/>
            <rFont val="Tahoma"/>
            <family val="2"/>
          </rPr>
          <t>Percentage of the genome with no coverage</t>
        </r>
      </text>
    </comment>
    <comment ref="A135" authorId="0" shapeId="0" xr:uid="{B610F1AD-6380-4F4D-B719-09644903163B}">
      <text>
        <r>
          <rPr>
            <sz val="8"/>
            <color indexed="81"/>
            <rFont val="Tahoma"/>
            <family val="2"/>
          </rPr>
          <t>Percentage of the genome covered at 1X or above</t>
        </r>
      </text>
    </comment>
    <comment ref="A136" authorId="0" shapeId="0" xr:uid="{D4009D7F-4AF8-9E49-A562-44891F6E9A5A}">
      <text>
        <r>
          <rPr>
            <sz val="8"/>
            <color indexed="81"/>
            <rFont val="Tahoma"/>
            <family val="2"/>
          </rPr>
          <t>Percentage of the genome covered at 2X or above</t>
        </r>
      </text>
    </comment>
    <comment ref="A137" authorId="0" shapeId="0" xr:uid="{741B19BE-8C98-454B-AD00-C727200E7664}">
      <text>
        <r>
          <rPr>
            <sz val="8"/>
            <color indexed="81"/>
            <rFont val="Tahoma"/>
            <family val="2"/>
          </rPr>
          <t>Percentage of the genome covered at 5X or above</t>
        </r>
      </text>
    </comment>
    <comment ref="A138" authorId="0" shapeId="0" xr:uid="{9EDA8B5A-FEAC-144F-95B4-151FB9D87132}">
      <text>
        <r>
          <rPr>
            <sz val="8"/>
            <color indexed="81"/>
            <rFont val="Tahoma"/>
            <family val="2"/>
          </rPr>
          <t>Percentage of the genome covered at 10X or above</t>
        </r>
      </text>
    </comment>
    <comment ref="A139" authorId="0" shapeId="0" xr:uid="{2508A72E-1899-AB4E-A95B-86759F0C8BDE}">
      <text>
        <r>
          <rPr>
            <sz val="8"/>
            <color indexed="81"/>
            <rFont val="Tahoma"/>
            <family val="2"/>
          </rPr>
          <t>Percentage of the genome covered at 25X or above</t>
        </r>
      </text>
    </comment>
    <comment ref="A140" authorId="0" shapeId="0" xr:uid="{0F219507-A888-6C4E-9DD7-E20497D72C78}">
      <text>
        <r>
          <rPr>
            <sz val="8"/>
            <color indexed="81"/>
            <rFont val="Tahoma"/>
            <family val="2"/>
          </rPr>
          <t>Percentage of the genome covered at 30X or above</t>
        </r>
      </text>
    </comment>
    <comment ref="A141" authorId="0" shapeId="0" xr:uid="{AE34CF85-24BB-1644-BFF5-FD146F5A4F7A}">
      <text>
        <r>
          <rPr>
            <sz val="8"/>
            <color indexed="81"/>
            <rFont val="Tahoma"/>
            <family val="2"/>
          </rPr>
          <t>Ratio of mean coverage at CpGs to mean coverage genome-wide. Because CpGs are stranded, a 'perfect' value for the metric would be 0.5. Values &gt; 0.5 indicate bias towards CpG; values &lt; 0.5 indicate bias away from CpGs
A value &gt;= 0.43 and &lt;= 0.57 is considered satisfactory</t>
        </r>
      </text>
    </comment>
    <comment ref="A142" authorId="0" shapeId="0" xr:uid="{F682D4D1-A830-694E-A325-80D5EDF6846D}">
      <text>
        <r>
          <rPr>
            <sz val="8"/>
            <color indexed="81"/>
            <rFont val="Tahoma"/>
            <family val="2"/>
          </rPr>
          <t>Ratio of mean coverage near transcription start sites (TSS regions) to mean coverage at regions not near transcription start sites. A 'perfect' value for the metric would be 1.0. Values &gt; 1.0 indicate bias towards TSS regions; values &lt; 1.0 indicate bias away from TSS regions</t>
        </r>
      </text>
    </comment>
    <comment ref="A144" authorId="0" shapeId="0" xr:uid="{E7CCD495-E837-364C-8449-2E14E769DA94}">
      <text>
        <r>
          <rPr>
            <sz val="8"/>
            <color indexed="81"/>
            <rFont val="Tahoma"/>
            <family val="2"/>
          </rPr>
          <t>The number of resolved reads aligning to the short oligo controls (80bp and 166bp synthetic controls)</t>
        </r>
      </text>
    </comment>
    <comment ref="A145" authorId="0" shapeId="0" xr:uid="{CC3CD730-F321-F147-80EE-A3B6AEE24659}">
      <text>
        <r>
          <rPr>
            <sz val="8"/>
            <color indexed="81"/>
            <rFont val="Tahoma"/>
            <family val="2"/>
          </rPr>
          <t>Mean coverage of the short oligo controls</t>
        </r>
      </text>
    </comment>
    <comment ref="A146" authorId="0" shapeId="0" xr:uid="{14F8DA11-5310-EA40-A80C-4C886A430D63}">
      <text>
        <r>
          <rPr>
            <sz val="8"/>
            <color indexed="81"/>
            <rFont val="Tahoma"/>
            <family val="2"/>
          </rPr>
          <t>The average length of trimmed, resolved reads aligning to the short oligo controls, including soft-clipped bases</t>
        </r>
      </text>
    </comment>
    <comment ref="A147" authorId="0" shapeId="0" xr:uid="{2273CB5C-CA14-E74B-A10C-32615FA4F8C1}">
      <text>
        <r>
          <rPr>
            <sz val="8"/>
            <color indexed="81"/>
            <rFont val="Tahoma"/>
            <family val="2"/>
          </rPr>
          <t>The average number of bases in trimmed, resolved reads aligning to the short oligo controls, excluding soft-clipped bases</t>
        </r>
      </text>
    </comment>
    <comment ref="A148" authorId="0" shapeId="0" xr:uid="{0083EF49-8CF4-5D49-A4F8-87F74F0FD959}">
      <text>
        <r>
          <rPr>
            <sz val="8"/>
            <color indexed="81"/>
            <rFont val="Tahoma"/>
            <family val="2"/>
          </rPr>
          <t>The average quality of trimmed, resolved reads aligning to the short oligo controls</t>
        </r>
      </text>
    </comment>
    <comment ref="A149" authorId="0" shapeId="0" xr:uid="{8AF534C1-E443-5E47-B5C8-44E22CDCFB00}">
      <text>
        <r>
          <rPr>
            <sz val="8"/>
            <color indexed="81"/>
            <rFont val="Tahoma"/>
            <family val="2"/>
          </rPr>
          <t>The proportion of bases in trimmed, resolved reads aligning to the short oligo controls with a quality score of 30 or greater</t>
        </r>
      </text>
    </comment>
    <comment ref="A150" authorId="0" shapeId="0" xr:uid="{EF960FAF-F11C-BA45-805A-C7176C8C6282}">
      <text>
        <r>
          <rPr>
            <sz val="8"/>
            <color indexed="81"/>
            <rFont val="Tahoma"/>
            <family val="2"/>
          </rPr>
          <t>The average mapping quality of trimmed, resolved reads aligning to the short oligo controls</t>
        </r>
      </text>
    </comment>
    <comment ref="A152" authorId="0" shapeId="0" xr:uid="{19870E94-D32A-D745-9DB0-0F0A97292FBE}">
      <text>
        <r>
          <rPr>
            <sz val="8"/>
            <color indexed="81"/>
            <rFont val="Tahoma"/>
            <family val="2"/>
          </rPr>
          <t>The number of resolved reads aligning to the methylated lambda before downsampling or deduplication</t>
        </r>
      </text>
    </comment>
    <comment ref="A153" authorId="0" shapeId="0" xr:uid="{E48A8AAD-BC7F-4A47-AE2A-A5AFE2943AD4}">
      <text>
        <r>
          <rPr>
            <sz val="8"/>
            <color indexed="81"/>
            <rFont val="Tahoma"/>
            <family val="2"/>
          </rPr>
          <t>Mean coverage of methylated lambda control prior to downsampling and deduplication.</t>
        </r>
      </text>
    </comment>
    <comment ref="A154" authorId="0" shapeId="0" xr:uid="{53A5F13D-A878-AF46-A1A5-5F2F89BBF238}">
      <text>
        <r>
          <rPr>
            <sz val="8"/>
            <color indexed="81"/>
            <rFont val="Tahoma"/>
            <family val="2"/>
          </rPr>
          <t>The number of resolved reads aligning to the unmethylated pUC19 before downsampling or deduplication</t>
        </r>
      </text>
    </comment>
    <comment ref="A155" authorId="0" shapeId="0" xr:uid="{447758EA-71CD-0D48-B107-D2E44695825E}">
      <text>
        <r>
          <rPr>
            <sz val="8"/>
            <color indexed="81"/>
            <rFont val="Tahoma"/>
            <family val="2"/>
          </rPr>
          <t>Mean coverage of unmethylated pUC19 control prior to downsampling and deduplication.</t>
        </r>
      </text>
    </comment>
    <comment ref="A156" authorId="0" shapeId="0" xr:uid="{7BAE2E77-ABAF-034C-959D-2776B28CA036}">
      <text>
        <r>
          <rPr>
            <sz val="8"/>
            <color indexed="81"/>
            <rFont val="Tahoma"/>
            <family val="2"/>
          </rPr>
          <t>Combined duplication rate in pUC19 and lambda mapped reads after downsampling</t>
        </r>
      </text>
    </comment>
    <comment ref="A157" authorId="0" shapeId="0" xr:uid="{13DC193F-90C6-AB4E-8942-ED65D9526FC7}">
      <text>
        <r>
          <rPr>
            <sz val="8"/>
            <color indexed="81"/>
            <rFont val="Tahoma"/>
            <family val="2"/>
          </rPr>
          <t>The number of resolved reads aligning to the methylated lambda after downsampling or deduplication</t>
        </r>
      </text>
    </comment>
    <comment ref="A158" authorId="0" shapeId="0" xr:uid="{6425F394-5239-A247-AB32-93E594DACC29}">
      <text>
        <r>
          <rPr>
            <sz val="8"/>
            <color indexed="81"/>
            <rFont val="Tahoma"/>
            <family val="2"/>
          </rPr>
          <t>Mean coverage of methylated lambda control after downsampling and deduplication.</t>
        </r>
      </text>
    </comment>
    <comment ref="A159" authorId="0" shapeId="0" xr:uid="{99CF49AD-7E09-E145-9A42-B1BFE0C16E9D}">
      <text>
        <r>
          <rPr>
            <sz val="8"/>
            <color indexed="81"/>
            <rFont val="Tahoma"/>
            <family val="2"/>
          </rPr>
          <t>The number of resolved reads aligning to the unmethylated pUC19 after downsampling or deduplication</t>
        </r>
      </text>
    </comment>
    <comment ref="A160" authorId="0" shapeId="0" xr:uid="{D0874224-0F18-AB48-B16F-C6F21A953AF2}">
      <text>
        <r>
          <rPr>
            <sz val="8"/>
            <color indexed="81"/>
            <rFont val="Tahoma"/>
            <family val="2"/>
          </rPr>
          <t>Mean coverage of unmethylated pUC19 control after downsampling and deduplication.</t>
        </r>
      </text>
    </comment>
    <comment ref="A161" authorId="0" shapeId="0" xr:uid="{8704802E-840E-C14C-B001-7FFA784E35A2}">
      <text>
        <r>
          <rPr>
            <sz val="8"/>
            <color indexed="81"/>
            <rFont val="Tahoma"/>
            <family val="2"/>
          </rPr>
          <t>The average quality of trimmed, resolved reads aligning to the methylated lambda control after downsampling and deduplication</t>
        </r>
      </text>
    </comment>
    <comment ref="A162" authorId="0" shapeId="0" xr:uid="{34A8F5CA-DF34-5E44-AE99-7D3491C0E394}">
      <text>
        <r>
          <rPr>
            <sz val="8"/>
            <color indexed="81"/>
            <rFont val="Tahoma"/>
            <family val="2"/>
          </rPr>
          <t>The average quality of trimmed, resolved reads aligning to the unmethylated pUC19 control after downsampling and deduplication</t>
        </r>
      </text>
    </comment>
    <comment ref="A163" authorId="0" shapeId="0" xr:uid="{A01B224D-0792-ED45-9D76-8A9F97F11E9A}">
      <text>
        <r>
          <rPr>
            <sz val="8"/>
            <color indexed="81"/>
            <rFont val="Tahoma"/>
            <family val="2"/>
          </rPr>
          <t>The proportion of bases in trimmed, resolved reads aligning to the methylated lambda control after downsampling and deduplication with a quality score of 30 or greater</t>
        </r>
      </text>
    </comment>
    <comment ref="A164" authorId="0" shapeId="0" xr:uid="{78B6890D-9C1D-9944-BB98-37F901AF7A9A}">
      <text>
        <r>
          <rPr>
            <sz val="8"/>
            <color indexed="81"/>
            <rFont val="Tahoma"/>
            <family val="2"/>
          </rPr>
          <t>The proportion of bases in trimmed, resolved reads aligning to the unmethylated pUC19 control after downsampling and deduplication with a quality score of 30 or greater</t>
        </r>
      </text>
    </comment>
    <comment ref="A165" authorId="0" shapeId="0" xr:uid="{ECE85BBD-EB62-4A40-9780-F6581072DACE}">
      <text>
        <r>
          <rPr>
            <sz val="8"/>
            <color indexed="81"/>
            <rFont val="Tahoma"/>
            <family val="2"/>
          </rPr>
          <t>The average mapping quality of trimmed, resolved reads aligning to the methylated lambda control after downsampling and deduplication</t>
        </r>
      </text>
    </comment>
    <comment ref="A166" authorId="0" shapeId="0" xr:uid="{4931537C-C938-704F-A04B-620C545014DE}">
      <text>
        <r>
          <rPr>
            <sz val="8"/>
            <color indexed="81"/>
            <rFont val="Tahoma"/>
            <family val="2"/>
          </rPr>
          <t>The average mapping quality of trimmed, resolved reads aligning to the unmethylated pUC19 control after downsampling and deduplication</t>
        </r>
      </text>
    </comment>
    <comment ref="A167" authorId="0" shapeId="0" xr:uid="{1B6C9409-A3A7-5045-AD7C-CDF0B9A91A82}">
      <text>
        <r>
          <rPr>
            <sz val="8"/>
            <color indexed="81"/>
            <rFont val="Tahoma"/>
            <family val="2"/>
          </rPr>
          <t>The average length of trimmed, resolved reads aligning to the methylated lambda control after downsampling and deduplication, including soft-clipped bases</t>
        </r>
      </text>
    </comment>
    <comment ref="A168" authorId="0" shapeId="0" xr:uid="{59BFAA82-CD8D-1F45-8D9F-AFEE7482D8F7}">
      <text>
        <r>
          <rPr>
            <sz val="8"/>
            <color indexed="81"/>
            <rFont val="Tahoma"/>
            <family val="2"/>
          </rPr>
          <t>The average length of trimmed, resolved reads aligning to the unmethylated pUC19 control after downsampling and deduplication, including soft-clipped bases</t>
        </r>
      </text>
    </comment>
    <comment ref="A169" authorId="0" shapeId="0" xr:uid="{EC1A023B-7AA7-D64C-A9DA-E10AADD09A47}">
      <text>
        <r>
          <rPr>
            <sz val="8"/>
            <color indexed="81"/>
            <rFont val="Tahoma"/>
            <family val="2"/>
          </rPr>
          <t>The average number of bases in trimmed, resolved reads aligning to the methylated lambda control after downsampling and deduplication, excluding soft-clipped bases</t>
        </r>
      </text>
    </comment>
    <comment ref="A170" authorId="0" shapeId="0" xr:uid="{57A0D6B0-89A6-9C45-B779-942488E38F7E}">
      <text>
        <r>
          <rPr>
            <sz val="8"/>
            <color indexed="81"/>
            <rFont val="Tahoma"/>
            <family val="2"/>
          </rPr>
          <t>The average number of bases in trimmed, resolved reads aligning to the unmethylated pUC19 control after downsampling and deduplication, excluding soft-clipped bases</t>
        </r>
      </text>
    </comment>
    <comment ref="A172" authorId="0" shapeId="0" xr:uid="{51A5E0EA-25B2-CE46-901C-FB4309DB170A}">
      <text>
        <r>
          <rPr>
            <sz val="8"/>
            <color indexed="81"/>
            <rFont val="Tahoma"/>
            <family val="2"/>
          </rPr>
          <t>The rate of observing an unmethylated C at CpG sites in the mitochondrial genome</t>
        </r>
      </text>
    </comment>
    <comment ref="A173" authorId="0" shapeId="0" xr:uid="{4B35E1DF-BF14-1342-8B82-B9075301C66F}">
      <text>
        <r>
          <rPr>
            <sz val="8"/>
            <color indexed="81"/>
            <rFont val="Tahoma"/>
            <family val="2"/>
          </rPr>
          <t>The rate of observing a modified C (5mC or 5hmC) at CpG sites in the mitochondrial genome</t>
        </r>
      </text>
    </comment>
    <comment ref="A174" authorId="0" shapeId="0" xr:uid="{4032BAB9-74E4-CA48-B377-2E13DB738D4D}">
      <text>
        <r>
          <rPr>
            <sz val="8"/>
            <color indexed="81"/>
            <rFont val="Tahoma"/>
            <family val="2"/>
          </rPr>
          <t>The rate of observing 5mC at CpG sites in the mitochondrial genome</t>
        </r>
      </text>
    </comment>
    <comment ref="A175" authorId="0" shapeId="0" xr:uid="{BC777452-1AE3-C347-8B93-C511DD051533}">
      <text>
        <r>
          <rPr>
            <sz val="8"/>
            <color indexed="81"/>
            <rFont val="Tahoma"/>
            <family val="2"/>
          </rPr>
          <t>The rate of observing 5hmC at CpG sites in the mitochondrial genome</t>
        </r>
      </text>
    </comment>
    <comment ref="A176" authorId="0" shapeId="0" xr:uid="{ACCDE36F-752D-D047-9B75-07CC8EACEAAA}">
      <text>
        <r>
          <rPr>
            <sz val="8"/>
            <color indexed="81"/>
            <rFont val="Tahoma"/>
            <family val="2"/>
          </rPr>
          <t>The rate of observing an unmethylated C at autosomal CpG sites</t>
        </r>
      </text>
    </comment>
    <comment ref="A177" authorId="0" shapeId="0" xr:uid="{744B58D9-C2F6-424D-B4DC-FD0951E5C709}">
      <text>
        <r>
          <rPr>
            <sz val="8"/>
            <color indexed="81"/>
            <rFont val="Tahoma"/>
            <family val="2"/>
          </rPr>
          <t>The rate of observing a modified C (mC or hmC) at autosomal CpG sites</t>
        </r>
      </text>
    </comment>
    <comment ref="A178" authorId="0" shapeId="0" xr:uid="{5A9DC41B-BDDD-6B4B-98E6-AB24631EA149}">
      <text>
        <r>
          <rPr>
            <sz val="8"/>
            <color indexed="81"/>
            <rFont val="Tahoma"/>
            <family val="2"/>
          </rPr>
          <t>The rate of observing an mC at autosomal CpG sites</t>
        </r>
      </text>
    </comment>
    <comment ref="A179" authorId="0" shapeId="0" xr:uid="{33ADD52E-11E7-7442-A6EC-FD69C64C3EFE}">
      <text>
        <r>
          <rPr>
            <sz val="8"/>
            <color indexed="81"/>
            <rFont val="Tahoma"/>
            <family val="2"/>
          </rPr>
          <t>The rate of observing a hmC at autosomal CpG sites</t>
        </r>
      </text>
    </comment>
    <comment ref="A181" authorId="0" shapeId="0" xr:uid="{C8434997-3BAA-2444-A36C-44814AE19083}">
      <text>
        <r>
          <rPr>
            <sz val="8"/>
            <color indexed="81"/>
            <rFont val="Tahoma"/>
            <family val="2"/>
          </rPr>
          <t>The overall genetic accuracy from the lambda-aligned reads as a percentage calculated relative to a lambda truth set.
A value &gt; 99.9% would be considered satisfactory, &gt;99.999% would be considered good, &gt; 99.9996% would be considered excellent</t>
        </r>
      </text>
    </comment>
    <comment ref="A182" authorId="0" shapeId="0" xr:uid="{887BAB8C-BA79-F14A-AE14-F03C85A286F0}">
      <text>
        <r>
          <rPr>
            <sz val="8"/>
            <color indexed="81"/>
            <rFont val="Tahoma"/>
            <family val="2"/>
          </rPr>
          <t>The overall genetic accuracy from the lambda-aligned reads as a q-score calculated relative to a lambda truth set.</t>
        </r>
      </text>
    </comment>
    <comment ref="A183" authorId="0" shapeId="0" xr:uid="{29632A74-105D-8746-9575-271843D8CA17}">
      <text>
        <r>
          <rPr>
            <sz val="8"/>
            <color indexed="81"/>
            <rFont val="Tahoma"/>
            <family val="2"/>
          </rPr>
          <t>The overall genetic accuracy from the lambda-aligned reads  of A bases as a percentage calculated relative to a lambda truth set.</t>
        </r>
      </text>
    </comment>
    <comment ref="A184" authorId="0" shapeId="0" xr:uid="{0555E9DF-6DA3-E242-B53E-7FC75F61DA3E}">
      <text>
        <r>
          <rPr>
            <sz val="8"/>
            <color indexed="81"/>
            <rFont val="Tahoma"/>
            <family val="2"/>
          </rPr>
          <t>The overall genetic accuracy from the lambda-aligned reads  of C bases as a percentage calculated relative to a lambda truth set.</t>
        </r>
      </text>
    </comment>
    <comment ref="A185" authorId="0" shapeId="0" xr:uid="{884C89D0-C78E-0B46-85C8-BE4A21F1C654}">
      <text>
        <r>
          <rPr>
            <sz val="8"/>
            <color indexed="81"/>
            <rFont val="Tahoma"/>
            <family val="2"/>
          </rPr>
          <t>The overall genetic accuracy from the lambda-aligned reads  of G bases as a percentage calculated relative to a lambda truth set.</t>
        </r>
      </text>
    </comment>
    <comment ref="A186" authorId="0" shapeId="0" xr:uid="{9B098D95-5DDC-3849-8C9B-17A6FDC2E10A}">
      <text>
        <r>
          <rPr>
            <sz val="8"/>
            <color indexed="81"/>
            <rFont val="Tahoma"/>
            <family val="2"/>
          </rPr>
          <t>The overall genetic accuracy from the lambda-aligned reads  of T bases as a percentage calculated relative to a lambda truth set.</t>
        </r>
      </text>
    </comment>
    <comment ref="A187" authorId="0" shapeId="0" xr:uid="{D7BDEAFC-C8AC-2749-9485-C9BD488E34E5}">
      <text>
        <r>
          <rPr>
            <sz val="8"/>
            <color indexed="81"/>
            <rFont val="Tahoma"/>
            <family val="2"/>
          </rPr>
          <t>The overall genetic accuracy from the lambda-aligned reads  of A bases as a q-score calculated relative to a lambda truth set.</t>
        </r>
      </text>
    </comment>
    <comment ref="A188" authorId="0" shapeId="0" xr:uid="{31D40453-D5AB-D44C-AB64-71F5D9872D97}">
      <text>
        <r>
          <rPr>
            <sz val="8"/>
            <color indexed="81"/>
            <rFont val="Tahoma"/>
            <family val="2"/>
          </rPr>
          <t>The overall genetic accuracy from the lambda-aligned reads  of C bases as a q-score calculated relative to a lambda truth set.</t>
        </r>
      </text>
    </comment>
    <comment ref="A189" authorId="0" shapeId="0" xr:uid="{FE85B46A-B5C9-5449-B5C2-0824C1DDA50E}">
      <text>
        <r>
          <rPr>
            <sz val="8"/>
            <color indexed="81"/>
            <rFont val="Tahoma"/>
            <family val="2"/>
          </rPr>
          <t>The overall genetic accuracy from the lambda-aligned reads  of G bases as a q-score calculated relative to a lambda truth set.</t>
        </r>
      </text>
    </comment>
    <comment ref="A190" authorId="0" shapeId="0" xr:uid="{0EDAD414-59F6-8044-B230-BFEE43E31BC2}">
      <text>
        <r>
          <rPr>
            <sz val="8"/>
            <color indexed="81"/>
            <rFont val="Tahoma"/>
            <family val="2"/>
          </rPr>
          <t>The overall genetic accuracy from the lambda-aligned reads  of T bases as a q-score calculated relative to a lambda truth set.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CB901D8C-F5C2-4146-A075-9E86CEA38C3E}">
      <text>
        <r>
          <rPr>
            <sz val="8"/>
            <color indexed="81"/>
            <rFont val="Tahoma"/>
            <family val="2"/>
          </rPr>
          <t>The percentage of pipeline input reads discarded by prelude during trimming</t>
        </r>
      </text>
    </comment>
    <comment ref="A4" authorId="0" shapeId="0" xr:uid="{8CB86F63-B668-6347-8A4E-0441A4EEC7D4}">
      <text>
        <r>
          <rPr>
            <sz val="8"/>
            <color indexed="81"/>
            <rFont val="Tahoma"/>
            <family val="2"/>
          </rPr>
          <t>The percentage of pipeline input reads that passed trimming and are attempted to be resolved by prelude</t>
        </r>
      </text>
    </comment>
    <comment ref="A5" authorId="0" shapeId="0" xr:uid="{9D35A687-684F-AB4D-9227-012581902F6E}">
      <text>
        <r>
          <rPr>
            <sz val="8"/>
            <color indexed="81"/>
            <rFont val="Tahoma"/>
            <family val="2"/>
          </rPr>
          <t>The percentage of pipeline input reads that passed resolution</t>
        </r>
      </text>
    </comment>
    <comment ref="A6" authorId="0" shapeId="0" xr:uid="{99E38694-A0D4-BE44-8854-B2EAFA23927F}">
      <text>
        <r>
          <rPr>
            <sz val="8"/>
            <color indexed="81"/>
            <rFont val="Tahoma"/>
            <family val="2"/>
          </rPr>
          <t>The percentage of pipeline input reads discarded as unmapped by BWA-MEM</t>
        </r>
      </text>
    </comment>
    <comment ref="A7" authorId="0" shapeId="0" xr:uid="{8F7C4D8D-7926-CE4E-9EB1-2C70CB8D694D}">
      <text>
        <r>
          <rPr>
            <sz val="8"/>
            <color indexed="81"/>
            <rFont val="Tahoma"/>
            <family val="2"/>
          </rPr>
          <t>The percentage of pipeline input reads discarded below the MAPQ threshold</t>
        </r>
      </text>
    </comment>
    <comment ref="A8" authorId="0" shapeId="0" xr:uid="{DFF608D2-38C0-D143-B958-0112BB71CA7D}">
      <text>
        <r>
          <rPr>
            <sz val="8"/>
            <color indexed="81"/>
            <rFont val="Tahoma"/>
            <family val="2"/>
          </rPr>
          <t>The percentage of pipeline input reads mapping to spiked-in controls</t>
        </r>
      </text>
    </comment>
    <comment ref="A9" authorId="0" shapeId="0" xr:uid="{A06457CA-8BD4-B840-B58E-C55B23131C29}">
      <text>
        <r>
          <rPr>
            <sz val="8"/>
            <color rgb="FF000000"/>
            <rFont val="Tahoma"/>
            <family val="2"/>
          </rPr>
          <t>The percentage of pipeline input reads removed as genome-aligned duplicates</t>
        </r>
      </text>
    </comment>
    <comment ref="A10" authorId="0" shapeId="0" xr:uid="{D81501CB-E94F-6649-89CE-FFA2F5708EAE}">
      <text>
        <r>
          <rPr>
            <sz val="8"/>
            <color indexed="81"/>
            <rFont val="Tahoma"/>
            <family val="2"/>
          </rPr>
          <t>The percentage of deduplicated genome-aligned reads discarded due to mapping to non-primary assembly</t>
        </r>
      </text>
    </comment>
    <comment ref="A11" authorId="0" shapeId="0" xr:uid="{C100339B-A13F-0E42-9676-B1EF3ED0009C}">
      <text>
        <r>
          <rPr>
            <sz val="8"/>
            <color indexed="81"/>
            <rFont val="Tahoma"/>
            <family val="2"/>
          </rPr>
          <t>The percentage of primary genome assembly aligned reads including duplicates</t>
        </r>
      </text>
    </comment>
    <comment ref="A12" authorId="0" shapeId="0" xr:uid="{3BC00C3B-49AC-A940-B0D4-8D6875E53437}">
      <text>
        <r>
          <rPr>
            <sz val="8"/>
            <color indexed="81"/>
            <rFont val="Tahoma"/>
            <family val="2"/>
          </rPr>
          <t>The percentage of deduplicated primary genome assembly aligned reads</t>
        </r>
      </text>
    </comment>
    <comment ref="A14" authorId="0" shapeId="0" xr:uid="{B10A040D-3672-2649-81DA-2A5904A2CAF6}">
      <text>
        <r>
          <rPr>
            <sz val="8"/>
            <color indexed="81"/>
            <rFont val="Tahoma"/>
            <family val="2"/>
          </rPr>
          <t>The percentage of pipeline input bases that passed trimming and are attempted to be resolved by prelude</t>
        </r>
      </text>
    </comment>
    <comment ref="A15" authorId="0" shapeId="0" xr:uid="{5E7E5AFE-57BE-BA4B-A9B4-1FBA1A9BF1E2}">
      <text>
        <r>
          <rPr>
            <sz val="8"/>
            <color indexed="81"/>
            <rFont val="Tahoma"/>
            <family val="2"/>
          </rPr>
          <t>The percentage of pipeline input bases that passed resolution</t>
        </r>
      </text>
    </comment>
    <comment ref="A16" authorId="0" shapeId="0" xr:uid="{F27BC8B7-0117-1D45-8A0B-632C7F7FDE5D}">
      <text>
        <r>
          <rPr>
            <sz val="8"/>
            <color indexed="81"/>
            <rFont val="Tahoma"/>
            <family val="2"/>
          </rPr>
          <t>The percentage of pipeline input bases discarded as unmapped by BWA-MEM</t>
        </r>
      </text>
    </comment>
    <comment ref="A17" authorId="0" shapeId="0" xr:uid="{92A794BE-5DDA-EC42-872A-A0EF4981D201}">
      <text>
        <r>
          <rPr>
            <sz val="8"/>
            <color rgb="FF000000"/>
            <rFont val="Tahoma"/>
            <family val="2"/>
          </rPr>
          <t>The percentage of pipeline input bases discarded below the MAPQ threshold</t>
        </r>
      </text>
    </comment>
    <comment ref="A18" authorId="0" shapeId="0" xr:uid="{1C9B8FFB-8C9A-A245-8EAB-F8F5A7349703}">
      <text>
        <r>
          <rPr>
            <sz val="8"/>
            <color rgb="FF000000"/>
            <rFont val="Tahoma"/>
            <family val="2"/>
          </rPr>
          <t>The percentage of pipeline input bases mapping to spiked-in controls</t>
        </r>
      </text>
    </comment>
    <comment ref="A19" authorId="0" shapeId="0" xr:uid="{DA4C8AE9-0325-3C44-8544-E42F98B4D0AC}">
      <text>
        <r>
          <rPr>
            <sz val="8"/>
            <color indexed="81"/>
            <rFont val="Tahoma"/>
            <family val="2"/>
          </rPr>
          <t>The percentage of pipeline input bases removed as genome-aligned duplicates</t>
        </r>
      </text>
    </comment>
    <comment ref="A20" authorId="0" shapeId="0" xr:uid="{C6761FFF-7FD1-5B40-94E6-11EFFF637272}">
      <text>
        <r>
          <rPr>
            <sz val="8"/>
            <color rgb="FF000000"/>
            <rFont val="Tahoma"/>
            <family val="2"/>
          </rPr>
          <t>The percentage of deduplicated genome-aligned bases discarded due to mapping to non-primary assembly</t>
        </r>
      </text>
    </comment>
    <comment ref="A21" authorId="0" shapeId="0" xr:uid="{D6CFF275-D6D1-E643-8119-C08AAE3B0591}">
      <text>
        <r>
          <rPr>
            <sz val="8"/>
            <color rgb="FF000000"/>
            <rFont val="Tahoma"/>
            <family val="2"/>
          </rPr>
          <t>The percentage of deduplicated primary genome assembly aligned bases removed during soft-clipping</t>
        </r>
      </text>
    </comment>
    <comment ref="A22" authorId="0" shapeId="0" xr:uid="{650CEA0B-34D7-3943-AB41-F6BCF5F7CACA}">
      <text>
        <r>
          <rPr>
            <sz val="8"/>
            <color rgb="FF000000"/>
            <rFont val="Tahoma"/>
            <family val="2"/>
          </rPr>
          <t>The percentage of deduplicated primary genome assembly aligned bases, not including soft-clipped bases</t>
        </r>
      </text>
    </comment>
    <comment ref="A25" authorId="0" shapeId="0" xr:uid="{6DE4CB76-BA87-C24B-97CD-2AA31A51252C}">
      <text>
        <r>
          <rPr>
            <sz val="8"/>
            <color indexed="81"/>
            <rFont val="Tahoma"/>
            <family val="2"/>
          </rPr>
          <t>Sensitivity for measuring methylated CpGs calculated from an 80bp synthetic oligo with a variety of different C and mC states at CpGs</t>
        </r>
      </text>
    </comment>
    <comment ref="A26" authorId="0" shapeId="0" xr:uid="{0B6B6E5C-5ADC-634B-8593-66DAF6E73331}">
      <text>
        <r>
          <rPr>
            <sz val="8"/>
            <color indexed="81"/>
            <rFont val="Tahoma"/>
            <family val="2"/>
          </rPr>
          <t>Specificity for measuring unmodified CpGs calculated from a 80bp synthetic oligo with a variety of different C and mC states at CpGs</t>
        </r>
      </text>
    </comment>
    <comment ref="A27" authorId="0" shapeId="0" xr:uid="{83987E42-BE64-144A-8AB3-5E00DE622C3B}">
      <text>
        <r>
          <rPr>
            <sz val="8"/>
            <color indexed="81"/>
            <rFont val="Tahoma"/>
            <family val="2"/>
          </rPr>
          <t>Specificity for measuring unmodified CpGs calculated from a 80bp synthetic oligo with a variety of different C and mC states at CpGs</t>
        </r>
      </text>
    </comment>
    <comment ref="A28" authorId="0" shapeId="0" xr:uid="{CF089908-25E3-F64E-AA46-C6E3DA5346F1}">
      <text>
        <r>
          <rPr>
            <sz val="8"/>
            <color rgb="FF000000"/>
            <rFont val="Tahoma"/>
            <family val="2"/>
          </rPr>
          <t>Precision for measuring methylated CpGs calculated from an 80bp synthetic oligo with a variety of different C and mC states at CpGs</t>
        </r>
      </text>
    </comment>
    <comment ref="A30" authorId="0" shapeId="0" xr:uid="{E9B23002-C141-404D-B0EB-1055FEB945E6}">
      <text>
        <r>
          <rPr>
            <sz val="8"/>
            <color indexed="81"/>
            <rFont val="Tahoma"/>
            <family val="2"/>
          </rPr>
          <t>The percentage of hmC sites miscalled as mC on an 80bp synthetic oligo with a variety of different C and hmC states at CpGs</t>
        </r>
      </text>
    </comment>
    <comment ref="A31" authorId="0" shapeId="0" xr:uid="{86F2D1F8-4846-C743-8CB5-56C68613AD04}">
      <text>
        <r>
          <rPr>
            <sz val="8"/>
            <color indexed="81"/>
            <rFont val="Tahoma"/>
            <family val="2"/>
          </rPr>
          <t>The percentage of hmC sites correctly called as hmC on an 80bp synthetic oligo with a variety of different C and hmC states at CpGs</t>
        </r>
      </text>
    </comment>
    <comment ref="A32" authorId="0" shapeId="0" xr:uid="{B9014722-61BA-EA4C-9D0C-7218CF9FBBD2}">
      <text>
        <r>
          <rPr>
            <sz val="8"/>
            <color indexed="81"/>
            <rFont val="Tahoma"/>
            <family val="2"/>
          </rPr>
          <t>The percentage of hmC sites miscalled as C on an 80bp synthetic oligo with a variety of different C and hmC states at CpGs</t>
        </r>
      </text>
    </comment>
    <comment ref="A33" authorId="0" shapeId="0" xr:uid="{8094B84C-9400-D74A-8419-D721A28E95BE}">
      <text>
        <r>
          <rPr>
            <sz val="8"/>
            <color rgb="FF000000"/>
            <rFont val="Tahoma"/>
            <family val="2"/>
          </rPr>
          <t>Sensitivity for measuring hmC calculated from an 80bp synthetic oligo with a variety of different C and hmC states at CpGs</t>
        </r>
      </text>
    </comment>
    <comment ref="A34" authorId="0" shapeId="0" xr:uid="{7B8876D1-ACCE-C345-840A-426FBD4A07A2}">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35" authorId="0" shapeId="0" xr:uid="{7D7B562B-03D7-744A-8211-D4216362674E}">
      <text>
        <r>
          <rPr>
            <sz val="8"/>
            <color indexed="81"/>
            <rFont val="Tahoma"/>
            <family val="2"/>
          </rPr>
          <t>Specificity for measuring mC calculated from an 80bp synthetic oligo with a variety of different C and hmC states at CpGs</t>
        </r>
      </text>
    </comment>
    <comment ref="A36" authorId="0" shapeId="0" xr:uid="{73CDF83E-C358-C546-942A-778BC3F50374}">
      <text>
        <r>
          <rPr>
            <sz val="8"/>
            <color indexed="81"/>
            <rFont val="Tahoma"/>
            <family val="2"/>
          </rPr>
          <t>Specificity for measuring hmC calculated from an 80bp synthetic oligo with a variety of different C and hmC states at CpGs</t>
        </r>
      </text>
    </comment>
    <comment ref="A37" authorId="0" shapeId="0" xr:uid="{E08D76E9-9A23-894D-B020-ABB1CD78B4AD}">
      <text>
        <r>
          <rPr>
            <sz val="8"/>
            <color indexed="81"/>
            <rFont val="Tahoma"/>
            <family val="2"/>
          </rPr>
          <t>Precision for measuring hmC calculated from an 80bp synthetic oligo with a variety of different C and hmC states at CpGs</t>
        </r>
      </text>
    </comment>
    <comment ref="A39" authorId="0" shapeId="0" xr:uid="{04FF5466-74DA-C54E-9583-48A795244969}">
      <text>
        <r>
          <rPr>
            <sz val="8"/>
            <color indexed="81"/>
            <rFont val="Tahoma"/>
            <family val="2"/>
          </rPr>
          <t>The percentage of mC sites correctly called as mC calculated from a fully methylated lambda control</t>
        </r>
      </text>
    </comment>
    <comment ref="A40" authorId="0" shapeId="0" xr:uid="{5987463F-5760-1C47-9A33-742609452954}">
      <text>
        <r>
          <rPr>
            <sz val="8"/>
            <color indexed="81"/>
            <rFont val="Tahoma"/>
            <family val="2"/>
          </rPr>
          <t>The percentage of mC sites miscalled hmC calculated from a fully methylated lambda control</t>
        </r>
      </text>
    </comment>
    <comment ref="A41" authorId="0" shapeId="0" xr:uid="{3B15C56D-5CE6-6F4D-9F07-AB6FBAA55CB0}">
      <text>
        <r>
          <rPr>
            <sz val="8"/>
            <color indexed="81"/>
            <rFont val="Tahoma"/>
            <family val="2"/>
          </rPr>
          <t>The percentage of mC sites miscalled C calculated from a fully methylated lambda control</t>
        </r>
      </text>
    </comment>
    <comment ref="A42" authorId="0" shapeId="0" xr:uid="{5F974B37-842B-6C4B-B402-E9B27C327445}">
      <text>
        <r>
          <rPr>
            <sz val="8"/>
            <color indexed="81"/>
            <rFont val="Tahoma"/>
            <family val="2"/>
          </rPr>
          <t>Sensitivity for measuring modC at mC sites calculated from a fully methylated lambda control. modC refers to a call of mC, hmC or undifferentiated modC</t>
        </r>
      </text>
    </comment>
    <comment ref="A43" authorId="0" shapeId="0" xr:uid="{3E6B29F0-BD6E-6742-ABDB-118B9335857D}">
      <text>
        <r>
          <rPr>
            <sz val="8"/>
            <color indexed="81"/>
            <rFont val="Tahoma"/>
            <family val="2"/>
          </rPr>
          <t>The percentage of C sites miscalled as mC calculated from an unmethylated pUC19 control</t>
        </r>
      </text>
    </comment>
    <comment ref="A44" authorId="0" shapeId="0" xr:uid="{D13543FD-026E-EB4D-AD15-AE204BFFA6E9}">
      <text>
        <r>
          <rPr>
            <sz val="8"/>
            <color indexed="81"/>
            <rFont val="Tahoma"/>
            <family val="2"/>
          </rPr>
          <t>The percentage of C sites miscalled as hmC calculated from an unmethylated pUC19 control</t>
        </r>
      </text>
    </comment>
    <comment ref="A45" authorId="0" shapeId="0" xr:uid="{1AC53C0C-0012-5D41-8331-E7D72E0B9FAC}">
      <text>
        <r>
          <rPr>
            <sz val="8"/>
            <color indexed="81"/>
            <rFont val="Tahoma"/>
            <family val="2"/>
          </rPr>
          <t>The percentage of C sites correctly called as C calculated from an unmethylated pUC19 control</t>
        </r>
      </text>
    </comment>
    <comment ref="A46" authorId="0" shapeId="0" xr:uid="{E9CE6462-88A4-8B48-A9C0-A440A83D9ED9}">
      <text>
        <r>
          <rPr>
            <sz val="8"/>
            <color indexed="81"/>
            <rFont val="Tahoma"/>
            <family val="2"/>
          </rPr>
          <t>Specificity for measuring modC at C sites calculated from an unmethylated pUC19 control. modC refers to a call of mC, hmC or undifferentiated modC</t>
        </r>
      </text>
    </comment>
    <comment ref="A47" authorId="0" shapeId="0" xr:uid="{1909424B-CE19-E746-A19C-26CE722FCAB5}">
      <text>
        <r>
          <rPr>
            <sz val="8"/>
            <color indexed="81"/>
            <rFont val="Tahoma"/>
            <family val="2"/>
          </rPr>
          <t>Sensitivity for measuring mC calculated from a fully methylated lambda control</t>
        </r>
      </text>
    </comment>
    <comment ref="A48" authorId="0" shapeId="0" xr:uid="{A675690C-BDBD-D945-943C-330D99F3296D}">
      <text>
        <r>
          <rPr>
            <sz val="8"/>
            <color indexed="81"/>
            <rFont val="Tahoma"/>
            <family val="2"/>
          </rPr>
          <t>Specificity for measuring hmC calculated from a fully methylated lambda control</t>
        </r>
      </text>
    </comment>
    <comment ref="A49" authorId="0" shapeId="0" xr:uid="{A573C3BC-2963-9E41-B55B-B9A22508995C}">
      <text>
        <r>
          <rPr>
            <sz val="8"/>
            <color indexed="81"/>
            <rFont val="Tahoma"/>
            <family val="2"/>
          </rPr>
          <t>Precision for measuring mC calculated from a fully methylated lambda control</t>
        </r>
      </text>
    </comment>
    <comment ref="A50" authorId="0" shapeId="0" xr:uid="{3CAE1673-9313-FE48-AF5B-1381735E8C22}">
      <text>
        <r>
          <rPr>
            <sz val="8"/>
            <color indexed="81"/>
            <rFont val="Tahoma"/>
            <family val="2"/>
          </rPr>
          <t>Specificity for measuring mC calculated from an unmethylated pUC19 control</t>
        </r>
      </text>
    </comment>
    <comment ref="A51" authorId="0" shapeId="0" xr:uid="{60B9EDED-C4C8-054C-B9F5-5C3F363A498C}">
      <text>
        <r>
          <rPr>
            <sz val="8"/>
            <color indexed="81"/>
            <rFont val="Tahoma"/>
            <family val="2"/>
          </rPr>
          <t>Specificity for measuring hmC calculated from an unmethylated pUC19 control</t>
        </r>
      </text>
    </comment>
    <comment ref="A52" authorId="0" shapeId="0" xr:uid="{AC14223D-0C9B-474B-8A34-71FCDC96EB4A}">
      <text>
        <r>
          <rPr>
            <sz val="8"/>
            <color indexed="81"/>
            <rFont val="Tahoma"/>
            <family val="2"/>
          </rPr>
          <t>Non-C calls at CpG sites on fully methylated lambda control</t>
        </r>
      </text>
    </comment>
    <comment ref="A53" authorId="0" shapeId="0" xr:uid="{D84854EE-6FBF-5F43-B639-96FAAF7EBB5C}">
      <text>
        <r>
          <rPr>
            <sz val="8"/>
            <color indexed="81"/>
            <rFont val="Tahoma"/>
            <family val="2"/>
          </rPr>
          <t>Non-C calls at CpG sites on fully unmethylated pUC19 control</t>
        </r>
      </text>
    </comment>
    <comment ref="A57" authorId="0" shapeId="0" xr:uid="{C47F17E8-047A-8042-B644-B694F7B85DD2}">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62" authorId="0" shapeId="0" xr:uid="{3A39A516-AF72-264C-A898-55F6ECFB21B3}">
      <text>
        <r>
          <rPr>
            <sz val="8"/>
            <color indexed="81"/>
            <rFont val="Tahoma"/>
            <family val="2"/>
          </rPr>
          <t>Reads that demuxed to the sample without any mismatches. Stat from demux_stats.</t>
        </r>
      </text>
    </comment>
    <comment ref="A63" authorId="0" shapeId="0" xr:uid="{7A6F04CF-D1B1-C941-B045-992DDE610E47}">
      <text>
        <r>
          <rPr>
            <sz val="8"/>
            <color indexed="81"/>
            <rFont val="Tahoma"/>
            <family val="2"/>
          </rPr>
          <t>Reads that demuxed to the sample with 1 mismatch. Only possible if all indexes had enough distance between them. Stat from demux_stats.</t>
        </r>
      </text>
    </comment>
    <comment ref="A66" authorId="0" shapeId="0" xr:uid="{FA846914-9C3E-9E47-BB0A-654C445E399A}">
      <text>
        <r>
          <rPr>
            <sz val="8"/>
            <color indexed="81"/>
            <rFont val="Tahoma"/>
            <family val="2"/>
          </rPr>
          <t>Reads that failed demux, for which at least one of the indexes still matched, but the other index is a polyG. This is calculated from top unknown barcodes. Only calculated if all indexes are unique and each sample can be identified by either index.</t>
        </r>
      </text>
    </comment>
    <comment ref="A67" authorId="0" shapeId="0" xr:uid="{4863B40C-0F2B-A04E-B98C-D89B9EFB0F07}">
      <text>
        <r>
          <rPr>
            <sz val="8"/>
            <color indexed="81"/>
            <rFont val="Tahoma"/>
            <family val="2"/>
          </rPr>
          <t>Reads that failed demux, for which at least one of the indexes still matched, but the other index was wrong, including polyG or Ns or others. This is calculated from top unknown barcodes. Only calculated if all indexes are unique and each sample can be identified by either index.</t>
        </r>
      </text>
    </comment>
    <comment ref="A76" authorId="0" shapeId="0" xr:uid="{D010EB99-2AF0-D647-8E11-8BEBD1C15260}">
      <text>
        <r>
          <rPr>
            <sz val="8"/>
            <color indexed="81"/>
            <rFont val="Tahoma"/>
            <family val="2"/>
          </rPr>
          <t>The total number of reads input to the prelude module</t>
        </r>
      </text>
    </comment>
    <comment ref="A77" authorId="0" shapeId="0" xr:uid="{EF4A7754-BCCA-BA46-9FAF-7BE50AA73F02}">
      <text>
        <r>
          <rPr>
            <sz val="8"/>
            <color indexed="81"/>
            <rFont val="Tahoma"/>
            <family val="2"/>
          </rPr>
          <t>The total number of reads retained after prelude</t>
        </r>
      </text>
    </comment>
    <comment ref="A78" authorId="0" shapeId="0" xr:uid="{BE106C7C-2214-0D44-9B9F-596BD246CAF2}">
      <text>
        <r>
          <rPr>
            <sz val="8"/>
            <color indexed="81"/>
            <rFont val="Tahoma"/>
            <family val="2"/>
          </rPr>
          <t>The total number of reads discarded by prelude</t>
        </r>
      </text>
    </comment>
    <comment ref="A79" authorId="0" shapeId="0" xr:uid="{F37ACA95-4ED3-0448-BC5D-F3312882A523}">
      <text>
        <r>
          <rPr>
            <sz val="8"/>
            <color indexed="81"/>
            <rFont val="Tahoma"/>
            <family val="2"/>
          </rPr>
          <t>Percentage read pairs retained</t>
        </r>
      </text>
    </comment>
    <comment ref="A80" authorId="0" shapeId="0" xr:uid="{4EAB69B7-2D2E-8A4A-9D72-7D68C7BB3100}">
      <text>
        <r>
          <rPr>
            <sz val="8"/>
            <color indexed="81"/>
            <rFont val="Tahoma"/>
            <family val="2"/>
          </rPr>
          <t>Percentage read pairs discarded</t>
        </r>
      </text>
    </comment>
    <comment ref="A81" authorId="0" shapeId="0" xr:uid="{124FE82A-66F8-1A43-B683-E8B1AA2539C6}">
      <text>
        <r>
          <rPr>
            <sz val="8"/>
            <color indexed="81"/>
            <rFont val="Tahoma"/>
            <family val="2"/>
          </rPr>
          <t>The total number of R1 bases processed by prelude</t>
        </r>
      </text>
    </comment>
    <comment ref="A82" authorId="0" shapeId="0" xr:uid="{A7D87D66-725A-174B-B380-7A738B4BD6DF}">
      <text>
        <r>
          <rPr>
            <sz val="8"/>
            <color indexed="81"/>
            <rFont val="Tahoma"/>
            <family val="2"/>
          </rPr>
          <t>The total number of R1 bases retained after prelude</t>
        </r>
      </text>
    </comment>
    <comment ref="A83" authorId="0" shapeId="0" xr:uid="{DC9CA595-3957-F941-8DF6-74582897B0F7}">
      <text>
        <r>
          <rPr>
            <sz val="8"/>
            <color indexed="81"/>
            <rFont val="Tahoma"/>
            <family val="2"/>
          </rPr>
          <t>The total number of R1 bases discarded by prelude</t>
        </r>
      </text>
    </comment>
    <comment ref="A84" authorId="0" shapeId="0" xr:uid="{207244A2-8D67-F948-8576-F82B80143797}">
      <text>
        <r>
          <rPr>
            <sz val="8"/>
            <color indexed="81"/>
            <rFont val="Tahoma"/>
            <family val="2"/>
          </rPr>
          <t>Percentage of R1 bases retained</t>
        </r>
      </text>
    </comment>
    <comment ref="A85" authorId="0" shapeId="0" xr:uid="{9DBB1D09-F711-B541-97F4-67D7EFDD847F}">
      <text>
        <r>
          <rPr>
            <sz val="8"/>
            <color indexed="81"/>
            <rFont val="Tahoma"/>
            <family val="2"/>
          </rPr>
          <t>The total number of R2 bases processed by prelude</t>
        </r>
      </text>
    </comment>
    <comment ref="A86" authorId="0" shapeId="0" xr:uid="{12335730-A064-154A-8931-3822207D0623}">
      <text>
        <r>
          <rPr>
            <sz val="8"/>
            <color indexed="81"/>
            <rFont val="Tahoma"/>
            <family val="2"/>
          </rPr>
          <t>The total number of R2 bases retained after prelude</t>
        </r>
      </text>
    </comment>
    <comment ref="A87" authorId="0" shapeId="0" xr:uid="{7D947FED-A445-ED44-A867-76FCCF9279C3}">
      <text>
        <r>
          <rPr>
            <sz val="8"/>
            <color indexed="81"/>
            <rFont val="Tahoma"/>
            <family val="2"/>
          </rPr>
          <t>The total number of R2 bases discarded by prelude</t>
        </r>
      </text>
    </comment>
    <comment ref="A88" authorId="0" shapeId="0" xr:uid="{4EE194F9-791A-8A42-88DB-517108A1C662}">
      <text>
        <r>
          <rPr>
            <sz val="8"/>
            <color indexed="81"/>
            <rFont val="Tahoma"/>
            <family val="2"/>
          </rPr>
          <t>Percentage of R2 bases retained</t>
        </r>
      </text>
    </comment>
    <comment ref="A90" authorId="0" shapeId="0" xr:uid="{5D6F742F-70DD-4542-B847-6D4BC21C0B01}">
      <text>
        <r>
          <rPr>
            <sz val="8"/>
            <color indexed="81"/>
            <rFont val="Tahoma"/>
            <family val="2"/>
          </rPr>
          <t>Reads pairs discarded because of scar filter</t>
        </r>
      </text>
    </comment>
    <comment ref="A91" authorId="0" shapeId="0" xr:uid="{7207B55F-EDFC-EC4F-86B6-BA3A22EF6828}">
      <text>
        <r>
          <rPr>
            <sz val="8"/>
            <color indexed="81"/>
            <rFont val="Tahoma"/>
            <family val="2"/>
          </rPr>
          <t>Percentage read pairs discarded because of scar filter</t>
        </r>
      </text>
    </comment>
    <comment ref="A92" authorId="0" shapeId="0" xr:uid="{139666F9-DBD0-DA48-9F57-3ACB30BECDF0}">
      <text>
        <r>
          <rPr>
            <sz val="8"/>
            <color indexed="81"/>
            <rFont val="Tahoma"/>
            <family val="2"/>
          </rPr>
          <t>The total number of R1 where SCAR sequence is identified</t>
        </r>
      </text>
    </comment>
    <comment ref="A93" authorId="0" shapeId="0" xr:uid="{A60FD6EB-A111-704E-87EA-E6E80EDA0990}">
      <text>
        <r>
          <rPr>
            <sz val="8"/>
            <color indexed="81"/>
            <rFont val="Tahoma"/>
            <family val="2"/>
          </rPr>
          <t>The total number of R2 where SCAR sequence is identified</t>
        </r>
      </text>
    </comment>
    <comment ref="A94" authorId="0" shapeId="0" xr:uid="{3797569E-8991-9D4C-885E-066811D815D7}">
      <text>
        <r>
          <rPr>
            <sz val="8"/>
            <color indexed="81"/>
            <rFont val="Tahoma"/>
            <family val="2"/>
          </rPr>
          <t>Percentage R1 reads with USER SCAR found</t>
        </r>
      </text>
    </comment>
    <comment ref="A95" authorId="0" shapeId="0" xr:uid="{61BB0521-C502-284F-969D-4CEB7BCCA5C4}">
      <text>
        <r>
          <rPr>
            <sz val="8"/>
            <color indexed="81"/>
            <rFont val="Tahoma"/>
            <family val="2"/>
          </rPr>
          <t>Percentage R2 reads with USER SCAR found</t>
        </r>
      </text>
    </comment>
    <comment ref="A96" authorId="0" shapeId="0" xr:uid="{FDE6D928-BAAF-074A-A8E6-E3D62267E164}">
      <text>
        <r>
          <rPr>
            <sz val="8"/>
            <color indexed="81"/>
            <rFont val="Tahoma"/>
            <family val="2"/>
          </rPr>
          <t>Reads pairs discarded because of concatemer filter</t>
        </r>
      </text>
    </comment>
    <comment ref="A97" authorId="0" shapeId="0" xr:uid="{93897845-B467-2B4D-98E7-86DF4A804030}">
      <text>
        <r>
          <rPr>
            <sz val="8"/>
            <color indexed="81"/>
            <rFont val="Tahoma"/>
            <family val="2"/>
          </rPr>
          <t>Percentage read pairs discarded because of concatemer filter</t>
        </r>
      </text>
    </comment>
    <comment ref="A98" authorId="0" shapeId="0" xr:uid="{46CCC904-DEDD-4D4E-B3EE-B3C5B5CD9992}">
      <text>
        <r>
          <rPr>
            <sz val="8"/>
            <color indexed="81"/>
            <rFont val="Tahoma"/>
            <family val="2"/>
          </rPr>
          <t>The total number of R1 where a concatemer sequence is identified after hairpin trimming</t>
        </r>
      </text>
    </comment>
    <comment ref="A99" authorId="0" shapeId="0" xr:uid="{91A35286-79C1-244E-B845-0E4058697EDC}">
      <text>
        <r>
          <rPr>
            <sz val="8"/>
            <color indexed="81"/>
            <rFont val="Tahoma"/>
            <family val="2"/>
          </rPr>
          <t>The total number of R2 where a concatemer sequence is identified after hairpin trimming</t>
        </r>
      </text>
    </comment>
    <comment ref="A100" authorId="0" shapeId="0" xr:uid="{3A1E0A49-37AD-8E4B-BD42-814813F7A5D5}">
      <text>
        <r>
          <rPr>
            <sz val="8"/>
            <color indexed="81"/>
            <rFont val="Tahoma"/>
            <family val="2"/>
          </rPr>
          <t>The number of reads R1 where any hairpin trimming has been done</t>
        </r>
      </text>
    </comment>
    <comment ref="A101" authorId="0" shapeId="0" xr:uid="{41E05299-7ABE-4144-8D43-BFC5C13ED356}">
      <text>
        <r>
          <rPr>
            <sz val="8"/>
            <color rgb="FF000000"/>
            <rFont val="Tahoma"/>
            <family val="2"/>
          </rPr>
          <t>The number of reads R2 where any hairpin trimming has been done</t>
        </r>
      </text>
    </comment>
    <comment ref="A102" authorId="0" shapeId="0" xr:uid="{08C72E55-4B3F-0849-8111-75745DE7086D}">
      <text>
        <r>
          <rPr>
            <sz val="8"/>
            <color indexed="81"/>
            <rFont val="Tahoma"/>
            <family val="2"/>
          </rPr>
          <t>The number of reads R1 where an internal hairpin trimming has been done</t>
        </r>
      </text>
    </comment>
    <comment ref="A103" authorId="0" shapeId="0" xr:uid="{42895FDC-072E-2A40-8C9C-DAB760BAAE26}">
      <text>
        <r>
          <rPr>
            <sz val="8"/>
            <color indexed="81"/>
            <rFont val="Tahoma"/>
            <family val="2"/>
          </rPr>
          <t>The number of reads R2 where an internal hairpin trimming has been done</t>
        </r>
      </text>
    </comment>
    <comment ref="A104" authorId="0" shapeId="0" xr:uid="{E40893C1-3866-DB4E-94C7-512E4FE60F6A}">
      <text>
        <r>
          <rPr>
            <sz val="8"/>
            <color indexed="81"/>
            <rFont val="Tahoma"/>
            <family val="2"/>
          </rPr>
          <t>The mean read 1 length retained after trimming</t>
        </r>
      </text>
    </comment>
    <comment ref="A105" authorId="0" shapeId="0" xr:uid="{59D15DD3-2D6F-E94D-AEC3-D6AA69336755}">
      <text>
        <r>
          <rPr>
            <sz val="8"/>
            <color indexed="81"/>
            <rFont val="Tahoma"/>
            <family val="2"/>
          </rPr>
          <t>The mean read 2 length retained after trimming</t>
        </r>
      </text>
    </comment>
    <comment ref="A107" authorId="0" shapeId="0" xr:uid="{C5FC6482-5D83-F744-BD2C-F989F6DD4284}">
      <text>
        <r>
          <rPr>
            <sz val="8"/>
            <color indexed="81"/>
            <rFont val="Tahoma"/>
            <family val="2"/>
          </rPr>
          <t>The total number of read-pairs (R1/R2 read-pairs) remaining after trimming and quality filtering</t>
        </r>
      </text>
    </comment>
    <comment ref="A108" authorId="0" shapeId="0" xr:uid="{275E8E1D-8966-574B-906C-4D064FEB6BB8}">
      <text>
        <r>
          <rPr>
            <sz val="8"/>
            <color indexed="81"/>
            <rFont val="Tahoma"/>
            <family val="2"/>
          </rPr>
          <t>The percent of read-pairs (R1/R2 read-pairs) remaining after trimming and quality filtering</t>
        </r>
      </text>
    </comment>
    <comment ref="A109" authorId="0" shapeId="0" xr:uid="{8126FE16-0A4C-DF43-9FC9-B0D1EE52C956}">
      <text>
        <r>
          <rPr>
            <sz val="8"/>
            <color rgb="FF000000"/>
            <rFont val="Tahoma"/>
            <family val="2"/>
          </rPr>
          <t>The total number of bases that were attempted to be resolved</t>
        </r>
      </text>
    </comment>
    <comment ref="A110" authorId="0" shapeId="0" xr:uid="{0AAD7C0B-0D7E-5949-8E02-62473403B930}">
      <text>
        <r>
          <rPr>
            <sz val="8"/>
            <color indexed="81"/>
            <rFont val="Tahoma"/>
            <family val="2"/>
          </rPr>
          <t>The total number of reads that can be resolved into genetic and epigenetic sequences without prior pairwise alignment</t>
        </r>
      </text>
    </comment>
    <comment ref="A111" authorId="0" shapeId="0" xr:uid="{4EEFE8CD-A6A9-7B42-8E53-D21F5237693B}">
      <text>
        <r>
          <rPr>
            <sz val="8"/>
            <color indexed="81"/>
            <rFont val="Tahoma"/>
            <family val="2"/>
          </rPr>
          <t>The percentage of reads that can be resolved into genetic and epigenetic sequences without prior pairwise alignment</t>
        </r>
      </text>
    </comment>
    <comment ref="A112" authorId="0" shapeId="0" xr:uid="{762A2EDD-5AFC-CA4D-ADC1-8C2E69FE2FB2}">
      <text>
        <r>
          <rPr>
            <sz val="8"/>
            <color indexed="81"/>
            <rFont val="Tahoma"/>
            <family val="2"/>
          </rPr>
          <t>The total number of reads for which a pairwise alignment will be attempted in order to resolve into genetic and epigenetic sequences</t>
        </r>
      </text>
    </comment>
    <comment ref="A113" authorId="0" shapeId="0" xr:uid="{03D29E9F-D6CA-5449-BEC1-8D737B91D42D}">
      <text>
        <r>
          <rPr>
            <sz val="8"/>
            <color indexed="81"/>
            <rFont val="Tahoma"/>
            <family val="2"/>
          </rPr>
          <t>The total number of bases for which a pairwise alignment will be attempted in order to resolve into genetic and epigenetic sequences</t>
        </r>
      </text>
    </comment>
    <comment ref="A114" authorId="0" shapeId="0" xr:uid="{0E767246-EBE1-3144-A9AD-14A540214295}">
      <text>
        <r>
          <rPr>
            <sz val="8"/>
            <color indexed="81"/>
            <rFont val="Tahoma"/>
            <family val="2"/>
          </rPr>
          <t>The number of reads that were able to be resolved into genetic and epigenetic sequences after a pairwise alignment</t>
        </r>
      </text>
    </comment>
    <comment ref="A115" authorId="0" shapeId="0" xr:uid="{40D072CF-027F-A346-8C90-4AFC83EA4B9B}">
      <text>
        <r>
          <rPr>
            <sz val="8"/>
            <color indexed="81"/>
            <rFont val="Tahoma"/>
            <family val="2"/>
          </rPr>
          <t>The percentage of reads that were able to be resolved into genetic and epigenetic sequences after a pairwise alignment</t>
        </r>
      </text>
    </comment>
    <comment ref="A116" authorId="0" shapeId="0" xr:uid="{4E7C73D3-2023-9D4F-869E-832E8AB322CF}">
      <text>
        <r>
          <rPr>
            <sz val="8"/>
            <color indexed="81"/>
            <rFont val="Tahoma"/>
            <family val="2"/>
          </rPr>
          <t>The number of reads that could not be resolved with naive resolution and pairwise alignment</t>
        </r>
      </text>
    </comment>
    <comment ref="A117" authorId="0" shapeId="0" xr:uid="{D1800E35-2758-B742-B6D6-4D46B78F0562}">
      <text>
        <r>
          <rPr>
            <sz val="8"/>
            <color indexed="81"/>
            <rFont val="Tahoma"/>
            <family val="2"/>
          </rPr>
          <t>The percentage of reads that could not be resolved with naive resolution and pairwise alignment</t>
        </r>
      </text>
    </comment>
    <comment ref="A118" authorId="0" shapeId="0" xr:uid="{A7E295F1-2358-A54A-B1DE-83D5E727F28C}">
      <text>
        <r>
          <rPr>
            <sz val="8"/>
            <color indexed="81"/>
            <rFont val="Tahoma"/>
            <family val="2"/>
          </rPr>
          <t>The percentage of reads that resolved out of the reads that passed trimming and other filters</t>
        </r>
      </text>
    </comment>
    <comment ref="A119" authorId="0" shapeId="0" xr:uid="{F7359A4E-4229-2649-9194-D23FDB4AC983}">
      <text>
        <r>
          <rPr>
            <sz val="8"/>
            <color indexed="81"/>
            <rFont val="Tahoma"/>
            <family val="2"/>
          </rPr>
          <t>The mean resolved read length retained after trimming and resolution</t>
        </r>
      </text>
    </comment>
    <comment ref="A121" authorId="0" shapeId="0" xr:uid="{DC44B142-6DBD-174A-8E8D-5D42D33C5119}">
      <text>
        <r>
          <rPr>
            <sz val="8"/>
            <color indexed="81"/>
            <rFont val="Tahoma"/>
            <family val="2"/>
          </rPr>
          <t>The total number of reads in the aligned BAM file, including reads aligning to the reference genome, reads aligning to the spike-in controls, and unmapped reads, excluding supplementary alignments</t>
        </r>
      </text>
    </comment>
    <comment ref="A122" authorId="0" shapeId="0" xr:uid="{254A60D5-7CBF-4A4D-BE64-E7E43E38F142}">
      <text>
        <r>
          <rPr>
            <sz val="8"/>
            <color indexed="81"/>
            <rFont val="Tahoma"/>
            <family val="2"/>
          </rPr>
          <t>The total number of secondary or supplementary reads discarded (reads only counted if flags included in bamlet filters)</t>
        </r>
      </text>
    </comment>
    <comment ref="A123" authorId="0" shapeId="0" xr:uid="{79B8692F-9429-3B44-B1D0-C8974977E154}">
      <text>
        <r>
          <rPr>
            <sz val="8"/>
            <color indexed="81"/>
            <rFont val="Tahoma"/>
            <family val="2"/>
          </rPr>
          <t>The total number of discarded having not mapped to reference genome or spike-in controls</t>
        </r>
      </text>
    </comment>
    <comment ref="A124" authorId="0" shapeId="0" xr:uid="{C6080033-0493-294A-AAA6-6C7CDCFDEC7E}">
      <text>
        <r>
          <rPr>
            <sz val="8"/>
            <color indexed="81"/>
            <rFont val="Tahoma"/>
            <family val="2"/>
          </rPr>
          <t>The total number of reads discarded because they have a mapping quality below the threshold</t>
        </r>
      </text>
    </comment>
    <comment ref="A125" authorId="0" shapeId="0" xr:uid="{439829E6-A46E-A64D-BC8D-00910D63636A}">
      <text>
        <r>
          <rPr>
            <sz val="8"/>
            <color rgb="FF000000"/>
            <rFont val="Tahoma"/>
            <family val="2"/>
          </rPr>
          <t>The total number of reads discarded, as mapping genome contigs which are not present in teh primary assembly</t>
        </r>
      </text>
    </comment>
    <comment ref="A127" authorId="0" shapeId="0" xr:uid="{CA095B84-1E11-474C-B7D1-6B6DC38E5958}">
      <text>
        <r>
          <rPr>
            <sz val="8"/>
            <color indexed="81"/>
            <rFont val="Tahoma"/>
            <family val="2"/>
          </rPr>
          <t>The total number of genome-aligned reads including duplicates</t>
        </r>
      </text>
    </comment>
    <comment ref="A128" authorId="0" shapeId="0" xr:uid="{36D82E1B-E374-6D42-A4BA-40C58763DA57}">
      <text>
        <r>
          <rPr>
            <sz val="8"/>
            <color indexed="81"/>
            <rFont val="Tahoma"/>
            <family val="2"/>
          </rPr>
          <t>Proportion of bases in primary alignments mapping to mitochondria (exluding supplemental alignments, including MAPQ0, duplicates and reads mapping to spiked-in controls</t>
        </r>
      </text>
    </comment>
    <comment ref="A129" authorId="0" shapeId="0" xr:uid="{7F12F16C-0612-714F-A37D-FC4EDFE3C2A6}">
      <text>
        <r>
          <rPr>
            <sz val="8"/>
            <color indexed="81"/>
            <rFont val="Tahoma"/>
            <family val="2"/>
          </rPr>
          <t>Number of reads mapping to mitochondria chromosome</t>
        </r>
      </text>
    </comment>
    <comment ref="A130" authorId="0" shapeId="0" xr:uid="{8AEE4744-F3AC-CD4B-A876-3F11C60344D2}">
      <text>
        <r>
          <rPr>
            <sz val="8"/>
            <color indexed="81"/>
            <rFont val="Tahoma"/>
            <family val="2"/>
          </rPr>
          <t>Proportion of reads in primary alignments mapping to mitochondria (exluding supplemental alignments, including MAPQ0, duplicates and reads mapping to spiked-in controls</t>
        </r>
      </text>
    </comment>
    <comment ref="A131" authorId="0" shapeId="0" xr:uid="{33F23A49-8F17-DA4D-A7F5-21D7F9EC9E79}">
      <text>
        <r>
          <rPr>
            <sz val="8"/>
            <color indexed="81"/>
            <rFont val="Tahoma"/>
            <family val="2"/>
          </rPr>
          <t>The number of resolved genome-aligned reads identified and removed as potential duplicates</t>
        </r>
      </text>
    </comment>
    <comment ref="A132" authorId="0" shapeId="0" xr:uid="{63B5B470-9803-D047-913D-D1B6C4D6EFF3}">
      <text>
        <r>
          <rPr>
            <sz val="8"/>
            <color indexed="81"/>
            <rFont val="Tahoma"/>
            <family val="2"/>
          </rPr>
          <t>The duplication rate in the genome-aligned reads</t>
        </r>
      </text>
    </comment>
    <comment ref="A133" authorId="0" shapeId="0" xr:uid="{6851A744-4202-484C-B40F-2247AF58A7CF}">
      <text>
        <r>
          <rPr>
            <sz val="8"/>
            <color indexed="81"/>
            <rFont val="Tahoma"/>
            <family val="2"/>
          </rPr>
          <t>The total number of reads in the deduplicated genome primary assembly-aligned BAM file</t>
        </r>
      </text>
    </comment>
    <comment ref="A134" authorId="0" shapeId="0" xr:uid="{D2915E66-B63B-1A4C-B2D1-B2BF46791B8D}">
      <text>
        <r>
          <rPr>
            <sz val="8"/>
            <color indexed="81"/>
            <rFont val="Tahoma"/>
            <family val="2"/>
          </rPr>
          <t>The total number of bases in the deduplicated genome primary assembly-aligned BAM file</t>
        </r>
      </text>
    </comment>
    <comment ref="A135" authorId="0" shapeId="0" xr:uid="{92E2EF1B-D925-B248-8F43-6A7BC4BA448B}">
      <text>
        <r>
          <rPr>
            <sz val="8"/>
            <color indexed="81"/>
            <rFont val="Tahoma"/>
            <family val="2"/>
          </rPr>
          <t>The average number of bases in trimmed, resolved, genome-aligned, deduplicated reads, including soft-clipped bases</t>
        </r>
      </text>
    </comment>
    <comment ref="A136" authorId="0" shapeId="0" xr:uid="{8A247601-DD60-0E4D-B0BD-A424908E910B}">
      <text>
        <r>
          <rPr>
            <sz val="8"/>
            <color indexed="81"/>
            <rFont val="Tahoma"/>
            <family val="2"/>
          </rPr>
          <t>The average number of bases in trimmed, resolved, genome aligned and deduplicated reads, excluding soft-clipped bases</t>
        </r>
      </text>
    </comment>
    <comment ref="A137" authorId="0" shapeId="0" xr:uid="{3FF81868-E02B-4345-BDD4-3AC527E0B606}">
      <text>
        <r>
          <rPr>
            <sz val="8"/>
            <color indexed="81"/>
            <rFont val="Tahoma"/>
            <family val="2"/>
          </rPr>
          <t>The average quality of trimmed, resolved, genome-aligned, deduplicated reads (excluding soft-clipped bases)</t>
        </r>
      </text>
    </comment>
    <comment ref="A138" authorId="0" shapeId="0" xr:uid="{9419970D-5F89-A94E-8F19-9E8DC186720D}">
      <text>
        <r>
          <rPr>
            <sz val="8"/>
            <color indexed="81"/>
            <rFont val="Tahoma"/>
            <family val="2"/>
          </rPr>
          <t>The proportion of bases in trimmed, resolved, genome-aligned, deduplicated reads with a quality score of 30 or greater</t>
        </r>
      </text>
    </comment>
    <comment ref="A139" authorId="0" shapeId="0" xr:uid="{2182E943-5889-CE4B-9D6C-F00D921035D2}">
      <text>
        <r>
          <rPr>
            <sz val="8"/>
            <color indexed="81"/>
            <rFont val="Tahoma"/>
            <family val="2"/>
          </rPr>
          <t>The average mapping quality of trimmed, resolved, genome-aligned, deduplicated reads</t>
        </r>
      </text>
    </comment>
    <comment ref="A140" authorId="0" shapeId="0" xr:uid="{6752D4C6-419A-924A-8AE7-CABC99FC3537}">
      <text>
        <r>
          <rPr>
            <sz val="8"/>
            <color indexed="81"/>
            <rFont val="Tahoma"/>
            <family val="2"/>
          </rPr>
          <t>Calculated by deeptools plotfingerprint, the area under the curve on a cumulative read coverage plot; if all regions of the genome had identical coverage, this would take the maximum possible value of 0.5</t>
        </r>
      </text>
    </comment>
    <comment ref="A141" authorId="0" shapeId="0" xr:uid="{BC843BD4-0FF0-CF49-83D6-400F6957B1A2}">
      <text>
        <r>
          <rPr>
            <sz val="8"/>
            <color indexed="81"/>
            <rFont val="Tahoma"/>
            <family val="2"/>
          </rPr>
          <t>Calculated by deeptools plotfingerprint, the elbow point on a cumulative read coverage plot - i.e. the point on the x-axis where the cumulative read coverage is furthest from the diagonal line associated with a theoretically-perfect example of totally even coverage; lower values represent less bias in coverage</t>
        </r>
      </text>
    </comment>
    <comment ref="A142" authorId="0" shapeId="0" xr:uid="{344A0634-1F09-2849-9D37-55863EA5B1BA}">
      <text>
        <r>
          <rPr>
            <sz val="8"/>
            <color rgb="FF000000"/>
            <rFont val="Tahoma"/>
            <family val="2"/>
          </rPr>
          <t>Calculated by deeptools plotfingerprint, the x intercept on a cumulative read coverage plot; this approximates the proportion of the genome with no coverage</t>
        </r>
      </text>
    </comment>
    <comment ref="A143" authorId="0" shapeId="0" xr:uid="{20059360-41EC-F64A-A0A9-86B80E9625B0}">
      <text>
        <r>
          <rPr>
            <sz val="8"/>
            <color indexed="81"/>
            <rFont val="Tahoma"/>
            <family val="2"/>
          </rPr>
          <t>A measure of GC bias. Lower values indicate less bias towards or away from GC-rich regions. The metric is not directional, so a high value could be associated with bias towards or away from GC-rich regions
A value &lt;= 20 is considered acceptable, &lt;=10 is considered good.</t>
        </r>
      </text>
    </comment>
    <comment ref="A144" authorId="0" shapeId="0" xr:uid="{22351572-40EF-A646-928F-AF28F8911295}">
      <text>
        <r>
          <rPr>
            <sz val="8"/>
            <color indexed="81"/>
            <rFont val="Tahoma"/>
            <family val="2"/>
          </rPr>
          <t>The mean genome-wide coverage</t>
        </r>
      </text>
    </comment>
    <comment ref="A145" authorId="0" shapeId="0" xr:uid="{4C258852-9F70-C644-8C91-0759672BCEE8}">
      <text>
        <r>
          <rPr>
            <sz val="8"/>
            <color indexed="81"/>
            <rFont val="Tahoma"/>
            <family val="2"/>
          </rPr>
          <t>The mean genome-wide coverage</t>
        </r>
      </text>
    </comment>
    <comment ref="A146" authorId="0" shapeId="0" xr:uid="{64827B19-F45F-7548-A0E1-2119A1FD48CD}">
      <text>
        <r>
          <rPr>
            <sz val="8"/>
            <color indexed="81"/>
            <rFont val="Tahoma"/>
            <family val="2"/>
          </rPr>
          <t>Proportion of the genome covered with a depth at least as great as the mean genome-wide coverage</t>
        </r>
      </text>
    </comment>
    <comment ref="A147" authorId="0" shapeId="0" xr:uid="{A3F51230-CAC9-CB4C-865E-0A5072F03D94}">
      <text>
        <r>
          <rPr>
            <sz val="8"/>
            <color indexed="81"/>
            <rFont val="Tahoma"/>
            <family val="2"/>
          </rPr>
          <t>Proportion of the genome covered with a depth at least as great as half the mean genome-wide coverage</t>
        </r>
      </text>
    </comment>
    <comment ref="A148" authorId="0" shapeId="0" xr:uid="{83D61869-C4A7-494D-B7C7-A63D93FEA41B}">
      <text>
        <r>
          <rPr>
            <sz val="8"/>
            <color indexed="81"/>
            <rFont val="Tahoma"/>
            <family val="2"/>
          </rPr>
          <t>The 'Earth Movers Distance' is a metric measuring the difference between the observed coverage distribution and an ideal coverage distribution</t>
        </r>
      </text>
    </comment>
    <comment ref="A149" authorId="0" shapeId="0" xr:uid="{7FF3B959-77A6-9C4E-9C3C-541CBFA67BEB}">
      <text>
        <r>
          <rPr>
            <sz val="8"/>
            <color indexed="81"/>
            <rFont val="Tahoma"/>
            <family val="2"/>
          </rPr>
          <t>Percentage of the genome with no coverage</t>
        </r>
      </text>
    </comment>
    <comment ref="A150" authorId="0" shapeId="0" xr:uid="{29317AFE-A850-874C-8AD3-01FF5020BFF3}">
      <text>
        <r>
          <rPr>
            <sz val="8"/>
            <color indexed="81"/>
            <rFont val="Tahoma"/>
            <family val="2"/>
          </rPr>
          <t>Percentage of the genome covered at 1X or above</t>
        </r>
      </text>
    </comment>
    <comment ref="A151" authorId="0" shapeId="0" xr:uid="{F11F7284-DC60-C44B-BED4-F059DBA54841}">
      <text>
        <r>
          <rPr>
            <sz val="8"/>
            <color indexed="81"/>
            <rFont val="Tahoma"/>
            <family val="2"/>
          </rPr>
          <t>Percentage of the genome covered at 2X or above</t>
        </r>
      </text>
    </comment>
    <comment ref="A152" authorId="0" shapeId="0" xr:uid="{18596CBC-026C-664E-AC1F-3A1CDAC76378}">
      <text>
        <r>
          <rPr>
            <sz val="8"/>
            <color indexed="81"/>
            <rFont val="Tahoma"/>
            <family val="2"/>
          </rPr>
          <t>Percentage of the genome covered at 5X or above</t>
        </r>
      </text>
    </comment>
    <comment ref="A153" authorId="0" shapeId="0" xr:uid="{B4B61921-6DB2-D04A-8002-B2EAF4D3D61C}">
      <text>
        <r>
          <rPr>
            <sz val="8"/>
            <color indexed="81"/>
            <rFont val="Tahoma"/>
            <family val="2"/>
          </rPr>
          <t>Percentage of the genome covered at 10X or above</t>
        </r>
      </text>
    </comment>
    <comment ref="A154" authorId="0" shapeId="0" xr:uid="{478A4F2A-B19B-5F44-99E0-C6358D9956A9}">
      <text>
        <r>
          <rPr>
            <sz val="8"/>
            <color indexed="81"/>
            <rFont val="Tahoma"/>
            <family val="2"/>
          </rPr>
          <t>Percentage of the genome covered at 25X or above</t>
        </r>
      </text>
    </comment>
    <comment ref="A155" authorId="0" shapeId="0" xr:uid="{6D51D951-E5BA-824F-9DF3-3CCF00AB92C6}">
      <text>
        <r>
          <rPr>
            <sz val="8"/>
            <color indexed="81"/>
            <rFont val="Tahoma"/>
            <family val="2"/>
          </rPr>
          <t>Percentage of the genome covered at 30X or above</t>
        </r>
      </text>
    </comment>
    <comment ref="A156" authorId="0" shapeId="0" xr:uid="{1FB0C77A-969B-0941-9441-219E498CD813}">
      <text>
        <r>
          <rPr>
            <sz val="8"/>
            <color indexed="81"/>
            <rFont val="Tahoma"/>
            <family val="2"/>
          </rPr>
          <t>Ratio of mean coverage at CpGs to mean coverage genome-wide. Because CpGs are stranded, a 'perfect' value for the metric would be 0.5. Values &gt; 0.5 indicate bias towards CpG; values &lt; 0.5 indicate bias away from CpGs
A value &gt;= 0.43 and &lt;= 0.57 is considered satisfactory</t>
        </r>
      </text>
    </comment>
    <comment ref="A157" authorId="0" shapeId="0" xr:uid="{82FA1090-EC97-F24E-931C-F57C2261E767}">
      <text>
        <r>
          <rPr>
            <sz val="8"/>
            <color indexed="81"/>
            <rFont val="Tahoma"/>
            <family val="2"/>
          </rPr>
          <t>Ratio of mean coverage near transcription start sites (TSS regions) to mean coverage at regions not near transcription start sites. A 'perfect' value for the metric would be 1.0. Values &gt; 1.0 indicate bias towards TSS regions; values &lt; 1.0 indicate bias away from TSS regions</t>
        </r>
      </text>
    </comment>
    <comment ref="A159" authorId="0" shapeId="0" xr:uid="{35C44065-31F6-B54D-AC98-C73F3BDB50F1}">
      <text>
        <r>
          <rPr>
            <sz val="8"/>
            <color indexed="81"/>
            <rFont val="Tahoma"/>
            <family val="2"/>
          </rPr>
          <t>The number of resolved reads aligning to the short oligo controls (80bp and 166bp synthetic controls)</t>
        </r>
      </text>
    </comment>
    <comment ref="A160" authorId="0" shapeId="0" xr:uid="{BABCFFDC-5388-FD49-828C-F12EB424FC04}">
      <text>
        <r>
          <rPr>
            <sz val="8"/>
            <color indexed="81"/>
            <rFont val="Tahoma"/>
            <family val="2"/>
          </rPr>
          <t>Mean coverage of the short oligo controls</t>
        </r>
      </text>
    </comment>
    <comment ref="A161" authorId="0" shapeId="0" xr:uid="{1A1FF838-A234-A740-9657-71905314C7F0}">
      <text>
        <r>
          <rPr>
            <sz val="8"/>
            <color indexed="81"/>
            <rFont val="Tahoma"/>
            <family val="2"/>
          </rPr>
          <t>The average length of trimmed, resolved reads aligning to the short oligo controls, including soft-clipped bases</t>
        </r>
      </text>
    </comment>
    <comment ref="A162" authorId="0" shapeId="0" xr:uid="{CE95C911-659C-F34B-B25C-DADFA6C5FC14}">
      <text>
        <r>
          <rPr>
            <sz val="8"/>
            <color indexed="81"/>
            <rFont val="Tahoma"/>
            <family val="2"/>
          </rPr>
          <t>The average number of bases in trimmed, resolved reads aligning to the short oligo controls, excluding soft-clipped bases</t>
        </r>
      </text>
    </comment>
    <comment ref="A163" authorId="0" shapeId="0" xr:uid="{EF5D4852-06DA-D745-A4DC-4B64B046E5B7}">
      <text>
        <r>
          <rPr>
            <sz val="8"/>
            <color indexed="81"/>
            <rFont val="Tahoma"/>
            <family val="2"/>
          </rPr>
          <t>The average quality of trimmed, resolved reads aligning to the short oligo controls</t>
        </r>
      </text>
    </comment>
    <comment ref="A164" authorId="0" shapeId="0" xr:uid="{04CDCF93-379C-5440-94AA-857655EBCDE3}">
      <text>
        <r>
          <rPr>
            <sz val="8"/>
            <color indexed="81"/>
            <rFont val="Tahoma"/>
            <family val="2"/>
          </rPr>
          <t>The proportion of bases in trimmed, resolved reads aligning to the short oligo controls with a quality score of 30 or greater</t>
        </r>
      </text>
    </comment>
    <comment ref="A165" authorId="0" shapeId="0" xr:uid="{4085FB86-7FB3-B54B-9B6F-F375A3122D19}">
      <text>
        <r>
          <rPr>
            <sz val="8"/>
            <color indexed="81"/>
            <rFont val="Tahoma"/>
            <family val="2"/>
          </rPr>
          <t>The average mapping quality of trimmed, resolved reads aligning to the short oligo controls</t>
        </r>
      </text>
    </comment>
    <comment ref="A167" authorId="0" shapeId="0" xr:uid="{E95F02CB-0447-3D4D-976F-F713BD7093D6}">
      <text>
        <r>
          <rPr>
            <sz val="8"/>
            <color indexed="81"/>
            <rFont val="Tahoma"/>
            <family val="2"/>
          </rPr>
          <t>The number of resolved reads aligning to the methylated lambda before downsampling or deduplication</t>
        </r>
      </text>
    </comment>
    <comment ref="A168" authorId="0" shapeId="0" xr:uid="{9A30CA88-F91A-2A4F-9AB0-0207776205D1}">
      <text>
        <r>
          <rPr>
            <sz val="8"/>
            <color indexed="81"/>
            <rFont val="Tahoma"/>
            <family val="2"/>
          </rPr>
          <t>Mean coverage of methylated lambda control prior to downsampling and deduplication.</t>
        </r>
      </text>
    </comment>
    <comment ref="A169" authorId="0" shapeId="0" xr:uid="{3F2E3CF6-D449-CB41-BD61-FA0740AE446F}">
      <text>
        <r>
          <rPr>
            <sz val="8"/>
            <color indexed="81"/>
            <rFont val="Tahoma"/>
            <family val="2"/>
          </rPr>
          <t>The number of resolved reads aligning to the unmethylated pUC19 before downsampling or deduplication</t>
        </r>
      </text>
    </comment>
    <comment ref="A170" authorId="0" shapeId="0" xr:uid="{896B450D-9FA1-7944-ADD9-54648DF9E53A}">
      <text>
        <r>
          <rPr>
            <sz val="8"/>
            <color indexed="81"/>
            <rFont val="Tahoma"/>
            <family val="2"/>
          </rPr>
          <t>Mean coverage of unmethylated pUC19 control prior to downsampling and deduplication.</t>
        </r>
      </text>
    </comment>
    <comment ref="A171" authorId="0" shapeId="0" xr:uid="{85699A1D-E8EB-8646-BCF6-1F4804EAB47B}">
      <text>
        <r>
          <rPr>
            <sz val="8"/>
            <color indexed="81"/>
            <rFont val="Tahoma"/>
            <family val="2"/>
          </rPr>
          <t>Combined duplication rate in pUC19 and lambda mapped reads after downsampling</t>
        </r>
      </text>
    </comment>
    <comment ref="A172" authorId="0" shapeId="0" xr:uid="{26C3F807-54DB-3E47-AFF6-26DD1B9D2ADD}">
      <text>
        <r>
          <rPr>
            <sz val="8"/>
            <color indexed="81"/>
            <rFont val="Tahoma"/>
            <family val="2"/>
          </rPr>
          <t>The number of resolved reads aligning to the methylated lambda after downsampling or deduplication</t>
        </r>
      </text>
    </comment>
    <comment ref="A173" authorId="0" shapeId="0" xr:uid="{5958B447-745F-B541-B8D5-D4BE83D79622}">
      <text>
        <r>
          <rPr>
            <sz val="8"/>
            <color indexed="81"/>
            <rFont val="Tahoma"/>
            <family val="2"/>
          </rPr>
          <t>Mean coverage of methylated lambda control after downsampling and deduplication.</t>
        </r>
      </text>
    </comment>
    <comment ref="A174" authorId="0" shapeId="0" xr:uid="{43C29656-F79F-2943-AC64-AA3C7D78686C}">
      <text>
        <r>
          <rPr>
            <sz val="8"/>
            <color indexed="81"/>
            <rFont val="Tahoma"/>
            <family val="2"/>
          </rPr>
          <t>The number of resolved reads aligning to the unmethylated pUC19 after downsampling or deduplication</t>
        </r>
      </text>
    </comment>
    <comment ref="A175" authorId="0" shapeId="0" xr:uid="{8C3C8B49-E22F-F541-9BF6-CB2D1034DFDC}">
      <text>
        <r>
          <rPr>
            <sz val="8"/>
            <color indexed="81"/>
            <rFont val="Tahoma"/>
            <family val="2"/>
          </rPr>
          <t>Mean coverage of unmethylated pUC19 control after downsampling and deduplication.</t>
        </r>
      </text>
    </comment>
    <comment ref="A176" authorId="0" shapeId="0" xr:uid="{DB5B9DE1-27B7-8546-94D3-09A79D62B864}">
      <text>
        <r>
          <rPr>
            <sz val="8"/>
            <color indexed="81"/>
            <rFont val="Tahoma"/>
            <family val="2"/>
          </rPr>
          <t>The average quality of trimmed, resolved reads aligning to the methylated lambda control after downsampling and deduplication</t>
        </r>
      </text>
    </comment>
    <comment ref="A177" authorId="0" shapeId="0" xr:uid="{F6A85C73-81D3-AA4C-904A-A9ADDD88EEDC}">
      <text>
        <r>
          <rPr>
            <sz val="8"/>
            <color indexed="81"/>
            <rFont val="Tahoma"/>
            <family val="2"/>
          </rPr>
          <t>The average quality of trimmed, resolved reads aligning to the unmethylated pUC19 control after downsampling and deduplication</t>
        </r>
      </text>
    </comment>
    <comment ref="A178" authorId="0" shapeId="0" xr:uid="{A3ACAABA-5C7A-F140-BFBA-F48F786C2117}">
      <text>
        <r>
          <rPr>
            <sz val="8"/>
            <color indexed="81"/>
            <rFont val="Tahoma"/>
            <family val="2"/>
          </rPr>
          <t>The proportion of bases in trimmed, resolved reads aligning to the methylated lambda control after downsampling and deduplication with a quality score of 30 or greater</t>
        </r>
      </text>
    </comment>
    <comment ref="A179" authorId="0" shapeId="0" xr:uid="{5D0A302A-7A64-E749-B3C3-DCEC41FBEBAD}">
      <text>
        <r>
          <rPr>
            <sz val="8"/>
            <color indexed="81"/>
            <rFont val="Tahoma"/>
            <family val="2"/>
          </rPr>
          <t>The proportion of bases in trimmed, resolved reads aligning to the unmethylated pUC19 control after downsampling and deduplication with a quality score of 30 or greater</t>
        </r>
      </text>
    </comment>
    <comment ref="A180" authorId="0" shapeId="0" xr:uid="{6D69241E-2ABB-034C-8107-4F9FD4343E40}">
      <text>
        <r>
          <rPr>
            <sz val="8"/>
            <color indexed="81"/>
            <rFont val="Tahoma"/>
            <family val="2"/>
          </rPr>
          <t>The average mapping quality of trimmed, resolved reads aligning to the methylated lambda control after downsampling and deduplication</t>
        </r>
      </text>
    </comment>
    <comment ref="A181" authorId="0" shapeId="0" xr:uid="{6725E41C-B1C1-1C42-B5EB-9397482F29DF}">
      <text>
        <r>
          <rPr>
            <sz val="8"/>
            <color indexed="81"/>
            <rFont val="Tahoma"/>
            <family val="2"/>
          </rPr>
          <t>The average mapping quality of trimmed, resolved reads aligning to the unmethylated pUC19 control after downsampling and deduplication</t>
        </r>
      </text>
    </comment>
    <comment ref="A182" authorId="0" shapeId="0" xr:uid="{5E395B1F-2DF9-1041-919E-4C35B770E91C}">
      <text>
        <r>
          <rPr>
            <sz val="8"/>
            <color indexed="81"/>
            <rFont val="Tahoma"/>
            <family val="2"/>
          </rPr>
          <t>The average length of trimmed, resolved reads aligning to the methylated lambda control after downsampling and deduplication, including soft-clipped bases</t>
        </r>
      </text>
    </comment>
    <comment ref="A183" authorId="0" shapeId="0" xr:uid="{8760176B-7F48-1E46-9B04-A176707C34F4}">
      <text>
        <r>
          <rPr>
            <sz val="8"/>
            <color indexed="81"/>
            <rFont val="Tahoma"/>
            <family val="2"/>
          </rPr>
          <t>The average length of trimmed, resolved reads aligning to the unmethylated pUC19 control after downsampling and deduplication, including soft-clipped bases</t>
        </r>
      </text>
    </comment>
    <comment ref="A184" authorId="0" shapeId="0" xr:uid="{D8E227AD-ED42-2740-9472-2DC43B2BB805}">
      <text>
        <r>
          <rPr>
            <sz val="8"/>
            <color indexed="81"/>
            <rFont val="Tahoma"/>
            <family val="2"/>
          </rPr>
          <t>The average number of bases in trimmed, resolved reads aligning to the methylated lambda control after downsampling and deduplication, excluding soft-clipped bases</t>
        </r>
      </text>
    </comment>
    <comment ref="A185" authorId="0" shapeId="0" xr:uid="{A08673E6-33F5-0448-8A7C-DF69CAC3BEFD}">
      <text>
        <r>
          <rPr>
            <sz val="8"/>
            <color indexed="81"/>
            <rFont val="Tahoma"/>
            <family val="2"/>
          </rPr>
          <t>The average number of bases in trimmed, resolved reads aligning to the unmethylated pUC19 control after downsampling and deduplication, excluding soft-clipped bases</t>
        </r>
      </text>
    </comment>
    <comment ref="A187" authorId="0" shapeId="0" xr:uid="{40274533-8B87-BE4C-94CF-DDFE8B7364F3}">
      <text>
        <r>
          <rPr>
            <sz val="8"/>
            <color indexed="81"/>
            <rFont val="Tahoma"/>
            <family val="2"/>
          </rPr>
          <t>The rate of observing an unmethylated C at CpG sites in the mitochondrial genome</t>
        </r>
      </text>
    </comment>
    <comment ref="A188" authorId="0" shapeId="0" xr:uid="{08ADA0E8-5E81-0645-9B30-BB892DF4F261}">
      <text>
        <r>
          <rPr>
            <sz val="8"/>
            <color indexed="81"/>
            <rFont val="Tahoma"/>
            <family val="2"/>
          </rPr>
          <t>The rate of observing a modified C (mC or hmC) at CpG sites in the mitochondrial genome</t>
        </r>
      </text>
    </comment>
    <comment ref="A189" authorId="0" shapeId="0" xr:uid="{7209E26D-7FD6-6F45-A142-B87E0D513122}">
      <text>
        <r>
          <rPr>
            <sz val="8"/>
            <color indexed="81"/>
            <rFont val="Tahoma"/>
            <family val="2"/>
          </rPr>
          <t>The rate of observing 5mC at CpG sites in the mitochondrial genome</t>
        </r>
      </text>
    </comment>
    <comment ref="A190" authorId="0" shapeId="0" xr:uid="{F78DA680-91E2-9146-80BC-7D99D317BBE9}">
      <text>
        <r>
          <rPr>
            <sz val="8"/>
            <color indexed="81"/>
            <rFont val="Tahoma"/>
            <family val="2"/>
          </rPr>
          <t>The rate of observing 5hmC at CpG sites in the mitochondrial genome</t>
        </r>
      </text>
    </comment>
    <comment ref="A191" authorId="0" shapeId="0" xr:uid="{13EED774-BBA4-F045-B1A4-6FD2BDC2D2BA}">
      <text>
        <r>
          <rPr>
            <sz val="8"/>
            <color indexed="81"/>
            <rFont val="Tahoma"/>
            <family val="2"/>
          </rPr>
          <t>The rate of observing an unmethylated C at autosomal CpG sites</t>
        </r>
      </text>
    </comment>
    <comment ref="A192" authorId="0" shapeId="0" xr:uid="{3A8F4B42-22BD-EA4B-8AE0-75466E536431}">
      <text>
        <r>
          <rPr>
            <sz val="8"/>
            <color indexed="81"/>
            <rFont val="Tahoma"/>
            <family val="2"/>
          </rPr>
          <t>The rate of observing a modified C (mC or hmC) at autosomal CpG sites</t>
        </r>
      </text>
    </comment>
    <comment ref="A193" authorId="0" shapeId="0" xr:uid="{69C81247-8D7C-E24B-9E28-60AF5CEC83F7}">
      <text>
        <r>
          <rPr>
            <sz val="8"/>
            <color indexed="81"/>
            <rFont val="Tahoma"/>
            <family val="2"/>
          </rPr>
          <t>The rate of observing an mC at autosomal CpG sites</t>
        </r>
      </text>
    </comment>
    <comment ref="A194" authorId="0" shapeId="0" xr:uid="{8D85EF19-9491-1645-A61A-BA593CF251FB}">
      <text>
        <r>
          <rPr>
            <sz val="8"/>
            <color indexed="81"/>
            <rFont val="Tahoma"/>
            <family val="2"/>
          </rPr>
          <t>The rate of observing a hmC at autosomal CpG sites</t>
        </r>
      </text>
    </comment>
    <comment ref="A196" authorId="0" shapeId="0" xr:uid="{39F90345-B5AF-C94D-90EF-1BE1830A429F}">
      <text>
        <r>
          <rPr>
            <sz val="8"/>
            <color indexed="81"/>
            <rFont val="Tahoma"/>
            <family val="2"/>
          </rPr>
          <t>The overall genetic accuracy from the lambda-aligned reads as a percentage calculated relative to a lambda truth set.
A value &gt; 99.9% would be considered satisfactory, &gt;99.999% would be considered good, &gt; 99.9996% would be considered excellent</t>
        </r>
      </text>
    </comment>
    <comment ref="A197" authorId="0" shapeId="0" xr:uid="{BD05088F-8A6D-2141-9C63-9DA7C558E9C4}">
      <text>
        <r>
          <rPr>
            <sz val="8"/>
            <color indexed="81"/>
            <rFont val="Tahoma"/>
            <family val="2"/>
          </rPr>
          <t>The overall genetic accuracy from the lambda-aligned reads as a q-score calculated relative to a lambda truth set.</t>
        </r>
      </text>
    </comment>
    <comment ref="A198" authorId="0" shapeId="0" xr:uid="{6EA773FB-22D8-C847-AA07-6F404E9D298E}">
      <text>
        <r>
          <rPr>
            <sz val="8"/>
            <color indexed="81"/>
            <rFont val="Tahoma"/>
            <family val="2"/>
          </rPr>
          <t>The overall genetic accuracy from the lambda-aligned reads  of A bases as a percentage calculated relative to a lambda truth set.</t>
        </r>
      </text>
    </comment>
    <comment ref="A199" authorId="0" shapeId="0" xr:uid="{8865F836-21A6-6F4A-8743-387875685408}">
      <text>
        <r>
          <rPr>
            <sz val="8"/>
            <color indexed="81"/>
            <rFont val="Tahoma"/>
            <family val="2"/>
          </rPr>
          <t>The overall genetic accuracy from the lambda-aligned reads  of C bases as a percentage calculated relative to a lambda truth set.</t>
        </r>
      </text>
    </comment>
    <comment ref="A200" authorId="0" shapeId="0" xr:uid="{42FF3632-0914-D444-9F95-7DFA21EDC654}">
      <text>
        <r>
          <rPr>
            <sz val="8"/>
            <color indexed="81"/>
            <rFont val="Tahoma"/>
            <family val="2"/>
          </rPr>
          <t>The overall genetic accuracy from the lambda-aligned reads  of G bases as a percentage calculated relative to a lambda truth set.</t>
        </r>
      </text>
    </comment>
    <comment ref="A201" authorId="0" shapeId="0" xr:uid="{6A30E78F-0D2D-324C-BE6E-19E9476632A9}">
      <text>
        <r>
          <rPr>
            <sz val="8"/>
            <color indexed="81"/>
            <rFont val="Tahoma"/>
            <family val="2"/>
          </rPr>
          <t>The overall genetic accuracy from the lambda-aligned reads  of T bases as a percentage calculated relative to a lambda truth set.</t>
        </r>
      </text>
    </comment>
    <comment ref="A202" authorId="0" shapeId="0" xr:uid="{980D63A0-1149-0C48-B8FE-EED9F411B138}">
      <text>
        <r>
          <rPr>
            <sz val="8"/>
            <color indexed="81"/>
            <rFont val="Tahoma"/>
            <family val="2"/>
          </rPr>
          <t>The overall genetic accuracy from the lambda-aligned reads  of A bases as a q-score calculated relative to a lambda truth set.</t>
        </r>
      </text>
    </comment>
    <comment ref="A203" authorId="0" shapeId="0" xr:uid="{4264B025-0D10-BB4B-9472-DD9AC59CE5A2}">
      <text>
        <r>
          <rPr>
            <sz val="8"/>
            <color indexed="81"/>
            <rFont val="Tahoma"/>
            <family val="2"/>
          </rPr>
          <t>The overall genetic accuracy from the lambda-aligned reads  of C bases as a q-score calculated relative to a lambda truth set.</t>
        </r>
      </text>
    </comment>
    <comment ref="A204" authorId="0" shapeId="0" xr:uid="{A1F4F0D9-B3D2-C545-A50D-358451C46A73}">
      <text>
        <r>
          <rPr>
            <sz val="8"/>
            <color indexed="81"/>
            <rFont val="Tahoma"/>
            <family val="2"/>
          </rPr>
          <t>The overall genetic accuracy from the lambda-aligned reads  of G bases as a q-score calculated relative to a lambda truth set.</t>
        </r>
      </text>
    </comment>
    <comment ref="A205" authorId="0" shapeId="0" xr:uid="{6B70E847-CA9C-7F49-9194-0E0EBBD4A838}">
      <text>
        <r>
          <rPr>
            <sz val="8"/>
            <color indexed="81"/>
            <rFont val="Tahoma"/>
            <family val="2"/>
          </rPr>
          <t>The overall genetic accuracy from the lambda-aligned reads  of T bases as a q-score calculated relative to a lambda truth set.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F62432C2-A6A3-FB4A-922B-CA0C03B1FEF4}">
      <text>
        <r>
          <rPr>
            <sz val="8"/>
            <color rgb="FF000000"/>
            <rFont val="Tahoma"/>
            <family val="2"/>
          </rPr>
          <t>The percentage of pipeline input reads discarded by prelude during trimming</t>
        </r>
      </text>
    </comment>
    <comment ref="A4" authorId="0" shapeId="0" xr:uid="{BBE04714-C0D1-0B4B-8303-5350E1985FA7}">
      <text>
        <r>
          <rPr>
            <sz val="8"/>
            <color indexed="81"/>
            <rFont val="Tahoma"/>
            <family val="2"/>
          </rPr>
          <t>The percentage of pipeline input reads that passed trimming and are attempted to be resolved by prelude</t>
        </r>
      </text>
    </comment>
    <comment ref="A5" authorId="0" shapeId="0" xr:uid="{5D9E8035-C9F3-DD45-9798-4CCE91A96D54}">
      <text>
        <r>
          <rPr>
            <sz val="8"/>
            <color indexed="81"/>
            <rFont val="Tahoma"/>
            <family val="2"/>
          </rPr>
          <t>The percentage of pipeline input reads that passed resolution</t>
        </r>
      </text>
    </comment>
    <comment ref="A6" authorId="0" shapeId="0" xr:uid="{C2F412CE-4618-1649-81FB-B67D43C1F81C}">
      <text>
        <r>
          <rPr>
            <sz val="8"/>
            <color indexed="81"/>
            <rFont val="Tahoma"/>
            <family val="2"/>
          </rPr>
          <t>The percentage of pipeline input reads discarded as unmapped by BWA-MEM</t>
        </r>
      </text>
    </comment>
    <comment ref="A7" authorId="0" shapeId="0" xr:uid="{2D5235B8-53F8-BF4D-B99C-B48698963BD1}">
      <text>
        <r>
          <rPr>
            <sz val="8"/>
            <color indexed="81"/>
            <rFont val="Tahoma"/>
            <family val="2"/>
          </rPr>
          <t>The percentage of pipeline input reads discarded below the MAPQ threshold</t>
        </r>
      </text>
    </comment>
    <comment ref="A8" authorId="0" shapeId="0" xr:uid="{B4408ACC-25B1-EA4C-A557-463FDAE40289}">
      <text>
        <r>
          <rPr>
            <sz val="8"/>
            <color indexed="81"/>
            <rFont val="Tahoma"/>
            <family val="2"/>
          </rPr>
          <t>The percentage of pipeline input reads mapping to spiked-in controls</t>
        </r>
      </text>
    </comment>
    <comment ref="A9" authorId="0" shapeId="0" xr:uid="{E8711A60-7B19-B043-B176-CD81F580F3B9}">
      <text>
        <r>
          <rPr>
            <sz val="8"/>
            <color indexed="81"/>
            <rFont val="Tahoma"/>
            <family val="2"/>
          </rPr>
          <t>The percentage of pipeline input reads removed as genome-aligned duplicates</t>
        </r>
      </text>
    </comment>
    <comment ref="A10" authorId="0" shapeId="0" xr:uid="{6A1CA8E0-A975-3A43-834D-5CDF6CEEE884}">
      <text>
        <r>
          <rPr>
            <sz val="8"/>
            <color indexed="81"/>
            <rFont val="Tahoma"/>
            <family val="2"/>
          </rPr>
          <t>The percentage of deduplicated genome-aligned reads discarded due to mapping to non-primary assembly</t>
        </r>
      </text>
    </comment>
    <comment ref="A11" authorId="0" shapeId="0" xr:uid="{669A2C75-5497-8748-BA64-FD24E054C9D5}">
      <text>
        <r>
          <rPr>
            <sz val="8"/>
            <color rgb="FF000000"/>
            <rFont val="Tahoma"/>
            <family val="2"/>
          </rPr>
          <t>The percentage of primary genome assembly aligned reads including duplicates</t>
        </r>
      </text>
    </comment>
    <comment ref="A12" authorId="0" shapeId="0" xr:uid="{BC8EC8A3-8EB8-DE46-BF82-7E263514DD4C}">
      <text>
        <r>
          <rPr>
            <sz val="8"/>
            <color indexed="81"/>
            <rFont val="Tahoma"/>
            <family val="2"/>
          </rPr>
          <t>The percentage of deduplicated primary genome assembly aligned reads</t>
        </r>
      </text>
    </comment>
    <comment ref="A14" authorId="0" shapeId="0" xr:uid="{59A21A97-56DB-BA4E-86A4-0F574E07082A}">
      <text>
        <r>
          <rPr>
            <sz val="8"/>
            <color indexed="81"/>
            <rFont val="Tahoma"/>
            <family val="2"/>
          </rPr>
          <t>The percentage of pipeline input bases that passed trimming and are attempted to be resolved by prelude</t>
        </r>
      </text>
    </comment>
    <comment ref="A15" authorId="0" shapeId="0" xr:uid="{1D721103-4BCC-B649-9BE6-8D786C5AEBE8}">
      <text>
        <r>
          <rPr>
            <sz val="8"/>
            <color indexed="81"/>
            <rFont val="Tahoma"/>
            <family val="2"/>
          </rPr>
          <t>The percentage of pipeline input bases that passed resolution</t>
        </r>
      </text>
    </comment>
    <comment ref="A16" authorId="0" shapeId="0" xr:uid="{8913AF8A-56B3-194E-8AF9-3D76E51C4ABA}">
      <text>
        <r>
          <rPr>
            <sz val="8"/>
            <color indexed="81"/>
            <rFont val="Tahoma"/>
            <family val="2"/>
          </rPr>
          <t>The percentage of pipeline input bases discarded as unmapped by BWA-MEM</t>
        </r>
      </text>
    </comment>
    <comment ref="A17" authorId="0" shapeId="0" xr:uid="{84AA23F4-62A1-F54D-9A55-9616EC846676}">
      <text>
        <r>
          <rPr>
            <sz val="8"/>
            <color indexed="81"/>
            <rFont val="Tahoma"/>
            <family val="2"/>
          </rPr>
          <t>The percentage of pipeline input bases discarded below the MAPQ threshold</t>
        </r>
      </text>
    </comment>
    <comment ref="A18" authorId="0" shapeId="0" xr:uid="{49161B18-8B91-EA4E-A0D6-36CE43137126}">
      <text>
        <r>
          <rPr>
            <sz val="8"/>
            <color indexed="81"/>
            <rFont val="Tahoma"/>
            <family val="2"/>
          </rPr>
          <t>The percentage of pipeline input bases mapping to spiked-in controls</t>
        </r>
      </text>
    </comment>
    <comment ref="A19" authorId="0" shapeId="0" xr:uid="{387D34CE-1C63-EF4B-8ACC-678FDF9AE497}">
      <text>
        <r>
          <rPr>
            <sz val="8"/>
            <color indexed="81"/>
            <rFont val="Tahoma"/>
            <family val="2"/>
          </rPr>
          <t>The percentage of pipeline input bases removed as genome-aligned duplicates</t>
        </r>
      </text>
    </comment>
    <comment ref="A20" authorId="0" shapeId="0" xr:uid="{7BAAC120-7115-5D49-AC0D-CDD6A93C26BC}">
      <text>
        <r>
          <rPr>
            <sz val="8"/>
            <color indexed="81"/>
            <rFont val="Tahoma"/>
            <family val="2"/>
          </rPr>
          <t>The percentage of deduplicated genome-aligned bases discarded due to mapping to non-primary assembly</t>
        </r>
      </text>
    </comment>
    <comment ref="A21" authorId="0" shapeId="0" xr:uid="{E3B53A34-FDDC-A644-9D03-397BEAE29373}">
      <text>
        <r>
          <rPr>
            <sz val="8"/>
            <color indexed="81"/>
            <rFont val="Tahoma"/>
            <family val="2"/>
          </rPr>
          <t>The percentage of deduplicated primary genome assembly aligned bases removed during soft-clipping</t>
        </r>
      </text>
    </comment>
    <comment ref="A22" authorId="0" shapeId="0" xr:uid="{EDB818B0-6D69-1D43-80C3-30E3267760DD}">
      <text>
        <r>
          <rPr>
            <sz val="8"/>
            <color indexed="81"/>
            <rFont val="Tahoma"/>
            <family val="2"/>
          </rPr>
          <t>The percentage of deduplicated primary genome assembly aligned bases, not including soft-clipped bases</t>
        </r>
      </text>
    </comment>
    <comment ref="A26" authorId="0" shapeId="0" xr:uid="{8D238D9B-8B31-4D40-8D13-681EC3BCF70F}">
      <text>
        <r>
          <rPr>
            <sz val="8"/>
            <color indexed="81"/>
            <rFont val="Tahoma"/>
            <family val="2"/>
          </rPr>
          <t>The percentage of hmC sites miscalled as mC on an 80bp synthetic oligo with a variety of different C and hmC states at CpGs</t>
        </r>
      </text>
    </comment>
    <comment ref="A27" authorId="0" shapeId="0" xr:uid="{59E09637-2F85-064E-BB86-B78BC4BA6FE4}">
      <text>
        <r>
          <rPr>
            <sz val="8"/>
            <color indexed="81"/>
            <rFont val="Tahoma"/>
            <family val="2"/>
          </rPr>
          <t>The percentage of hmC sites correctly called as hmC on an 80bp synthetic oligo with a variety of different C and hmC states at CpGs</t>
        </r>
      </text>
    </comment>
    <comment ref="A28" authorId="0" shapeId="0" xr:uid="{9E1496B7-F0F0-BA49-98EF-A655E1587380}">
      <text>
        <r>
          <rPr>
            <sz val="8"/>
            <color indexed="81"/>
            <rFont val="Tahoma"/>
            <family val="2"/>
          </rPr>
          <t>The percentage of hmC sites miscalled as C on an 80bp synthetic oligo with a variety of different C and hmC states at CpGs</t>
        </r>
      </text>
    </comment>
    <comment ref="A29" authorId="0" shapeId="0" xr:uid="{65B2880C-234C-4A48-BCAB-484EBE6C5C1D}">
      <text>
        <r>
          <rPr>
            <sz val="8"/>
            <color indexed="81"/>
            <rFont val="Tahoma"/>
            <family val="2"/>
          </rPr>
          <t>Sensitivity for measuring hmC calculated from an 80bp synthetic oligo with a variety of different C and hmC states at CpGs</t>
        </r>
      </text>
    </comment>
    <comment ref="A30" authorId="0" shapeId="0" xr:uid="{1141967E-BA96-554B-AC7B-FD1E246727B3}">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31" authorId="0" shapeId="0" xr:uid="{796090B2-BF02-4B4A-86B0-D9EB7F4A29F8}">
      <text>
        <r>
          <rPr>
            <sz val="8"/>
            <color indexed="81"/>
            <rFont val="Tahoma"/>
            <family val="2"/>
          </rPr>
          <t>Specificity for measuring mC calculated from an 80bp synthetic oligo with a variety of different C and hmC states at CpGs</t>
        </r>
      </text>
    </comment>
    <comment ref="A32" authorId="0" shapeId="0" xr:uid="{1F480B86-1C1F-FB4A-B8B3-7A64EF90F860}">
      <text>
        <r>
          <rPr>
            <sz val="8"/>
            <color indexed="81"/>
            <rFont val="Tahoma"/>
            <family val="2"/>
          </rPr>
          <t>Specificity for measuring hmC calculated from an 80bp synthetic oligo with a variety of different C and hmC states at CpGs</t>
        </r>
      </text>
    </comment>
    <comment ref="A33" authorId="0" shapeId="0" xr:uid="{D122E31C-BE7E-6F41-B5D1-81E19B5C50D7}">
      <text>
        <r>
          <rPr>
            <sz val="8"/>
            <color indexed="81"/>
            <rFont val="Tahoma"/>
            <family val="2"/>
          </rPr>
          <t>Precision for measuring hmC calculated from an 80bp synthetic oligo with a variety of different C and hmC states at CpGs</t>
        </r>
      </text>
    </comment>
    <comment ref="A35" authorId="0" shapeId="0" xr:uid="{A7F80E39-DBA1-5048-A20C-06FD588A8D31}">
      <text>
        <r>
          <rPr>
            <sz val="8"/>
            <color indexed="81"/>
            <rFont val="Tahoma"/>
            <family val="2"/>
          </rPr>
          <t>The percentage of mC sites correctly called as mC calculated from a fully methylated lambda control</t>
        </r>
      </text>
    </comment>
    <comment ref="A36" authorId="0" shapeId="0" xr:uid="{3A4DD3EC-B5A8-094B-807D-C877875BE724}">
      <text>
        <r>
          <rPr>
            <sz val="8"/>
            <color indexed="81"/>
            <rFont val="Tahoma"/>
            <family val="2"/>
          </rPr>
          <t>The percentage of mC sites miscalled hmC calculated from a fully methylated lambda control</t>
        </r>
      </text>
    </comment>
    <comment ref="A37" authorId="0" shapeId="0" xr:uid="{3853BF77-342C-FD49-925C-525124ACA5DC}">
      <text>
        <r>
          <rPr>
            <sz val="8"/>
            <color indexed="81"/>
            <rFont val="Tahoma"/>
            <family val="2"/>
          </rPr>
          <t>The percentage of mC sites miscalled C calculated from a fully methylated lambda control</t>
        </r>
      </text>
    </comment>
    <comment ref="A38" authorId="0" shapeId="0" xr:uid="{5821643D-98B7-D54B-9A41-EE8D2BC8FFD9}">
      <text>
        <r>
          <rPr>
            <sz val="8"/>
            <color indexed="81"/>
            <rFont val="Tahoma"/>
            <family val="2"/>
          </rPr>
          <t>Sensitivity for measuring modC at mC sites calculated from a fully methylated lambda control. modC refers to a call of mC, hmC or undifferentiated modC</t>
        </r>
      </text>
    </comment>
    <comment ref="A39" authorId="0" shapeId="0" xr:uid="{75D6CA81-67A9-1D43-BFB8-69D41A1CC62B}">
      <text>
        <r>
          <rPr>
            <sz val="8"/>
            <color indexed="81"/>
            <rFont val="Tahoma"/>
            <family val="2"/>
          </rPr>
          <t>The percentage of C sites miscalled as mC calculated from an unmethylated pUC19 control</t>
        </r>
      </text>
    </comment>
    <comment ref="A40" authorId="0" shapeId="0" xr:uid="{D3D813D7-4B74-C34F-BACC-6998AE7228AA}">
      <text>
        <r>
          <rPr>
            <sz val="8"/>
            <color indexed="81"/>
            <rFont val="Tahoma"/>
            <family val="2"/>
          </rPr>
          <t>The percentage of C sites miscalled as hmC calculated from an unmethylated pUC19 control</t>
        </r>
      </text>
    </comment>
    <comment ref="A41" authorId="0" shapeId="0" xr:uid="{7A441900-00A2-C041-A2AF-206290F69396}">
      <text>
        <r>
          <rPr>
            <sz val="8"/>
            <color indexed="81"/>
            <rFont val="Tahoma"/>
            <family val="2"/>
          </rPr>
          <t>The percentage of C sites correctly called as C calculated from an unmethylated pUC19 control</t>
        </r>
      </text>
    </comment>
    <comment ref="A42" authorId="0" shapeId="0" xr:uid="{A04E8982-2AA9-5040-9EA6-5D29364ACDDC}">
      <text>
        <r>
          <rPr>
            <sz val="8"/>
            <color indexed="81"/>
            <rFont val="Tahoma"/>
            <family val="2"/>
          </rPr>
          <t>Specificity for measuring modC at C sites calculated from an unmethylated pUC19 control. modC refers to a call of mC, hmC or undifferentiated modC</t>
        </r>
      </text>
    </comment>
    <comment ref="A43" authorId="0" shapeId="0" xr:uid="{086B44F4-0224-B147-8971-3B0A83788E7F}">
      <text>
        <r>
          <rPr>
            <sz val="8"/>
            <color indexed="81"/>
            <rFont val="Tahoma"/>
            <family val="2"/>
          </rPr>
          <t>Sensitivity for measuring mC calculated from a fully methylated lambda control</t>
        </r>
      </text>
    </comment>
    <comment ref="A44" authorId="0" shapeId="0" xr:uid="{280EEE3B-8338-2240-B612-754781A622A4}">
      <text>
        <r>
          <rPr>
            <sz val="8"/>
            <color indexed="81"/>
            <rFont val="Tahoma"/>
            <family val="2"/>
          </rPr>
          <t>Specificity for measuring hmC calculated from a fully methylated lambda control</t>
        </r>
      </text>
    </comment>
    <comment ref="A45" authorId="0" shapeId="0" xr:uid="{946282E9-8BBF-3648-A033-C37E47F1B315}">
      <text>
        <r>
          <rPr>
            <sz val="8"/>
            <color indexed="81"/>
            <rFont val="Tahoma"/>
            <family val="2"/>
          </rPr>
          <t>Precision for measuring mC calculated from a fully methylated lambda control</t>
        </r>
      </text>
    </comment>
    <comment ref="A46" authorId="0" shapeId="0" xr:uid="{1D36527B-6573-EE49-822D-EC02DF2F56B5}">
      <text>
        <r>
          <rPr>
            <sz val="8"/>
            <color indexed="81"/>
            <rFont val="Tahoma"/>
            <family val="2"/>
          </rPr>
          <t>Specificity for measuring mC calculated from an unmethylated pUC19 control</t>
        </r>
      </text>
    </comment>
    <comment ref="A47" authorId="0" shapeId="0" xr:uid="{F9C0D3EC-1826-3D4B-8BAC-DA551B0CA6B4}">
      <text>
        <r>
          <rPr>
            <sz val="8"/>
            <color indexed="81"/>
            <rFont val="Tahoma"/>
            <family val="2"/>
          </rPr>
          <t>Specificity for measuring hmC calculated from an unmethylated pUC19 control</t>
        </r>
      </text>
    </comment>
    <comment ref="A48" authorId="0" shapeId="0" xr:uid="{BD221DA5-5F56-E84D-BD00-FAA21F3CC8CA}">
      <text>
        <r>
          <rPr>
            <sz val="8"/>
            <color indexed="81"/>
            <rFont val="Tahoma"/>
            <family val="2"/>
          </rPr>
          <t>Non-C calls at CpG sites on fully methylated lambda control</t>
        </r>
      </text>
    </comment>
    <comment ref="A49" authorId="0" shapeId="0" xr:uid="{D5690669-C046-CD42-A056-B041B168C173}">
      <text>
        <r>
          <rPr>
            <sz val="8"/>
            <color indexed="81"/>
            <rFont val="Tahoma"/>
            <family val="2"/>
          </rPr>
          <t>Non-C calls at CpG sites on fully unmethylated pUC19 control</t>
        </r>
      </text>
    </comment>
    <comment ref="A53" authorId="0" shapeId="0" xr:uid="{D98A1148-BDB4-8F43-96DA-6AA076F1AD0F}">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55" authorId="0" shapeId="0" xr:uid="{58DF5E38-2976-DD4D-953F-2BB2AB49503C}">
      <text>
        <r>
          <rPr>
            <sz val="8"/>
            <color indexed="81"/>
            <rFont val="Tahoma"/>
            <family val="2"/>
          </rPr>
          <t>The total number of reads input to the prelude module</t>
        </r>
      </text>
    </comment>
    <comment ref="A56" authorId="0" shapeId="0" xr:uid="{C04EB076-9ABC-784F-BF18-1B1F68BECE51}">
      <text>
        <r>
          <rPr>
            <sz val="8"/>
            <color indexed="81"/>
            <rFont val="Tahoma"/>
            <family val="2"/>
          </rPr>
          <t>The total number of reads retained after prelude</t>
        </r>
      </text>
    </comment>
    <comment ref="A57" authorId="0" shapeId="0" xr:uid="{8A2D8192-CF53-A344-926A-7B207EC76A32}">
      <text>
        <r>
          <rPr>
            <sz val="8"/>
            <color indexed="81"/>
            <rFont val="Tahoma"/>
            <family val="2"/>
          </rPr>
          <t>The total number of reads discarded by prelude</t>
        </r>
      </text>
    </comment>
    <comment ref="A58" authorId="0" shapeId="0" xr:uid="{C1A611D6-5724-E344-9A06-346C7FA21FA9}">
      <text>
        <r>
          <rPr>
            <sz val="8"/>
            <color indexed="81"/>
            <rFont val="Tahoma"/>
            <family val="2"/>
          </rPr>
          <t>Percentage read pairs retained</t>
        </r>
      </text>
    </comment>
    <comment ref="A59" authorId="0" shapeId="0" xr:uid="{9E79AFBA-79FE-0D43-A2C3-45D0A220532B}">
      <text>
        <r>
          <rPr>
            <sz val="8"/>
            <color indexed="81"/>
            <rFont val="Tahoma"/>
            <family val="2"/>
          </rPr>
          <t>Percentage read pairs discarded</t>
        </r>
      </text>
    </comment>
    <comment ref="A60" authorId="0" shapeId="0" xr:uid="{282F7A46-5883-4B44-B5F9-5E3EF1D003E2}">
      <text>
        <r>
          <rPr>
            <sz val="8"/>
            <color indexed="81"/>
            <rFont val="Tahoma"/>
            <family val="2"/>
          </rPr>
          <t>The total number of R1 bases processed by prelude</t>
        </r>
      </text>
    </comment>
    <comment ref="A61" authorId="0" shapeId="0" xr:uid="{A357A03D-D723-AB43-9173-1658E1F8A71C}">
      <text>
        <r>
          <rPr>
            <sz val="8"/>
            <color indexed="81"/>
            <rFont val="Tahoma"/>
            <family val="2"/>
          </rPr>
          <t>The total number of R1 bases retained after prelude</t>
        </r>
      </text>
    </comment>
    <comment ref="A62" authorId="0" shapeId="0" xr:uid="{9B2A4B25-B18E-3C45-B59E-FEE69ECFA939}">
      <text>
        <r>
          <rPr>
            <sz val="8"/>
            <color indexed="81"/>
            <rFont val="Tahoma"/>
            <family val="2"/>
          </rPr>
          <t>The total number of R1 bases discarded by prelude</t>
        </r>
      </text>
    </comment>
    <comment ref="A63" authorId="0" shapeId="0" xr:uid="{FCC925EB-6220-E44F-9347-1C3D25F8A03A}">
      <text>
        <r>
          <rPr>
            <sz val="8"/>
            <color indexed="81"/>
            <rFont val="Tahoma"/>
            <family val="2"/>
          </rPr>
          <t>Percentage of R1 bases retained</t>
        </r>
      </text>
    </comment>
    <comment ref="A64" authorId="0" shapeId="0" xr:uid="{5BC58D86-ABE2-7A4A-B67C-A84DA2E3023A}">
      <text>
        <r>
          <rPr>
            <sz val="8"/>
            <color indexed="81"/>
            <rFont val="Tahoma"/>
            <family val="2"/>
          </rPr>
          <t>The total number of R2 bases processed by prelude</t>
        </r>
      </text>
    </comment>
    <comment ref="A65" authorId="0" shapeId="0" xr:uid="{A6C51DF0-2544-E641-9F8F-FB5098F21E99}">
      <text>
        <r>
          <rPr>
            <sz val="8"/>
            <color indexed="81"/>
            <rFont val="Tahoma"/>
            <family val="2"/>
          </rPr>
          <t>The total number of R2 bases retained after prelude</t>
        </r>
      </text>
    </comment>
    <comment ref="A66" authorId="0" shapeId="0" xr:uid="{05CECE38-9831-CB46-B4CD-7CA9ABD0A1AC}">
      <text>
        <r>
          <rPr>
            <sz val="8"/>
            <color indexed="81"/>
            <rFont val="Tahoma"/>
            <family val="2"/>
          </rPr>
          <t>The total number of R2 bases discarded by prelude</t>
        </r>
      </text>
    </comment>
    <comment ref="A67" authorId="0" shapeId="0" xr:uid="{DC844795-D0FA-0C4F-960D-29D6B6E9A939}">
      <text>
        <r>
          <rPr>
            <sz val="8"/>
            <color indexed="81"/>
            <rFont val="Tahoma"/>
            <family val="2"/>
          </rPr>
          <t>Percentage of R2 bases retained</t>
        </r>
      </text>
    </comment>
    <comment ref="A69" authorId="0" shapeId="0" xr:uid="{91C39F7B-F130-934E-935A-03202666A78C}">
      <text>
        <r>
          <rPr>
            <sz val="8"/>
            <color indexed="81"/>
            <rFont val="Tahoma"/>
            <family val="2"/>
          </rPr>
          <t>Reads pairs discarded because of scar filter</t>
        </r>
      </text>
    </comment>
    <comment ref="A70" authorId="0" shapeId="0" xr:uid="{A864758A-6251-0541-AB41-8158438B02B8}">
      <text>
        <r>
          <rPr>
            <sz val="8"/>
            <color indexed="81"/>
            <rFont val="Tahoma"/>
            <family val="2"/>
          </rPr>
          <t>Percentage read pairs discarded because of scar filter</t>
        </r>
      </text>
    </comment>
    <comment ref="A71" authorId="0" shapeId="0" xr:uid="{453581AF-5C1E-5B41-9E09-D084434903A0}">
      <text>
        <r>
          <rPr>
            <sz val="8"/>
            <color indexed="81"/>
            <rFont val="Tahoma"/>
            <family val="2"/>
          </rPr>
          <t>The total number of R1 where SCAR sequence is identified</t>
        </r>
      </text>
    </comment>
    <comment ref="A72" authorId="0" shapeId="0" xr:uid="{DDA647EE-4BF8-EE47-A4E5-0BCDB3A69292}">
      <text>
        <r>
          <rPr>
            <sz val="8"/>
            <color indexed="81"/>
            <rFont val="Tahoma"/>
            <family val="2"/>
          </rPr>
          <t>The total number of R2 where SCAR sequence is identified</t>
        </r>
      </text>
    </comment>
    <comment ref="A73" authorId="0" shapeId="0" xr:uid="{1245C54F-C348-3342-A353-C78174A95C19}">
      <text>
        <r>
          <rPr>
            <sz val="8"/>
            <color indexed="81"/>
            <rFont val="Tahoma"/>
            <family val="2"/>
          </rPr>
          <t>Percentage R1 reads with USER SCAR found</t>
        </r>
      </text>
    </comment>
    <comment ref="A74" authorId="0" shapeId="0" xr:uid="{0F636C70-9CEF-4E49-BB0E-0F1378BC754A}">
      <text>
        <r>
          <rPr>
            <sz val="8"/>
            <color indexed="81"/>
            <rFont val="Tahoma"/>
            <family val="2"/>
          </rPr>
          <t>Percentage R2 reads with USER SCAR found</t>
        </r>
      </text>
    </comment>
    <comment ref="A75" authorId="0" shapeId="0" xr:uid="{E6D9332B-1955-4D41-8E3F-C78E68462261}">
      <text>
        <r>
          <rPr>
            <sz val="8"/>
            <color indexed="81"/>
            <rFont val="Tahoma"/>
            <family val="2"/>
          </rPr>
          <t>Reads pairs discarded because of concatemer filter</t>
        </r>
      </text>
    </comment>
    <comment ref="A76" authorId="0" shapeId="0" xr:uid="{F6D627A6-F542-504E-B4E8-4CD70AA36766}">
      <text>
        <r>
          <rPr>
            <sz val="8"/>
            <color indexed="81"/>
            <rFont val="Tahoma"/>
            <family val="2"/>
          </rPr>
          <t>Percentage read pairs discarded because of concatemer filter</t>
        </r>
      </text>
    </comment>
    <comment ref="A77" authorId="0" shapeId="0" xr:uid="{D655702F-6392-A940-88CD-A11827123A13}">
      <text>
        <r>
          <rPr>
            <sz val="8"/>
            <color indexed="81"/>
            <rFont val="Tahoma"/>
            <family val="2"/>
          </rPr>
          <t>The total number of R1 where a concatemer sequence is identified after hairpin trimming</t>
        </r>
      </text>
    </comment>
    <comment ref="A78" authorId="0" shapeId="0" xr:uid="{3FA713CD-397C-E144-A984-732F0763089D}">
      <text>
        <r>
          <rPr>
            <sz val="8"/>
            <color indexed="81"/>
            <rFont val="Tahoma"/>
            <family val="2"/>
          </rPr>
          <t>The total number of R2 where a concatemer sequence is identified after hairpin trimming</t>
        </r>
      </text>
    </comment>
    <comment ref="A79" authorId="0" shapeId="0" xr:uid="{55E44A05-0480-AA42-B87F-6A52FF400016}">
      <text>
        <r>
          <rPr>
            <sz val="8"/>
            <color indexed="81"/>
            <rFont val="Tahoma"/>
            <family val="2"/>
          </rPr>
          <t>The number of reads R1 where any hairpin trimming has been done</t>
        </r>
      </text>
    </comment>
    <comment ref="A80" authorId="0" shapeId="0" xr:uid="{BB5211CE-EF22-0341-84CE-D016118F320D}">
      <text>
        <r>
          <rPr>
            <sz val="8"/>
            <color indexed="81"/>
            <rFont val="Tahoma"/>
            <family val="2"/>
          </rPr>
          <t>The number of reads R2 where any hairpin trimming has been done</t>
        </r>
      </text>
    </comment>
    <comment ref="A81" authorId="0" shapeId="0" xr:uid="{8D53A6C7-893A-C74D-BCB4-222AEED13BDD}">
      <text>
        <r>
          <rPr>
            <sz val="8"/>
            <color indexed="81"/>
            <rFont val="Tahoma"/>
            <family val="2"/>
          </rPr>
          <t>The number of reads R1 where an internal hairpin trimming has been done</t>
        </r>
      </text>
    </comment>
    <comment ref="A82" authorId="0" shapeId="0" xr:uid="{61C8A419-63C0-A348-A684-D034C4F5B261}">
      <text>
        <r>
          <rPr>
            <sz val="8"/>
            <color indexed="81"/>
            <rFont val="Tahoma"/>
            <family val="2"/>
          </rPr>
          <t>The number of reads R2 where an internal hairpin trimming has been done</t>
        </r>
      </text>
    </comment>
    <comment ref="A83" authorId="0" shapeId="0" xr:uid="{FCEAA208-CE43-0741-8144-074D1BA044EF}">
      <text>
        <r>
          <rPr>
            <sz val="8"/>
            <color indexed="81"/>
            <rFont val="Tahoma"/>
            <family val="2"/>
          </rPr>
          <t>The mean read 1 length retained after trimming</t>
        </r>
      </text>
    </comment>
    <comment ref="A84" authorId="0" shapeId="0" xr:uid="{2275F5D1-B049-0A45-8419-8434CEE36D9A}">
      <text>
        <r>
          <rPr>
            <sz val="8"/>
            <color indexed="81"/>
            <rFont val="Tahoma"/>
            <family val="2"/>
          </rPr>
          <t>The mean read 2 length retained after trimming</t>
        </r>
      </text>
    </comment>
    <comment ref="A86" authorId="0" shapeId="0" xr:uid="{81E3D489-084B-FD42-94AF-21610307C119}">
      <text>
        <r>
          <rPr>
            <sz val="8"/>
            <color indexed="81"/>
            <rFont val="Tahoma"/>
            <family val="2"/>
          </rPr>
          <t>The total number of read-pairs (R1/R2 read-pairs) remaining after trimming and quality filtering</t>
        </r>
      </text>
    </comment>
    <comment ref="A87" authorId="0" shapeId="0" xr:uid="{9A160130-9CD5-574C-ACD7-7683E7D83F66}">
      <text>
        <r>
          <rPr>
            <sz val="8"/>
            <color indexed="81"/>
            <rFont val="Tahoma"/>
            <family val="2"/>
          </rPr>
          <t>The percent of read-pairs (R1/R2 read-pairs) remaining after trimming and quality filtering</t>
        </r>
      </text>
    </comment>
    <comment ref="A88" authorId="0" shapeId="0" xr:uid="{0DF206E8-C3F3-6646-B7F1-1ED9BC18C435}">
      <text>
        <r>
          <rPr>
            <sz val="8"/>
            <color indexed="81"/>
            <rFont val="Tahoma"/>
            <family val="2"/>
          </rPr>
          <t>The total number of bases that were attempted to be resolved</t>
        </r>
      </text>
    </comment>
    <comment ref="A89" authorId="0" shapeId="0" xr:uid="{7088D3D1-21C2-3743-BA36-178240AA2464}">
      <text>
        <r>
          <rPr>
            <sz val="8"/>
            <color indexed="81"/>
            <rFont val="Tahoma"/>
            <family val="2"/>
          </rPr>
          <t>The total number of reads that can be resolved into genetic and epigenetic sequences without prior pairwise alignment</t>
        </r>
      </text>
    </comment>
    <comment ref="A90" authorId="0" shapeId="0" xr:uid="{3EE5264B-BB5E-824B-9FD4-08212F56A559}">
      <text>
        <r>
          <rPr>
            <sz val="8"/>
            <color indexed="81"/>
            <rFont val="Tahoma"/>
            <family val="2"/>
          </rPr>
          <t>The percentage of reads that can be resolved into genetic and epigenetic sequences without prior pairwise alignment</t>
        </r>
      </text>
    </comment>
    <comment ref="A91" authorId="0" shapeId="0" xr:uid="{31E36C5F-3304-D849-8291-19CDC4FBB592}">
      <text>
        <r>
          <rPr>
            <sz val="8"/>
            <color indexed="81"/>
            <rFont val="Tahoma"/>
            <family val="2"/>
          </rPr>
          <t>The total number of reads for which a pairwise alignment will be attempted in order to resolve into genetic and epigenetic sequences</t>
        </r>
      </text>
    </comment>
    <comment ref="A92" authorId="0" shapeId="0" xr:uid="{AFDC7DD3-98A7-4B44-B9F2-E71E7807ECEE}">
      <text>
        <r>
          <rPr>
            <sz val="8"/>
            <color indexed="81"/>
            <rFont val="Tahoma"/>
            <family val="2"/>
          </rPr>
          <t>The total number of bases for which a pairwise alignment will be attempted in order to resolve into genetic and epigenetic sequences</t>
        </r>
      </text>
    </comment>
    <comment ref="A93" authorId="0" shapeId="0" xr:uid="{54DC69A5-F0D2-904A-BCDD-99096AAE1C33}">
      <text>
        <r>
          <rPr>
            <sz val="8"/>
            <color indexed="81"/>
            <rFont val="Tahoma"/>
            <family val="2"/>
          </rPr>
          <t>The number of reads that were able to be resolved into genetic and epigenetic sequences after a pairwise alignment</t>
        </r>
      </text>
    </comment>
    <comment ref="A94" authorId="0" shapeId="0" xr:uid="{CC84C8AF-93C9-3646-8A3A-FECD8B5456CB}">
      <text>
        <r>
          <rPr>
            <sz val="8"/>
            <color indexed="81"/>
            <rFont val="Tahoma"/>
            <family val="2"/>
          </rPr>
          <t>The percentage of reads that were able to be resolved into genetic and epigenetic sequences after a pairwise alignment</t>
        </r>
      </text>
    </comment>
    <comment ref="A95" authorId="0" shapeId="0" xr:uid="{19E55C9F-88E3-8146-AE6A-91C6F3DECDD8}">
      <text>
        <r>
          <rPr>
            <sz val="8"/>
            <color indexed="81"/>
            <rFont val="Tahoma"/>
            <family val="2"/>
          </rPr>
          <t>The number of reads that could not be resolved with naive resolution and pairwise alignment</t>
        </r>
      </text>
    </comment>
    <comment ref="A96" authorId="0" shapeId="0" xr:uid="{77FDC55F-94BD-8848-A2F9-ADBF24BA87AB}">
      <text>
        <r>
          <rPr>
            <sz val="8"/>
            <color indexed="81"/>
            <rFont val="Tahoma"/>
            <family val="2"/>
          </rPr>
          <t>The percentage of reads that could not be resolved with naive resolution and pairwise alignment</t>
        </r>
      </text>
    </comment>
    <comment ref="A97" authorId="0" shapeId="0" xr:uid="{1E80918C-84AF-2C43-A34C-947449F87271}">
      <text>
        <r>
          <rPr>
            <sz val="8"/>
            <color indexed="81"/>
            <rFont val="Tahoma"/>
            <family val="2"/>
          </rPr>
          <t>The percentage of reads that resolved out of the reads that passed trimming and other filters</t>
        </r>
      </text>
    </comment>
    <comment ref="A98" authorId="0" shapeId="0" xr:uid="{DC926247-9691-4A4E-8426-B2D16D51442B}">
      <text>
        <r>
          <rPr>
            <sz val="8"/>
            <color indexed="81"/>
            <rFont val="Tahoma"/>
            <family val="2"/>
          </rPr>
          <t>The mean resolved read length retained after trimming and resolution</t>
        </r>
      </text>
    </comment>
    <comment ref="A100" authorId="0" shapeId="0" xr:uid="{F036613A-90D2-A746-B45A-80A991B811B7}">
      <text>
        <r>
          <rPr>
            <sz val="8"/>
            <color indexed="81"/>
            <rFont val="Tahoma"/>
            <family val="2"/>
          </rPr>
          <t>The total number of reads in the aligned BAM file, including reads aligning to the reference genome, reads aligning to the spike-in controls, and unmapped reads, excluding supplementary alignments</t>
        </r>
      </text>
    </comment>
    <comment ref="A101" authorId="0" shapeId="0" xr:uid="{8D952AEE-DA22-C440-87FD-61BE7E40ECA8}">
      <text>
        <r>
          <rPr>
            <sz val="8"/>
            <color indexed="81"/>
            <rFont val="Tahoma"/>
            <family val="2"/>
          </rPr>
          <t>The total number of secondary or supplementary reads discarded (reads only counted if flags included in bamlet filters)</t>
        </r>
      </text>
    </comment>
    <comment ref="A102" authorId="0" shapeId="0" xr:uid="{1453C1DA-AB0B-8742-8F3B-C757330C3B59}">
      <text>
        <r>
          <rPr>
            <sz val="8"/>
            <color indexed="81"/>
            <rFont val="Tahoma"/>
            <family val="2"/>
          </rPr>
          <t>The total number of discarded having not mapped to reference genome or spike-in controls</t>
        </r>
      </text>
    </comment>
    <comment ref="A103" authorId="0" shapeId="0" xr:uid="{4853976C-D127-1040-8657-9BE03E2587ED}">
      <text>
        <r>
          <rPr>
            <sz val="8"/>
            <color indexed="81"/>
            <rFont val="Tahoma"/>
            <family val="2"/>
          </rPr>
          <t>The total number of reads discarded because they have a mapping quality below the threshold</t>
        </r>
      </text>
    </comment>
    <comment ref="A104" authorId="0" shapeId="0" xr:uid="{1E8079C7-3719-7547-9D19-7778E38BCD92}">
      <text>
        <r>
          <rPr>
            <sz val="8"/>
            <color indexed="81"/>
            <rFont val="Tahoma"/>
            <family val="2"/>
          </rPr>
          <t>The total number of reads discarded, as mapping genome contigs which are not present in teh primary assembly</t>
        </r>
      </text>
    </comment>
    <comment ref="A106" authorId="0" shapeId="0" xr:uid="{3436C493-B8CD-ED43-A87F-CEACD97CE970}">
      <text>
        <r>
          <rPr>
            <sz val="8"/>
            <color indexed="81"/>
            <rFont val="Tahoma"/>
            <family val="2"/>
          </rPr>
          <t>The total number of genome-aligned reads including duplicates</t>
        </r>
      </text>
    </comment>
    <comment ref="A107" authorId="0" shapeId="0" xr:uid="{A3D412C3-A7AC-774F-AF2C-843A05D7EFA8}">
      <text>
        <r>
          <rPr>
            <sz val="8"/>
            <color indexed="81"/>
            <rFont val="Tahoma"/>
            <family val="2"/>
          </rPr>
          <t>Proportion of bases in primary alignments mapping to mitochondria (exluding supplemental alignments, including MAPQ0, duplicates and reads mapping to spiked-in controls</t>
        </r>
      </text>
    </comment>
    <comment ref="A108" authorId="0" shapeId="0" xr:uid="{63821841-44C0-E844-97E7-922B6D08A608}">
      <text>
        <r>
          <rPr>
            <sz val="8"/>
            <color indexed="81"/>
            <rFont val="Tahoma"/>
            <family val="2"/>
          </rPr>
          <t>Number of reads mapping to mitochondria chromosome</t>
        </r>
      </text>
    </comment>
    <comment ref="A109" authorId="0" shapeId="0" xr:uid="{AE9D8912-5451-734D-BA21-A1F95E6C1D54}">
      <text>
        <r>
          <rPr>
            <sz val="8"/>
            <color indexed="81"/>
            <rFont val="Tahoma"/>
            <family val="2"/>
          </rPr>
          <t>Proportion of reads in primary alignments mapping to mitochondria (exluding supplemental alignments, including MAPQ0, duplicates and reads mapping to spiked-in controls</t>
        </r>
      </text>
    </comment>
    <comment ref="A110" authorId="0" shapeId="0" xr:uid="{6B4AC94E-8B16-D64E-AE14-0E0D10A1473C}">
      <text>
        <r>
          <rPr>
            <sz val="8"/>
            <color indexed="81"/>
            <rFont val="Tahoma"/>
            <family val="2"/>
          </rPr>
          <t>The number of resolved genome-aligned reads identified and removed as potential duplicates</t>
        </r>
      </text>
    </comment>
    <comment ref="A111" authorId="0" shapeId="0" xr:uid="{368EA8D4-A48D-3C40-8948-508B37A0ED23}">
      <text>
        <r>
          <rPr>
            <sz val="8"/>
            <color indexed="81"/>
            <rFont val="Tahoma"/>
            <family val="2"/>
          </rPr>
          <t>The duplication rate in the genome-aligned reads</t>
        </r>
      </text>
    </comment>
    <comment ref="A112" authorId="0" shapeId="0" xr:uid="{7F21C4CA-EB46-6344-AC0F-E10459F13AD9}">
      <text>
        <r>
          <rPr>
            <sz val="8"/>
            <color indexed="81"/>
            <rFont val="Tahoma"/>
            <family val="2"/>
          </rPr>
          <t>The total number of reads in the deduplicated genome primary assembly-aligned BAM file</t>
        </r>
      </text>
    </comment>
    <comment ref="A113" authorId="0" shapeId="0" xr:uid="{2165A0DE-2C9E-544E-AA85-8FBCC63F10F9}">
      <text>
        <r>
          <rPr>
            <sz val="8"/>
            <color indexed="81"/>
            <rFont val="Tahoma"/>
            <family val="2"/>
          </rPr>
          <t>The total number of bases in the deduplicated genome primary assembly-aligned BAM file</t>
        </r>
      </text>
    </comment>
    <comment ref="A114" authorId="0" shapeId="0" xr:uid="{C6F6FE70-393B-D548-A474-3D8F76018991}">
      <text>
        <r>
          <rPr>
            <sz val="8"/>
            <color indexed="81"/>
            <rFont val="Tahoma"/>
            <family val="2"/>
          </rPr>
          <t>The average number of bases in trimmed, resolved, genome-aligned, deduplicated reads, including soft-clipped bases</t>
        </r>
      </text>
    </comment>
    <comment ref="A115" authorId="0" shapeId="0" xr:uid="{FE11300B-C0B9-C142-92DC-398793425DD9}">
      <text>
        <r>
          <rPr>
            <sz val="8"/>
            <color indexed="81"/>
            <rFont val="Tahoma"/>
            <family val="2"/>
          </rPr>
          <t>The average number of bases in trimmed, resolved, genome aligned and deduplicated reads, excluding soft-clipped bases</t>
        </r>
      </text>
    </comment>
    <comment ref="A116" authorId="0" shapeId="0" xr:uid="{71B5B068-A217-AC42-B2FA-BEA897BACA2E}">
      <text>
        <r>
          <rPr>
            <sz val="8"/>
            <color indexed="81"/>
            <rFont val="Tahoma"/>
            <family val="2"/>
          </rPr>
          <t>The average quality of trimmed, resolved, genome-aligned, deduplicated reads (excluding soft-clipped bases)</t>
        </r>
      </text>
    </comment>
    <comment ref="A117" authorId="0" shapeId="0" xr:uid="{D74D0B1D-8371-1242-9712-1AFD68096134}">
      <text>
        <r>
          <rPr>
            <sz val="8"/>
            <color indexed="81"/>
            <rFont val="Tahoma"/>
            <family val="2"/>
          </rPr>
          <t>The proportion of bases in trimmed, resolved, genome-aligned, deduplicated reads with a quality score of 30 or greater</t>
        </r>
      </text>
    </comment>
    <comment ref="A118" authorId="0" shapeId="0" xr:uid="{3573D924-AD2B-5247-B523-BC6CDDDE2D03}">
      <text>
        <r>
          <rPr>
            <sz val="8"/>
            <color indexed="81"/>
            <rFont val="Tahoma"/>
            <family val="2"/>
          </rPr>
          <t>The average mapping quality of trimmed, resolved, genome-aligned, deduplicated reads</t>
        </r>
      </text>
    </comment>
    <comment ref="A119" authorId="0" shapeId="0" xr:uid="{4C7A9BCB-1713-784C-9BFF-A768308555DA}">
      <text>
        <r>
          <rPr>
            <sz val="8"/>
            <color indexed="81"/>
            <rFont val="Tahoma"/>
            <family val="2"/>
          </rPr>
          <t>Calculated by deeptools plotfingerprint, the area under the curve on a cumulative read coverage plot; if all regions of the genome had identical coverage, this would take the maximum possible value of 0.5</t>
        </r>
      </text>
    </comment>
    <comment ref="A120" authorId="0" shapeId="0" xr:uid="{F107DE79-4D49-3841-8F5D-831E8467D49E}">
      <text>
        <r>
          <rPr>
            <sz val="8"/>
            <color indexed="81"/>
            <rFont val="Tahoma"/>
            <family val="2"/>
          </rPr>
          <t>Calculated by deeptools plotfingerprint, the elbow point on a cumulative read coverage plot - i.e. the point on the x-axis where the cumulative read coverage is furthest from the diagonal line associated with a theoretically-perfect example of totally even coverage; lower values represent less bias in coverage</t>
        </r>
      </text>
    </comment>
    <comment ref="A121" authorId="0" shapeId="0" xr:uid="{EC5BA6C1-3B35-FD4B-80A5-CD4DFDDD6522}">
      <text>
        <r>
          <rPr>
            <sz val="8"/>
            <color indexed="81"/>
            <rFont val="Tahoma"/>
            <family val="2"/>
          </rPr>
          <t>Calculated by deeptools plotfingerprint, the x intercept on a cumulative read coverage plot; this approximates the proportion of the genome with no coverage</t>
        </r>
      </text>
    </comment>
    <comment ref="A122" authorId="0" shapeId="0" xr:uid="{D06E9E7B-EB70-7643-8E97-4DC5BC70BF1F}">
      <text>
        <r>
          <rPr>
            <sz val="8"/>
            <color indexed="81"/>
            <rFont val="Tahoma"/>
            <family val="2"/>
          </rPr>
          <t>A measure of GC bias. Lower values indicate less bias towards or away from GC-rich regions. The metric is not directional, so a high value could be associated with bias towards or away from GC-rich regions
A value &lt;= 20 is considered acceptable, &lt;=10 is considered good.</t>
        </r>
      </text>
    </comment>
    <comment ref="A123" authorId="0" shapeId="0" xr:uid="{819722CC-FC57-8B49-8C96-09CD12E16301}">
      <text>
        <r>
          <rPr>
            <sz val="8"/>
            <color indexed="81"/>
            <rFont val="Tahoma"/>
            <family val="2"/>
          </rPr>
          <t>The mean genome-wide coverage</t>
        </r>
      </text>
    </comment>
    <comment ref="A124" authorId="0" shapeId="0" xr:uid="{9FEEF4DE-E625-2648-9B8A-C7D8B8ABE98C}">
      <text>
        <r>
          <rPr>
            <sz val="8"/>
            <color indexed="81"/>
            <rFont val="Tahoma"/>
            <family val="2"/>
          </rPr>
          <t>The mean genome-wide coverage</t>
        </r>
      </text>
    </comment>
    <comment ref="A125" authorId="0" shapeId="0" xr:uid="{8A554617-4AE9-8B4F-BFAA-61107506A33D}">
      <text>
        <r>
          <rPr>
            <sz val="8"/>
            <color indexed="81"/>
            <rFont val="Tahoma"/>
            <family val="2"/>
          </rPr>
          <t>Proportion of the genome covered with a depth at least as great as the mean genome-wide coverage</t>
        </r>
      </text>
    </comment>
    <comment ref="A126" authorId="0" shapeId="0" xr:uid="{A162807C-71B3-104C-8EC4-04ABD008EFFB}">
      <text>
        <r>
          <rPr>
            <sz val="8"/>
            <color indexed="81"/>
            <rFont val="Tahoma"/>
            <family val="2"/>
          </rPr>
          <t>Proportion of the genome covered with a depth at least as great as half the mean genome-wide coverage</t>
        </r>
      </text>
    </comment>
    <comment ref="A127" authorId="0" shapeId="0" xr:uid="{C46E9D54-8585-AA46-AA00-11833B758507}">
      <text>
        <r>
          <rPr>
            <sz val="8"/>
            <color indexed="81"/>
            <rFont val="Tahoma"/>
            <family val="2"/>
          </rPr>
          <t>The 'Earth Movers Distance' is a metric measuring the difference between the observed coverage distribution and an ideal coverage distribution</t>
        </r>
      </text>
    </comment>
    <comment ref="A128" authorId="0" shapeId="0" xr:uid="{F34B807D-9BD2-D64D-8326-689BAD1334B3}">
      <text>
        <r>
          <rPr>
            <sz val="8"/>
            <color indexed="81"/>
            <rFont val="Tahoma"/>
            <family val="2"/>
          </rPr>
          <t>Percentage of the genome with no coverage</t>
        </r>
      </text>
    </comment>
    <comment ref="A129" authorId="0" shapeId="0" xr:uid="{F36EAEC4-9495-9848-9A0C-BD71D9935921}">
      <text>
        <r>
          <rPr>
            <sz val="8"/>
            <color indexed="81"/>
            <rFont val="Tahoma"/>
            <family val="2"/>
          </rPr>
          <t>Percentage of the genome covered at 1X or above</t>
        </r>
      </text>
    </comment>
    <comment ref="A130" authorId="0" shapeId="0" xr:uid="{67AA9A9F-CFB5-FF40-A6B3-4783453CAC1B}">
      <text>
        <r>
          <rPr>
            <sz val="8"/>
            <color indexed="81"/>
            <rFont val="Tahoma"/>
            <family val="2"/>
          </rPr>
          <t>Percentage of the genome covered at 2X or above</t>
        </r>
      </text>
    </comment>
    <comment ref="A131" authorId="0" shapeId="0" xr:uid="{22991F22-9BFF-844D-9EB0-5530AEF18429}">
      <text>
        <r>
          <rPr>
            <sz val="8"/>
            <color indexed="81"/>
            <rFont val="Tahoma"/>
            <family val="2"/>
          </rPr>
          <t>Percentage of the genome covered at 5X or above</t>
        </r>
      </text>
    </comment>
    <comment ref="A132" authorId="0" shapeId="0" xr:uid="{E4412B65-8E88-3D49-B9FA-B1C44B6C7541}">
      <text>
        <r>
          <rPr>
            <sz val="8"/>
            <color indexed="81"/>
            <rFont val="Tahoma"/>
            <family val="2"/>
          </rPr>
          <t>Percentage of the genome covered at 10X or above</t>
        </r>
      </text>
    </comment>
    <comment ref="A133" authorId="0" shapeId="0" xr:uid="{5DD0067E-0ED3-564B-93A7-1DD3F540CBE8}">
      <text>
        <r>
          <rPr>
            <sz val="8"/>
            <color indexed="81"/>
            <rFont val="Tahoma"/>
            <family val="2"/>
          </rPr>
          <t>Percentage of the genome covered at 25X or above</t>
        </r>
      </text>
    </comment>
    <comment ref="A134" authorId="0" shapeId="0" xr:uid="{C0B4BC66-6905-834B-ADFF-A35C9A569D6C}">
      <text>
        <r>
          <rPr>
            <sz val="8"/>
            <color indexed="81"/>
            <rFont val="Tahoma"/>
            <family val="2"/>
          </rPr>
          <t>Percentage of the genome covered at 30X or above</t>
        </r>
      </text>
    </comment>
    <comment ref="A135" authorId="0" shapeId="0" xr:uid="{365995B9-028D-594D-8993-E24FCD7D0AB6}">
      <text>
        <r>
          <rPr>
            <sz val="8"/>
            <color indexed="81"/>
            <rFont val="Tahoma"/>
            <family val="2"/>
          </rPr>
          <t>Ratio of mean coverage at CpGs to mean coverage genome-wide. Because CpGs are stranded, a 'perfect' value for the metric would be 0.5. Values &gt; 0.5 indicate bias towards CpG; values &lt; 0.5 indicate bias away from CpGs
A value &gt;= 0.43 and &lt;= 0.57 is considered satisfactory</t>
        </r>
      </text>
    </comment>
    <comment ref="A136" authorId="0" shapeId="0" xr:uid="{B8AAFEEC-8C87-1249-A0A7-03F35FCA6319}">
      <text>
        <r>
          <rPr>
            <sz val="8"/>
            <color indexed="81"/>
            <rFont val="Tahoma"/>
            <family val="2"/>
          </rPr>
          <t>Ratio of mean coverage near transcription start sites (TSS regions) to mean coverage at regions not near transcription start sites. A 'perfect' value for the metric would be 1.0. Values &gt; 1.0 indicate bias towards TSS regions; values &lt; 1.0 indicate bias away from TSS regions</t>
        </r>
      </text>
    </comment>
    <comment ref="A138" authorId="0" shapeId="0" xr:uid="{E9922BA4-6281-824D-8A9B-67F2BB6F9AB1}">
      <text>
        <r>
          <rPr>
            <sz val="8"/>
            <color indexed="81"/>
            <rFont val="Tahoma"/>
            <family val="2"/>
          </rPr>
          <t>The number of resolved reads aligning to the short oligo controls (80bp and 166bp synthetic controls)</t>
        </r>
      </text>
    </comment>
    <comment ref="A139" authorId="0" shapeId="0" xr:uid="{E3A79ADC-ABD7-BA49-8116-772F4A3E1308}">
      <text>
        <r>
          <rPr>
            <sz val="8"/>
            <color indexed="81"/>
            <rFont val="Tahoma"/>
            <family val="2"/>
          </rPr>
          <t>Mean coverage of the short oligo controls</t>
        </r>
      </text>
    </comment>
    <comment ref="A140" authorId="0" shapeId="0" xr:uid="{CE84FAED-C2EE-A34D-B08D-94D365F762E6}">
      <text>
        <r>
          <rPr>
            <sz val="8"/>
            <color indexed="81"/>
            <rFont val="Tahoma"/>
            <family val="2"/>
          </rPr>
          <t>The average length of trimmed, resolved reads aligning to the short oligo controls, including soft-clipped bases</t>
        </r>
      </text>
    </comment>
    <comment ref="A141" authorId="0" shapeId="0" xr:uid="{4CF989A1-A905-B14C-BD4B-78F132AF9ABC}">
      <text>
        <r>
          <rPr>
            <sz val="8"/>
            <color indexed="81"/>
            <rFont val="Tahoma"/>
            <family val="2"/>
          </rPr>
          <t>The average number of bases in trimmed, resolved reads aligning to the short oligo controls, excluding soft-clipped bases</t>
        </r>
      </text>
    </comment>
    <comment ref="A142" authorId="0" shapeId="0" xr:uid="{01E1EFB9-80B6-A04C-8542-B83D487979C8}">
      <text>
        <r>
          <rPr>
            <sz val="8"/>
            <color indexed="81"/>
            <rFont val="Tahoma"/>
            <family val="2"/>
          </rPr>
          <t>The average quality of trimmed, resolved reads aligning to the short oligo controls</t>
        </r>
      </text>
    </comment>
    <comment ref="A143" authorId="0" shapeId="0" xr:uid="{2D83398C-D9A5-334B-819B-B387C6F6EE70}">
      <text>
        <r>
          <rPr>
            <sz val="8"/>
            <color indexed="81"/>
            <rFont val="Tahoma"/>
            <family val="2"/>
          </rPr>
          <t>The proportion of bases in trimmed, resolved reads aligning to the short oligo controls with a quality score of 30 or greater</t>
        </r>
      </text>
    </comment>
    <comment ref="A144" authorId="0" shapeId="0" xr:uid="{E8ECE3CC-1E1C-3E4B-94E8-7E5170F00FF6}">
      <text>
        <r>
          <rPr>
            <sz val="8"/>
            <color indexed="81"/>
            <rFont val="Tahoma"/>
            <family val="2"/>
          </rPr>
          <t>The average mapping quality of trimmed, resolved reads aligning to the short oligo controls</t>
        </r>
      </text>
    </comment>
    <comment ref="A146" authorId="0" shapeId="0" xr:uid="{703EC348-517B-254E-96F8-BC96C93F9703}">
      <text>
        <r>
          <rPr>
            <sz val="8"/>
            <color indexed="81"/>
            <rFont val="Tahoma"/>
            <family val="2"/>
          </rPr>
          <t>The number of resolved reads aligning to the methylated lambda before downsampling or deduplication</t>
        </r>
      </text>
    </comment>
    <comment ref="A147" authorId="0" shapeId="0" xr:uid="{1B97B3A8-9A44-044C-B621-98D491172BF9}">
      <text>
        <r>
          <rPr>
            <sz val="8"/>
            <color indexed="81"/>
            <rFont val="Tahoma"/>
            <family val="2"/>
          </rPr>
          <t>Mean coverage of methylated lambda control prior to downsampling and deduplication.</t>
        </r>
      </text>
    </comment>
    <comment ref="A148" authorId="0" shapeId="0" xr:uid="{B4A8BDC1-2510-0A4C-A41A-AFABCA3887F5}">
      <text>
        <r>
          <rPr>
            <sz val="8"/>
            <color indexed="81"/>
            <rFont val="Tahoma"/>
            <family val="2"/>
          </rPr>
          <t>The number of resolved reads aligning to the unmethylated pUC19 before downsampling or deduplication</t>
        </r>
      </text>
    </comment>
    <comment ref="A149" authorId="0" shapeId="0" xr:uid="{549F97FB-CB88-084A-ABF6-9078D67583E8}">
      <text>
        <r>
          <rPr>
            <sz val="8"/>
            <color indexed="81"/>
            <rFont val="Tahoma"/>
            <family val="2"/>
          </rPr>
          <t>Mean coverage of unmethylated pUC19 control prior to downsampling and deduplication.</t>
        </r>
      </text>
    </comment>
    <comment ref="A150" authorId="0" shapeId="0" xr:uid="{D228F0C4-4E98-554E-B1D8-D337DF16D027}">
      <text>
        <r>
          <rPr>
            <sz val="8"/>
            <color indexed="81"/>
            <rFont val="Tahoma"/>
            <family val="2"/>
          </rPr>
          <t>Combined duplication rate in pUC19 and lambda mapped reads after downsampling</t>
        </r>
      </text>
    </comment>
    <comment ref="A151" authorId="0" shapeId="0" xr:uid="{F91D32E5-77F4-934B-B1A7-620A8FEEA9B5}">
      <text>
        <r>
          <rPr>
            <sz val="8"/>
            <color indexed="81"/>
            <rFont val="Tahoma"/>
            <family val="2"/>
          </rPr>
          <t>The number of resolved reads aligning to the methylated lambda after downsampling or deduplication</t>
        </r>
      </text>
    </comment>
    <comment ref="A152" authorId="0" shapeId="0" xr:uid="{85A9BF66-B0EB-F042-9B89-DCA47E9A9D9E}">
      <text>
        <r>
          <rPr>
            <sz val="8"/>
            <color indexed="81"/>
            <rFont val="Tahoma"/>
            <family val="2"/>
          </rPr>
          <t>Mean coverage of methylated lambda control after downsampling and deduplication.</t>
        </r>
      </text>
    </comment>
    <comment ref="A153" authorId="0" shapeId="0" xr:uid="{4B9268AC-C0F8-D74F-B126-72664D799312}">
      <text>
        <r>
          <rPr>
            <sz val="8"/>
            <color indexed="81"/>
            <rFont val="Tahoma"/>
            <family val="2"/>
          </rPr>
          <t>The number of resolved reads aligning to the unmethylated pUC19 after downsampling or deduplication</t>
        </r>
      </text>
    </comment>
    <comment ref="A154" authorId="0" shapeId="0" xr:uid="{1A5EACF8-FEC4-BD41-B250-92116B11E196}">
      <text>
        <r>
          <rPr>
            <sz val="8"/>
            <color indexed="81"/>
            <rFont val="Tahoma"/>
            <family val="2"/>
          </rPr>
          <t>Mean coverage of unmethylated pUC19 control after downsampling and deduplication.</t>
        </r>
      </text>
    </comment>
    <comment ref="A155" authorId="0" shapeId="0" xr:uid="{BD81AAC0-1723-FE4A-92CA-FD7908A3FCF1}">
      <text>
        <r>
          <rPr>
            <sz val="8"/>
            <color indexed="81"/>
            <rFont val="Tahoma"/>
            <family val="2"/>
          </rPr>
          <t>The average quality of trimmed, resolved reads aligning to the methylated lambda control after downsampling and deduplication</t>
        </r>
      </text>
    </comment>
    <comment ref="A156" authorId="0" shapeId="0" xr:uid="{BA33362E-AAD0-5840-8AEE-FC81CD3FECCF}">
      <text>
        <r>
          <rPr>
            <sz val="8"/>
            <color indexed="81"/>
            <rFont val="Tahoma"/>
            <family val="2"/>
          </rPr>
          <t>The average quality of trimmed, resolved reads aligning to the unmethylated pUC19 control after downsampling and deduplication</t>
        </r>
      </text>
    </comment>
    <comment ref="A157" authorId="0" shapeId="0" xr:uid="{DFF99133-D47F-0946-911E-ED901D5F6AC0}">
      <text>
        <r>
          <rPr>
            <sz val="8"/>
            <color indexed="81"/>
            <rFont val="Tahoma"/>
            <family val="2"/>
          </rPr>
          <t>The proportion of bases in trimmed, resolved reads aligning to the methylated lambda control after downsampling and deduplication with a quality score of 30 or greater</t>
        </r>
      </text>
    </comment>
    <comment ref="A158" authorId="0" shapeId="0" xr:uid="{6DB1CE7C-DFB8-BC45-8ABD-C33ECFEDC88D}">
      <text>
        <r>
          <rPr>
            <sz val="8"/>
            <color indexed="81"/>
            <rFont val="Tahoma"/>
            <family val="2"/>
          </rPr>
          <t>The proportion of bases in trimmed, resolved reads aligning to the unmethylated pUC19 control after downsampling and deduplication with a quality score of 30 or greater</t>
        </r>
      </text>
    </comment>
    <comment ref="A159" authorId="0" shapeId="0" xr:uid="{74DC215C-9073-0442-AC57-9A3E36D7E199}">
      <text>
        <r>
          <rPr>
            <sz val="8"/>
            <color indexed="81"/>
            <rFont val="Tahoma"/>
            <family val="2"/>
          </rPr>
          <t>The average mapping quality of trimmed, resolved reads aligning to the methylated lambda control after downsampling and deduplication</t>
        </r>
      </text>
    </comment>
    <comment ref="A160" authorId="0" shapeId="0" xr:uid="{F9C00F14-8F07-8B47-87D6-C7106E4E37B4}">
      <text>
        <r>
          <rPr>
            <sz val="8"/>
            <color indexed="81"/>
            <rFont val="Tahoma"/>
            <family val="2"/>
          </rPr>
          <t>The average mapping quality of trimmed, resolved reads aligning to the unmethylated pUC19 control after downsampling and deduplication</t>
        </r>
      </text>
    </comment>
    <comment ref="A161" authorId="0" shapeId="0" xr:uid="{2B157586-7B50-DD42-8C7D-9BE6AA83787F}">
      <text>
        <r>
          <rPr>
            <sz val="8"/>
            <color indexed="81"/>
            <rFont val="Tahoma"/>
            <family val="2"/>
          </rPr>
          <t>The average length of trimmed, resolved reads aligning to the methylated lambda control after downsampling and deduplication, including soft-clipped bases</t>
        </r>
      </text>
    </comment>
    <comment ref="A162" authorId="0" shapeId="0" xr:uid="{C45294CF-1766-774C-BED4-14F464D9DEC6}">
      <text>
        <r>
          <rPr>
            <sz val="8"/>
            <color indexed="81"/>
            <rFont val="Tahoma"/>
            <family val="2"/>
          </rPr>
          <t>The average length of trimmed, resolved reads aligning to the unmethylated pUC19 control after downsampling and deduplication, including soft-clipped bases</t>
        </r>
      </text>
    </comment>
    <comment ref="A163" authorId="0" shapeId="0" xr:uid="{644BE5F2-9371-784C-9BA5-E54CCEE8A136}">
      <text>
        <r>
          <rPr>
            <sz val="8"/>
            <color indexed="81"/>
            <rFont val="Tahoma"/>
            <family val="2"/>
          </rPr>
          <t>The average number of bases in trimmed, resolved reads aligning to the methylated lambda control after downsampling and deduplication, excluding soft-clipped bases</t>
        </r>
      </text>
    </comment>
    <comment ref="A164" authorId="0" shapeId="0" xr:uid="{66F8D582-00E4-184F-9F92-AAD94AF8E68F}">
      <text>
        <r>
          <rPr>
            <sz val="8"/>
            <color indexed="81"/>
            <rFont val="Tahoma"/>
            <family val="2"/>
          </rPr>
          <t>The average number of bases in trimmed, resolved reads aligning to the unmethylated pUC19 control after downsampling and deduplication, excluding soft-clipped bases</t>
        </r>
      </text>
    </comment>
    <comment ref="A166" authorId="0" shapeId="0" xr:uid="{7F5EAE35-CCB6-2343-BAAE-3E5311150676}">
      <text>
        <r>
          <rPr>
            <sz val="8"/>
            <color indexed="81"/>
            <rFont val="Tahoma"/>
            <family val="2"/>
          </rPr>
          <t>The rate of observing an unmethylated C at CpG sites in the mitochondrial genome</t>
        </r>
      </text>
    </comment>
    <comment ref="A167" authorId="0" shapeId="0" xr:uid="{EB4E5F9E-E66A-0745-B59B-86EB0B8567C0}">
      <text>
        <r>
          <rPr>
            <sz val="8"/>
            <color indexed="81"/>
            <rFont val="Tahoma"/>
            <family val="2"/>
          </rPr>
          <t>The rate of observing a modified C (mC or hmC) at CpG sites in the mitochondrial genome</t>
        </r>
      </text>
    </comment>
    <comment ref="A168" authorId="0" shapeId="0" xr:uid="{3F0BB314-ED27-814F-AF54-57441FB461B2}">
      <text>
        <r>
          <rPr>
            <sz val="8"/>
            <color indexed="81"/>
            <rFont val="Tahoma"/>
            <family val="2"/>
          </rPr>
          <t>The rate of observing 5mC at CpG sites in the mitochondrial genome</t>
        </r>
      </text>
    </comment>
    <comment ref="A169" authorId="0" shapeId="0" xr:uid="{AD036C7B-F5B0-B443-9BC9-BC5E4DC16E4B}">
      <text>
        <r>
          <rPr>
            <sz val="8"/>
            <color indexed="81"/>
            <rFont val="Tahoma"/>
            <family val="2"/>
          </rPr>
          <t>The rate of observing 5hmC at CpG sites in the mitochondrial genome</t>
        </r>
      </text>
    </comment>
    <comment ref="A170" authorId="0" shapeId="0" xr:uid="{9E0606FA-0200-504B-9471-8AE9630B56F5}">
      <text>
        <r>
          <rPr>
            <sz val="8"/>
            <color indexed="81"/>
            <rFont val="Tahoma"/>
            <family val="2"/>
          </rPr>
          <t>The rate of observing an unmethylated C at autosomal CpG sites</t>
        </r>
      </text>
    </comment>
    <comment ref="A171" authorId="0" shapeId="0" xr:uid="{087279F2-0B43-ED47-86B7-FEB0D8897443}">
      <text>
        <r>
          <rPr>
            <sz val="8"/>
            <color indexed="81"/>
            <rFont val="Tahoma"/>
            <family val="2"/>
          </rPr>
          <t>The rate of observing a modified C (mC or hmC) at autosomal CpG sites</t>
        </r>
      </text>
    </comment>
    <comment ref="A172" authorId="0" shapeId="0" xr:uid="{736009B1-C9BC-CB4D-B300-9556207639D2}">
      <text>
        <r>
          <rPr>
            <sz val="8"/>
            <color indexed="81"/>
            <rFont val="Tahoma"/>
            <family val="2"/>
          </rPr>
          <t>The rate of observing an mC at autosomal CpG sites</t>
        </r>
      </text>
    </comment>
    <comment ref="A173" authorId="0" shapeId="0" xr:uid="{8BAD0BF8-4776-F744-916B-50369D76B686}">
      <text>
        <r>
          <rPr>
            <sz val="8"/>
            <color indexed="81"/>
            <rFont val="Tahoma"/>
            <family val="2"/>
          </rPr>
          <t>The rate of observing a hmC at autosomal CpG sites</t>
        </r>
      </text>
    </comment>
    <comment ref="A175" authorId="0" shapeId="0" xr:uid="{87A8E559-11FA-AF4A-8357-7EFF35A65352}">
      <text>
        <r>
          <rPr>
            <sz val="8"/>
            <color indexed="81"/>
            <rFont val="Tahoma"/>
            <family val="2"/>
          </rPr>
          <t>The overall genetic accuracy from the lambda-aligned reads as a percentage calculated relative to a lambda truth set.
A value &gt; 99.9% would be considered satisfactory, &gt;99.999% would be considered good, &gt; 99.9996% would be considered excellent</t>
        </r>
      </text>
    </comment>
    <comment ref="A176" authorId="0" shapeId="0" xr:uid="{F3F8D709-A298-0143-A09A-C97902DA1538}">
      <text>
        <r>
          <rPr>
            <sz val="8"/>
            <color indexed="81"/>
            <rFont val="Tahoma"/>
            <family val="2"/>
          </rPr>
          <t>The overall genetic accuracy from the lambda-aligned reads as a q-score calculated relative to a lambda truth set.</t>
        </r>
      </text>
    </comment>
    <comment ref="A177" authorId="0" shapeId="0" xr:uid="{76C61FA4-3818-6046-A0C8-DC8CC6330197}">
      <text>
        <r>
          <rPr>
            <sz val="8"/>
            <color indexed="81"/>
            <rFont val="Tahoma"/>
            <family val="2"/>
          </rPr>
          <t>The overall genetic accuracy from the lambda-aligned reads  of A bases as a percentage calculated relative to a lambda truth set.</t>
        </r>
      </text>
    </comment>
    <comment ref="A178" authorId="0" shapeId="0" xr:uid="{DC8531EB-056B-EC4A-BFD7-5D057F0A92CF}">
      <text>
        <r>
          <rPr>
            <sz val="8"/>
            <color indexed="81"/>
            <rFont val="Tahoma"/>
            <family val="2"/>
          </rPr>
          <t>The overall genetic accuracy from the lambda-aligned reads  of C bases as a percentage calculated relative to a lambda truth set.</t>
        </r>
      </text>
    </comment>
    <comment ref="A179" authorId="0" shapeId="0" xr:uid="{C3E28F38-1369-AF47-92CC-AF7067B85051}">
      <text>
        <r>
          <rPr>
            <sz val="8"/>
            <color indexed="81"/>
            <rFont val="Tahoma"/>
            <family val="2"/>
          </rPr>
          <t>The overall genetic accuracy from the lambda-aligned reads  of G bases as a percentage calculated relative to a lambda truth set.</t>
        </r>
      </text>
    </comment>
    <comment ref="A180" authorId="0" shapeId="0" xr:uid="{49B245C3-EC88-CA40-BD6A-9B89477716E3}">
      <text>
        <r>
          <rPr>
            <sz val="8"/>
            <color indexed="81"/>
            <rFont val="Tahoma"/>
            <family val="2"/>
          </rPr>
          <t>The overall genetic accuracy from the lambda-aligned reads  of T bases as a percentage calculated relative to a lambda truth set.</t>
        </r>
      </text>
    </comment>
    <comment ref="A181" authorId="0" shapeId="0" xr:uid="{1115EFBE-3863-3D4E-BE6A-8C5E892DC446}">
      <text>
        <r>
          <rPr>
            <sz val="8"/>
            <color indexed="81"/>
            <rFont val="Tahoma"/>
            <family val="2"/>
          </rPr>
          <t>The overall genetic accuracy from the lambda-aligned reads  of A bases as a q-score calculated relative to a lambda truth set.</t>
        </r>
      </text>
    </comment>
    <comment ref="A182" authorId="0" shapeId="0" xr:uid="{296F8695-990B-404B-BD3D-A7035BAC3B0A}">
      <text>
        <r>
          <rPr>
            <sz val="8"/>
            <color indexed="81"/>
            <rFont val="Tahoma"/>
            <family val="2"/>
          </rPr>
          <t>The overall genetic accuracy from the lambda-aligned reads  of C bases as a q-score calculated relative to a lambda truth set.</t>
        </r>
      </text>
    </comment>
    <comment ref="A183" authorId="0" shapeId="0" xr:uid="{082AE653-DCEA-1640-B03F-5E2CFBFC7948}">
      <text>
        <r>
          <rPr>
            <sz val="8"/>
            <color indexed="81"/>
            <rFont val="Tahoma"/>
            <family val="2"/>
          </rPr>
          <t>The overall genetic accuracy from the lambda-aligned reads  of G bases as a q-score calculated relative to a lambda truth set.</t>
        </r>
      </text>
    </comment>
    <comment ref="A184" authorId="0" shapeId="0" xr:uid="{4FDC4191-BAE6-5B49-A2F8-E9B75688F073}">
      <text>
        <r>
          <rPr>
            <sz val="8"/>
            <color indexed="81"/>
            <rFont val="Tahoma"/>
            <family val="2"/>
          </rPr>
          <t>The overall genetic accuracy from the lambda-aligned reads  of T bases as a q-score calculated relative to a lambda truth set.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6604BBE3-92DE-444F-8AC9-F2ACF555D651}">
      <text>
        <r>
          <rPr>
            <sz val="8"/>
            <color rgb="FF000000"/>
            <rFont val="Tahoma"/>
            <family val="2"/>
          </rPr>
          <t>The percentage of pipeline input reads discarded by prelude during trimming</t>
        </r>
      </text>
    </comment>
    <comment ref="A4" authorId="0" shapeId="0" xr:uid="{91358FE9-6F90-AC4D-90B5-730AF2794D35}">
      <text>
        <r>
          <rPr>
            <sz val="8"/>
            <color indexed="81"/>
            <rFont val="Tahoma"/>
            <family val="2"/>
          </rPr>
          <t>The percentage of pipeline input reads that passed trimming and are attempted to be resolved by prelude</t>
        </r>
      </text>
    </comment>
    <comment ref="A5" authorId="0" shapeId="0" xr:uid="{2B76C823-C4AC-1744-AD62-F61A4CA47CF4}">
      <text>
        <r>
          <rPr>
            <sz val="8"/>
            <color indexed="81"/>
            <rFont val="Tahoma"/>
            <family val="2"/>
          </rPr>
          <t>The percentage of pipeline input reads that passed resolution</t>
        </r>
      </text>
    </comment>
    <comment ref="A6" authorId="0" shapeId="0" xr:uid="{43B2F3AE-C78D-6C4E-81CA-8029FBE3876E}">
      <text>
        <r>
          <rPr>
            <sz val="8"/>
            <color indexed="81"/>
            <rFont val="Tahoma"/>
            <family val="2"/>
          </rPr>
          <t>The percentage of pipeline input reads discarded as unmapped by BWA-MEM</t>
        </r>
      </text>
    </comment>
    <comment ref="A7" authorId="0" shapeId="0" xr:uid="{1CF3AFAB-C27E-6D4F-895F-194A9AD5D1C2}">
      <text>
        <r>
          <rPr>
            <sz val="8"/>
            <color indexed="81"/>
            <rFont val="Tahoma"/>
            <family val="2"/>
          </rPr>
          <t>The percentage of pipeline input reads discarded below the MAPQ threshold</t>
        </r>
      </text>
    </comment>
    <comment ref="A8" authorId="0" shapeId="0" xr:uid="{083663CD-246F-FC47-A3BE-300511FEFB3B}">
      <text>
        <r>
          <rPr>
            <sz val="8"/>
            <color indexed="81"/>
            <rFont val="Tahoma"/>
            <family val="2"/>
          </rPr>
          <t>The percentage of pipeline input reads mapping to spiked-in controls</t>
        </r>
      </text>
    </comment>
    <comment ref="A9" authorId="0" shapeId="0" xr:uid="{BECDDBE7-F594-A14B-ACB9-21241B0C4567}">
      <text>
        <r>
          <rPr>
            <sz val="8"/>
            <color indexed="81"/>
            <rFont val="Tahoma"/>
            <family val="2"/>
          </rPr>
          <t>The percentage of pipeline input reads removed as genome-aligned duplicates</t>
        </r>
      </text>
    </comment>
    <comment ref="A10" authorId="0" shapeId="0" xr:uid="{E49A2272-6135-4A43-8F0A-432420AD5259}">
      <text>
        <r>
          <rPr>
            <sz val="8"/>
            <color indexed="81"/>
            <rFont val="Tahoma"/>
            <family val="2"/>
          </rPr>
          <t>The percentage of deduplicated genome-aligned reads discarded due to mapping to non-primary assembly</t>
        </r>
      </text>
    </comment>
    <comment ref="A11" authorId="0" shapeId="0" xr:uid="{F5A1E187-6AE4-A54D-B046-5BD811342940}">
      <text>
        <r>
          <rPr>
            <sz val="8"/>
            <color indexed="81"/>
            <rFont val="Tahoma"/>
            <family val="2"/>
          </rPr>
          <t>The percentage of primary genome assembly aligned reads including duplicates</t>
        </r>
      </text>
    </comment>
    <comment ref="A12" authorId="0" shapeId="0" xr:uid="{39D2443D-8D45-CC42-A9A2-E42BB7A7126F}">
      <text>
        <r>
          <rPr>
            <sz val="8"/>
            <color indexed="81"/>
            <rFont val="Tahoma"/>
            <family val="2"/>
          </rPr>
          <t>The percentage of deduplicated primary genome assembly aligned reads</t>
        </r>
      </text>
    </comment>
    <comment ref="A14" authorId="0" shapeId="0" xr:uid="{1FCB652F-D29B-D04C-91F4-EE092C9E3D8E}">
      <text>
        <r>
          <rPr>
            <sz val="8"/>
            <color indexed="81"/>
            <rFont val="Tahoma"/>
            <family val="2"/>
          </rPr>
          <t>The percentage of pipeline input bases that passed trimming and are attempted to be resolved by prelude</t>
        </r>
      </text>
    </comment>
    <comment ref="A15" authorId="0" shapeId="0" xr:uid="{407AEA77-A076-9640-9AA6-5CC034563E8F}">
      <text>
        <r>
          <rPr>
            <sz val="8"/>
            <color indexed="81"/>
            <rFont val="Tahoma"/>
            <family val="2"/>
          </rPr>
          <t>The percentage of pipeline input bases that passed resolution</t>
        </r>
      </text>
    </comment>
    <comment ref="A16" authorId="0" shapeId="0" xr:uid="{5E327C22-3CB8-2247-9971-F44CB8881ACC}">
      <text>
        <r>
          <rPr>
            <sz val="8"/>
            <color indexed="81"/>
            <rFont val="Tahoma"/>
            <family val="2"/>
          </rPr>
          <t>The percentage of pipeline input bases discarded as unmapped by BWA-MEM</t>
        </r>
      </text>
    </comment>
    <comment ref="A17" authorId="0" shapeId="0" xr:uid="{C21CC8A7-1604-BD43-8274-656CAF352362}">
      <text>
        <r>
          <rPr>
            <sz val="8"/>
            <color indexed="81"/>
            <rFont val="Tahoma"/>
            <family val="2"/>
          </rPr>
          <t>The percentage of pipeline input bases discarded below the MAPQ threshold</t>
        </r>
      </text>
    </comment>
    <comment ref="A18" authorId="0" shapeId="0" xr:uid="{AD4DF2BF-A66A-4447-B33A-FAA32C85AEBF}">
      <text>
        <r>
          <rPr>
            <sz val="8"/>
            <color indexed="81"/>
            <rFont val="Tahoma"/>
            <family val="2"/>
          </rPr>
          <t>The percentage of pipeline input bases mapping to spiked-in controls</t>
        </r>
      </text>
    </comment>
    <comment ref="A19" authorId="0" shapeId="0" xr:uid="{3302D1B7-7929-F545-98BF-0B1C6620CA39}">
      <text>
        <r>
          <rPr>
            <sz val="8"/>
            <color indexed="81"/>
            <rFont val="Tahoma"/>
            <family val="2"/>
          </rPr>
          <t>The percentage of pipeline input bases removed as genome-aligned duplicates</t>
        </r>
      </text>
    </comment>
    <comment ref="A20" authorId="0" shapeId="0" xr:uid="{63A712B2-887A-024E-9FCB-970ABF1D870B}">
      <text>
        <r>
          <rPr>
            <sz val="8"/>
            <color indexed="81"/>
            <rFont val="Tahoma"/>
            <family val="2"/>
          </rPr>
          <t>The percentage of deduplicated genome-aligned bases discarded due to mapping to non-primary assembly</t>
        </r>
      </text>
    </comment>
    <comment ref="A21" authorId="0" shapeId="0" xr:uid="{FA1DD43F-4E01-C840-AAAB-33730993EE97}">
      <text>
        <r>
          <rPr>
            <sz val="8"/>
            <color indexed="81"/>
            <rFont val="Tahoma"/>
            <family val="2"/>
          </rPr>
          <t>The percentage of deduplicated primary genome assembly aligned bases removed during soft-clipping</t>
        </r>
      </text>
    </comment>
    <comment ref="A22" authorId="0" shapeId="0" xr:uid="{93A8AA0F-DAA2-D948-954F-D38F052AA6FA}">
      <text>
        <r>
          <rPr>
            <sz val="8"/>
            <color indexed="81"/>
            <rFont val="Tahoma"/>
            <family val="2"/>
          </rPr>
          <t>The percentage of deduplicated primary genome assembly aligned bases, not including soft-clipped bases</t>
        </r>
      </text>
    </comment>
    <comment ref="A24" authorId="0" shapeId="0" xr:uid="{F30715D8-DA41-5C4A-9255-A7422E6A8DCA}">
      <text>
        <r>
          <rPr>
            <sz val="8"/>
            <color indexed="81"/>
            <rFont val="Tahoma"/>
            <family val="2"/>
          </rPr>
          <t>Specificity for measuring unmodified CpGs calculated from a 80bp synthetic oligo with no mC</t>
        </r>
      </text>
    </comment>
    <comment ref="A25" authorId="0" shapeId="0" xr:uid="{D61D1ACB-9977-EA4A-9DA8-CE27520EC106}">
      <text>
        <r>
          <rPr>
            <sz val="8"/>
            <color indexed="81"/>
            <rFont val="Tahoma"/>
            <family val="2"/>
          </rPr>
          <t>Specificity for measuring unmodified CpGs calculated from a 80bp synthetic oligo with no hmC</t>
        </r>
      </text>
    </comment>
    <comment ref="A27" authorId="0" shapeId="0" xr:uid="{0465970B-5E5C-F440-A99B-9BE5FE830DDC}">
      <text>
        <r>
          <rPr>
            <sz val="8"/>
            <color indexed="81"/>
            <rFont val="Tahoma"/>
            <family val="2"/>
          </rPr>
          <t>Sensitivity for measuring methylated CpGs calculated from an 80bp synthetic oligo with a variety of different C and mC states at CpGs</t>
        </r>
      </text>
    </comment>
    <comment ref="A28" authorId="0" shapeId="0" xr:uid="{CD013F31-5E3E-7C4F-8DA5-5DE7369205B0}">
      <text>
        <r>
          <rPr>
            <sz val="8"/>
            <color indexed="81"/>
            <rFont val="Tahoma"/>
            <family val="2"/>
          </rPr>
          <t>Specificity for measuring unmodified CpGs calculated from a 80bp synthetic oligo with a variety of different C and mC states at CpGs</t>
        </r>
      </text>
    </comment>
    <comment ref="A29" authorId="0" shapeId="0" xr:uid="{96E7E12B-F037-6D4E-93B6-E4A47A8D2899}">
      <text>
        <r>
          <rPr>
            <sz val="8"/>
            <color indexed="81"/>
            <rFont val="Tahoma"/>
            <family val="2"/>
          </rPr>
          <t>Specificity for measuring unmodified CpGs calculated from a 80bp synthetic oligo with a variety of different C and mC states at CpGs</t>
        </r>
      </text>
    </comment>
    <comment ref="A30" authorId="0" shapeId="0" xr:uid="{C8C7B0FD-7023-5B47-BC1C-0DCF23363C74}">
      <text>
        <r>
          <rPr>
            <sz val="8"/>
            <color indexed="81"/>
            <rFont val="Tahoma"/>
            <family val="2"/>
          </rPr>
          <t>Precision for measuring methylated CpGs calculated from an 80bp synthetic oligo with a variety of different C and mC states at CpGs</t>
        </r>
      </text>
    </comment>
    <comment ref="A32" authorId="0" shapeId="0" xr:uid="{C43B1E77-B602-3C49-92B0-DA4D6C3C02A3}">
      <text>
        <r>
          <rPr>
            <sz val="8"/>
            <color indexed="81"/>
            <rFont val="Tahoma"/>
            <family val="2"/>
          </rPr>
          <t>The percentage of hmC sites miscalled as mC on an 80bp synthetic oligo with a variety of different C and hmC states at CpGs</t>
        </r>
      </text>
    </comment>
    <comment ref="A33" authorId="0" shapeId="0" xr:uid="{FA2320D8-E3D6-E442-9616-9DC4F5571939}">
      <text>
        <r>
          <rPr>
            <sz val="8"/>
            <color indexed="81"/>
            <rFont val="Tahoma"/>
            <family val="2"/>
          </rPr>
          <t>The percentage of hmC sites correctly called as hmC on an 80bp synthetic oligo with a variety of different C and hmC states at CpGs</t>
        </r>
      </text>
    </comment>
    <comment ref="A34" authorId="0" shapeId="0" xr:uid="{B838BFA6-390A-2845-915F-E189B85632C2}">
      <text>
        <r>
          <rPr>
            <sz val="8"/>
            <color indexed="81"/>
            <rFont val="Tahoma"/>
            <family val="2"/>
          </rPr>
          <t>The percentage of hmC sites miscalled as C on an 80bp synthetic oligo with a variety of different C and hmC states at CpGs</t>
        </r>
      </text>
    </comment>
    <comment ref="A35" authorId="0" shapeId="0" xr:uid="{40377798-C761-1B49-980E-567EBFAFEAE3}">
      <text>
        <r>
          <rPr>
            <sz val="8"/>
            <color indexed="81"/>
            <rFont val="Tahoma"/>
            <family val="2"/>
          </rPr>
          <t>Sensitivity for measuring hmC calculated from an 80bp synthetic oligo with a variety of different C and hmC states at CpGs</t>
        </r>
      </text>
    </comment>
    <comment ref="A36" authorId="0" shapeId="0" xr:uid="{EA700C79-3E8C-2148-8056-707D10D90B96}">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37" authorId="0" shapeId="0" xr:uid="{1E4915E0-3991-C54B-89C5-BFE4DBF7A726}">
      <text>
        <r>
          <rPr>
            <sz val="8"/>
            <color indexed="81"/>
            <rFont val="Tahoma"/>
            <family val="2"/>
          </rPr>
          <t>Specificity for measuring mC calculated from an 80bp synthetic oligo with a variety of different C and hmC states at CpGs</t>
        </r>
      </text>
    </comment>
    <comment ref="A38" authorId="0" shapeId="0" xr:uid="{67FE01EC-4368-7E47-9B47-391ED2692E10}">
      <text>
        <r>
          <rPr>
            <sz val="8"/>
            <color indexed="81"/>
            <rFont val="Tahoma"/>
            <family val="2"/>
          </rPr>
          <t>Specificity for measuring hmC calculated from an 80bp synthetic oligo with a variety of different C and hmC states at CpGs</t>
        </r>
      </text>
    </comment>
    <comment ref="A39" authorId="0" shapeId="0" xr:uid="{D35C6FEE-F18B-8A4A-9E5F-720BAF460BC5}">
      <text>
        <r>
          <rPr>
            <sz val="8"/>
            <color indexed="81"/>
            <rFont val="Tahoma"/>
            <family val="2"/>
          </rPr>
          <t>Precision for measuring hmC calculated from an 80bp synthetic oligo with a variety of different C and hmC states at CpGs</t>
        </r>
      </text>
    </comment>
    <comment ref="A41" authorId="0" shapeId="0" xr:uid="{1091CFE4-62A8-7049-BE36-E2C9A5D94205}">
      <text>
        <r>
          <rPr>
            <sz val="8"/>
            <color indexed="81"/>
            <rFont val="Tahoma"/>
            <family val="2"/>
          </rPr>
          <t>The percentage of mC sites correctly called as mC calculated from a fully methylated lambda control</t>
        </r>
      </text>
    </comment>
    <comment ref="A42" authorId="0" shapeId="0" xr:uid="{29F6864F-E85D-6241-953F-F5F1FB41828D}">
      <text>
        <r>
          <rPr>
            <sz val="8"/>
            <color indexed="81"/>
            <rFont val="Tahoma"/>
            <family val="2"/>
          </rPr>
          <t>The percentage of mC sites miscalled hmC calculated from a fully methylated lambda control</t>
        </r>
      </text>
    </comment>
    <comment ref="A43" authorId="0" shapeId="0" xr:uid="{DAC9A28A-5618-6D4C-A6A7-53C507C49D20}">
      <text>
        <r>
          <rPr>
            <sz val="8"/>
            <color indexed="81"/>
            <rFont val="Tahoma"/>
            <family val="2"/>
          </rPr>
          <t>The percentage of mC sites miscalled C calculated from a fully methylated lambda control</t>
        </r>
      </text>
    </comment>
    <comment ref="A44" authorId="0" shapeId="0" xr:uid="{49099B7C-DBEB-6140-8FF8-04141638E341}">
      <text>
        <r>
          <rPr>
            <sz val="8"/>
            <color indexed="81"/>
            <rFont val="Tahoma"/>
            <family val="2"/>
          </rPr>
          <t>Sensitivity for measuring modC at mC sites calculated from a fully methylated lambda control. modC refers to a call of mC, hmC or undifferentiated modC</t>
        </r>
      </text>
    </comment>
    <comment ref="A45" authorId="0" shapeId="0" xr:uid="{188E088B-3285-CA4A-8FE8-5BF9F0FE0A0A}">
      <text>
        <r>
          <rPr>
            <sz val="8"/>
            <color indexed="81"/>
            <rFont val="Tahoma"/>
            <family val="2"/>
          </rPr>
          <t>The percentage of C sites miscalled as mC calculated from an unmethylated pUC19 control</t>
        </r>
      </text>
    </comment>
    <comment ref="A46" authorId="0" shapeId="0" xr:uid="{A687E53A-BF6A-7B48-A8A8-DA9717D31334}">
      <text>
        <r>
          <rPr>
            <sz val="8"/>
            <color indexed="81"/>
            <rFont val="Tahoma"/>
            <family val="2"/>
          </rPr>
          <t>The percentage of C sites miscalled as hmC calculated from an unmethylated pUC19 control</t>
        </r>
      </text>
    </comment>
    <comment ref="A47" authorId="0" shapeId="0" xr:uid="{33EC55D7-06B5-854C-975A-333A74067C61}">
      <text>
        <r>
          <rPr>
            <sz val="8"/>
            <color indexed="81"/>
            <rFont val="Tahoma"/>
            <family val="2"/>
          </rPr>
          <t>The percentage of C sites correctly called as C calculated from an unmethylated pUC19 control</t>
        </r>
      </text>
    </comment>
    <comment ref="A48" authorId="0" shapeId="0" xr:uid="{F4AFAA4A-6D2D-BF49-9DC6-224A0007303A}">
      <text>
        <r>
          <rPr>
            <sz val="8"/>
            <color indexed="81"/>
            <rFont val="Tahoma"/>
            <family val="2"/>
          </rPr>
          <t>Specificity for measuring modC at C sites calculated from an unmethylated pUC19 control. modC refers to a call of mC, hmC or undifferentiated modC</t>
        </r>
      </text>
    </comment>
    <comment ref="A49" authorId="0" shapeId="0" xr:uid="{4F99FDAE-B5C0-784F-9CDC-FD162B136547}">
      <text>
        <r>
          <rPr>
            <sz val="8"/>
            <color indexed="81"/>
            <rFont val="Tahoma"/>
            <family val="2"/>
          </rPr>
          <t>Sensitivity for measuring mC calculated from a fully methylated lambda control</t>
        </r>
      </text>
    </comment>
    <comment ref="A50" authorId="0" shapeId="0" xr:uid="{F0E1B25F-F440-2149-B0E1-5BF39EE562EA}">
      <text>
        <r>
          <rPr>
            <sz val="8"/>
            <color indexed="81"/>
            <rFont val="Tahoma"/>
            <family val="2"/>
          </rPr>
          <t>Specificity for measuring hmC calculated from a fully methylated lambda control</t>
        </r>
      </text>
    </comment>
    <comment ref="A51" authorId="0" shapeId="0" xr:uid="{194E948D-9326-BC46-B665-BFA5C6E84E18}">
      <text>
        <r>
          <rPr>
            <sz val="8"/>
            <color indexed="81"/>
            <rFont val="Tahoma"/>
            <family val="2"/>
          </rPr>
          <t>Precision for measuring mC calculated from a fully methylated lambda control</t>
        </r>
      </text>
    </comment>
    <comment ref="A52" authorId="0" shapeId="0" xr:uid="{59FD271C-7427-6D4E-8A47-20F8859249C5}">
      <text>
        <r>
          <rPr>
            <sz val="8"/>
            <color indexed="81"/>
            <rFont val="Tahoma"/>
            <family val="2"/>
          </rPr>
          <t>Specificity for measuring mC calculated from an unmethylated pUC19 control</t>
        </r>
      </text>
    </comment>
    <comment ref="A53" authorId="0" shapeId="0" xr:uid="{62A3A6E9-654B-6843-97FF-BE642534A28F}">
      <text>
        <r>
          <rPr>
            <sz val="8"/>
            <color indexed="81"/>
            <rFont val="Tahoma"/>
            <family val="2"/>
          </rPr>
          <t>Specificity for measuring hmC calculated from an unmethylated pUC19 control</t>
        </r>
      </text>
    </comment>
    <comment ref="A54" authorId="0" shapeId="0" xr:uid="{D10EA15D-8CE8-3745-BEFF-DDF8E2F121E8}">
      <text>
        <r>
          <rPr>
            <sz val="8"/>
            <color indexed="81"/>
            <rFont val="Tahoma"/>
            <family val="2"/>
          </rPr>
          <t>Non-C calls at CpG sites on fully methylated lambda control</t>
        </r>
      </text>
    </comment>
    <comment ref="A55" authorId="0" shapeId="0" xr:uid="{2E66F1D0-6AE6-3948-8C7E-F6B941B185CA}">
      <text>
        <r>
          <rPr>
            <sz val="8"/>
            <color indexed="81"/>
            <rFont val="Tahoma"/>
            <family val="2"/>
          </rPr>
          <t>Non-C calls at CpG sites on fully unmethylated pUC19 control</t>
        </r>
      </text>
    </comment>
    <comment ref="A59" authorId="0" shapeId="0" xr:uid="{98A61C1C-F270-7A4B-8180-E4CEFED210D6}">
      <text>
        <r>
          <rPr>
            <sz val="8"/>
            <color indexed="81"/>
            <rFont val="Tahoma"/>
            <family val="2"/>
          </rPr>
          <t>Estimated ratio of false positive hmC calls to true positive hmC calls based on false positive hmC calls from unmethylated pUC19, false positive hmC calls on methylated lambda, and true positive calls on an 80bp synthetic oligo. The calculation is scaled relative to an estimated distribution of C, mC, and hmC in the human genome of 0.44, 0.55, 0.01 respectively.</t>
        </r>
      </text>
    </comment>
    <comment ref="A61" authorId="0" shapeId="0" xr:uid="{3223BCEA-27E6-724A-B10F-9F6D517C8DAF}">
      <text>
        <r>
          <rPr>
            <sz val="8"/>
            <color indexed="81"/>
            <rFont val="Tahoma"/>
            <family val="2"/>
          </rPr>
          <t>The total number of reads input to the prelude module</t>
        </r>
      </text>
    </comment>
    <comment ref="A62" authorId="0" shapeId="0" xr:uid="{5368ED96-9098-8C40-816C-9A73690C6C72}">
      <text>
        <r>
          <rPr>
            <sz val="8"/>
            <color indexed="81"/>
            <rFont val="Tahoma"/>
            <family val="2"/>
          </rPr>
          <t>The total number of reads retained after prelude</t>
        </r>
      </text>
    </comment>
    <comment ref="A63" authorId="0" shapeId="0" xr:uid="{257A427E-0CF7-EA4B-AF84-E8E3D8DD4C3D}">
      <text>
        <r>
          <rPr>
            <sz val="8"/>
            <color indexed="81"/>
            <rFont val="Tahoma"/>
            <family val="2"/>
          </rPr>
          <t>The total number of reads discarded by prelude</t>
        </r>
      </text>
    </comment>
    <comment ref="A64" authorId="0" shapeId="0" xr:uid="{FAF74617-5B01-F94A-9D5A-F58B5CD219E3}">
      <text>
        <r>
          <rPr>
            <sz val="8"/>
            <color indexed="81"/>
            <rFont val="Tahoma"/>
            <family val="2"/>
          </rPr>
          <t>Percentage read pairs retained</t>
        </r>
      </text>
    </comment>
    <comment ref="A65" authorId="0" shapeId="0" xr:uid="{8900ECE0-3038-E04D-A6FA-F0BB95AEEA0A}">
      <text>
        <r>
          <rPr>
            <sz val="8"/>
            <color indexed="81"/>
            <rFont val="Tahoma"/>
            <family val="2"/>
          </rPr>
          <t>Percentage read pairs discarded</t>
        </r>
      </text>
    </comment>
    <comment ref="A66" authorId="0" shapeId="0" xr:uid="{B5D9F24F-2525-A34A-BCA0-9511AE180F54}">
      <text>
        <r>
          <rPr>
            <sz val="8"/>
            <color indexed="81"/>
            <rFont val="Tahoma"/>
            <family val="2"/>
          </rPr>
          <t>The total number of R1 bases processed by prelude</t>
        </r>
      </text>
    </comment>
    <comment ref="A67" authorId="0" shapeId="0" xr:uid="{46C5CF24-0A71-6345-B55B-36424CB1A847}">
      <text>
        <r>
          <rPr>
            <sz val="8"/>
            <color indexed="81"/>
            <rFont val="Tahoma"/>
            <family val="2"/>
          </rPr>
          <t>The total number of R1 bases retained after prelude</t>
        </r>
      </text>
    </comment>
    <comment ref="A68" authorId="0" shapeId="0" xr:uid="{804D0030-8D94-B24A-995A-234B3DCC3D63}">
      <text>
        <r>
          <rPr>
            <sz val="8"/>
            <color indexed="81"/>
            <rFont val="Tahoma"/>
            <family val="2"/>
          </rPr>
          <t>The total number of R1 bases discarded by prelude</t>
        </r>
      </text>
    </comment>
    <comment ref="A69" authorId="0" shapeId="0" xr:uid="{34D811C6-7859-2E4E-8C5B-AC3FAB39DA56}">
      <text>
        <r>
          <rPr>
            <sz val="8"/>
            <color indexed="81"/>
            <rFont val="Tahoma"/>
            <family val="2"/>
          </rPr>
          <t>Percentage of R1 bases retained</t>
        </r>
      </text>
    </comment>
    <comment ref="A70" authorId="0" shapeId="0" xr:uid="{2400C5D9-996C-9941-A8F7-560E0AE739DC}">
      <text>
        <r>
          <rPr>
            <sz val="8"/>
            <color indexed="81"/>
            <rFont val="Tahoma"/>
            <family val="2"/>
          </rPr>
          <t>The total number of R2 bases processed by prelude</t>
        </r>
      </text>
    </comment>
    <comment ref="A71" authorId="0" shapeId="0" xr:uid="{F5BF1801-92AD-AC4A-9CF0-17FC9120A61B}">
      <text>
        <r>
          <rPr>
            <sz val="8"/>
            <color indexed="81"/>
            <rFont val="Tahoma"/>
            <family val="2"/>
          </rPr>
          <t>The total number of R2 bases retained after prelude</t>
        </r>
      </text>
    </comment>
    <comment ref="A72" authorId="0" shapeId="0" xr:uid="{20E845A3-23A6-474A-AFD5-E922799F219E}">
      <text>
        <r>
          <rPr>
            <sz val="8"/>
            <color indexed="81"/>
            <rFont val="Tahoma"/>
            <family val="2"/>
          </rPr>
          <t>The total number of R2 bases discarded by prelude</t>
        </r>
      </text>
    </comment>
    <comment ref="A73" authorId="0" shapeId="0" xr:uid="{78AD313A-8667-834F-B39E-7146FB967C8F}">
      <text>
        <r>
          <rPr>
            <sz val="8"/>
            <color indexed="81"/>
            <rFont val="Tahoma"/>
            <family val="2"/>
          </rPr>
          <t>Percentage of R2 bases retained</t>
        </r>
      </text>
    </comment>
    <comment ref="A75" authorId="0" shapeId="0" xr:uid="{4B18B186-9CAE-814F-9696-C4C08B800D6E}">
      <text>
        <r>
          <rPr>
            <sz val="8"/>
            <color indexed="81"/>
            <rFont val="Tahoma"/>
            <family val="2"/>
          </rPr>
          <t>Reads pairs discarded because of scar filter</t>
        </r>
      </text>
    </comment>
    <comment ref="A76" authorId="0" shapeId="0" xr:uid="{5FC2B7C2-7A1D-3A4C-BEDC-7EA5EB0DFFD3}">
      <text>
        <r>
          <rPr>
            <sz val="8"/>
            <color indexed="81"/>
            <rFont val="Tahoma"/>
            <family val="2"/>
          </rPr>
          <t>Percentage read pairs discarded because of scar filter</t>
        </r>
      </text>
    </comment>
    <comment ref="A77" authorId="0" shapeId="0" xr:uid="{9CBEBF9E-F1DD-EE49-A2F0-564324FECF84}">
      <text>
        <r>
          <rPr>
            <sz val="8"/>
            <color indexed="81"/>
            <rFont val="Tahoma"/>
            <family val="2"/>
          </rPr>
          <t>The total number of R1 where SCAR sequence is identified</t>
        </r>
      </text>
    </comment>
    <comment ref="A78" authorId="0" shapeId="0" xr:uid="{BD930DCF-6644-1D44-B78A-1C85BDF1220D}">
      <text>
        <r>
          <rPr>
            <sz val="8"/>
            <color indexed="81"/>
            <rFont val="Tahoma"/>
            <family val="2"/>
          </rPr>
          <t>The total number of R2 where SCAR sequence is identified</t>
        </r>
      </text>
    </comment>
    <comment ref="A79" authorId="0" shapeId="0" xr:uid="{6787CC67-EFB5-BE4A-91A1-48DD1E843BBC}">
      <text>
        <r>
          <rPr>
            <sz val="8"/>
            <color indexed="81"/>
            <rFont val="Tahoma"/>
            <family val="2"/>
          </rPr>
          <t>Percentage R1 reads with USER SCAR found</t>
        </r>
      </text>
    </comment>
    <comment ref="A80" authorId="0" shapeId="0" xr:uid="{6E19D931-E677-8F49-B2F5-95BB5753D89C}">
      <text>
        <r>
          <rPr>
            <sz val="8"/>
            <color indexed="81"/>
            <rFont val="Tahoma"/>
            <family val="2"/>
          </rPr>
          <t>Percentage R2 reads with USER SCAR found</t>
        </r>
      </text>
    </comment>
    <comment ref="A81" authorId="0" shapeId="0" xr:uid="{F4C9ECCE-AF41-3A46-94E4-D8F7C3A2C545}">
      <text>
        <r>
          <rPr>
            <sz val="8"/>
            <color indexed="81"/>
            <rFont val="Tahoma"/>
            <family val="2"/>
          </rPr>
          <t>Reads pairs discarded because of concatemer filter</t>
        </r>
      </text>
    </comment>
    <comment ref="A82" authorId="0" shapeId="0" xr:uid="{75AA04FD-1133-5C46-A0DD-50FE2EB63399}">
      <text>
        <r>
          <rPr>
            <sz val="8"/>
            <color indexed="81"/>
            <rFont val="Tahoma"/>
            <family val="2"/>
          </rPr>
          <t>Percentage read pairs discarded because of concatemer filter</t>
        </r>
      </text>
    </comment>
    <comment ref="A83" authorId="0" shapeId="0" xr:uid="{65F5669B-20BF-2A40-A3B6-45E800F8FA6B}">
      <text>
        <r>
          <rPr>
            <sz val="8"/>
            <color indexed="81"/>
            <rFont val="Tahoma"/>
            <family val="2"/>
          </rPr>
          <t>The total number of R1 where a concatemer sequence is identified after hairpin trimming</t>
        </r>
      </text>
    </comment>
    <comment ref="A84" authorId="0" shapeId="0" xr:uid="{92AF4CCB-C8F1-D741-BBFE-5D97ACD37681}">
      <text>
        <r>
          <rPr>
            <sz val="8"/>
            <color indexed="81"/>
            <rFont val="Tahoma"/>
            <family val="2"/>
          </rPr>
          <t>The total number of R2 where a concatemer sequence is identified after hairpin trimming</t>
        </r>
      </text>
    </comment>
    <comment ref="A85" authorId="0" shapeId="0" xr:uid="{D737C405-01E8-E249-8517-A9B00CA0A1DE}">
      <text>
        <r>
          <rPr>
            <sz val="8"/>
            <color indexed="81"/>
            <rFont val="Tahoma"/>
            <family val="2"/>
          </rPr>
          <t>The number of reads R1 where any hairpin trimming has been done</t>
        </r>
      </text>
    </comment>
    <comment ref="A86" authorId="0" shapeId="0" xr:uid="{3A7D083F-7316-A845-810D-3FA17E72AA3C}">
      <text>
        <r>
          <rPr>
            <sz val="8"/>
            <color indexed="81"/>
            <rFont val="Tahoma"/>
            <family val="2"/>
          </rPr>
          <t>The number of reads R2 where any hairpin trimming has been done</t>
        </r>
      </text>
    </comment>
    <comment ref="A87" authorId="0" shapeId="0" xr:uid="{012460D6-7CE8-E64B-B7C7-AA83167ACA93}">
      <text>
        <r>
          <rPr>
            <sz val="8"/>
            <color indexed="81"/>
            <rFont val="Tahoma"/>
            <family val="2"/>
          </rPr>
          <t>The number of reads R1 where an internal hairpin trimming has been done</t>
        </r>
      </text>
    </comment>
    <comment ref="A88" authorId="0" shapeId="0" xr:uid="{4C6EE930-7BAE-B14E-AEFB-27A1F7640516}">
      <text>
        <r>
          <rPr>
            <sz val="8"/>
            <color indexed="81"/>
            <rFont val="Tahoma"/>
            <family val="2"/>
          </rPr>
          <t>The number of reads R2 where an internal hairpin trimming has been done</t>
        </r>
      </text>
    </comment>
    <comment ref="A89" authorId="0" shapeId="0" xr:uid="{8534F2CB-791C-4D4E-8FC2-D88D8B2E122D}">
      <text>
        <r>
          <rPr>
            <sz val="8"/>
            <color indexed="81"/>
            <rFont val="Tahoma"/>
            <family val="2"/>
          </rPr>
          <t>The mean read 1 length retained after trimming</t>
        </r>
      </text>
    </comment>
    <comment ref="A90" authorId="0" shapeId="0" xr:uid="{7075F1E8-B932-C745-8756-C45C20EB5B6A}">
      <text>
        <r>
          <rPr>
            <sz val="8"/>
            <color indexed="81"/>
            <rFont val="Tahoma"/>
            <family val="2"/>
          </rPr>
          <t>The mean read 2 length retained after trimming</t>
        </r>
      </text>
    </comment>
    <comment ref="A92" authorId="0" shapeId="0" xr:uid="{FCD346FD-E9CF-154F-AD99-E9E9F1D34D6A}">
      <text>
        <r>
          <rPr>
            <sz val="8"/>
            <color indexed="81"/>
            <rFont val="Tahoma"/>
            <family val="2"/>
          </rPr>
          <t>The total number of read-pairs (R1/R2 read-pairs) remaining after trimming and quality filtering</t>
        </r>
      </text>
    </comment>
    <comment ref="A93" authorId="0" shapeId="0" xr:uid="{449E8C7A-EE33-0D43-9A57-578B6DBC445E}">
      <text>
        <r>
          <rPr>
            <sz val="8"/>
            <color indexed="81"/>
            <rFont val="Tahoma"/>
            <family val="2"/>
          </rPr>
          <t>The percent of read-pairs (R1/R2 read-pairs) remaining after trimming and quality filtering</t>
        </r>
      </text>
    </comment>
    <comment ref="A94" authorId="0" shapeId="0" xr:uid="{77AC9B1C-366E-AF44-87D5-97DDB7ED0090}">
      <text>
        <r>
          <rPr>
            <sz val="8"/>
            <color indexed="81"/>
            <rFont val="Tahoma"/>
            <family val="2"/>
          </rPr>
          <t>The total number of bases that were attempted to be resolved</t>
        </r>
      </text>
    </comment>
    <comment ref="A95" authorId="0" shapeId="0" xr:uid="{E2399D1C-1A3B-E140-9783-DCB5E10ED7FF}">
      <text>
        <r>
          <rPr>
            <sz val="8"/>
            <color indexed="81"/>
            <rFont val="Tahoma"/>
            <family val="2"/>
          </rPr>
          <t>The total number of reads that can be resolved into genetic and epigenetic sequences without prior pairwise alignment</t>
        </r>
      </text>
    </comment>
    <comment ref="A96" authorId="0" shapeId="0" xr:uid="{9B8C517F-E8CB-BA49-B42F-95F3554694E7}">
      <text>
        <r>
          <rPr>
            <sz val="8"/>
            <color indexed="81"/>
            <rFont val="Tahoma"/>
            <family val="2"/>
          </rPr>
          <t>The percentage of reads that can be resolved into genetic and epigenetic sequences without prior pairwise alignment</t>
        </r>
      </text>
    </comment>
    <comment ref="A97" authorId="0" shapeId="0" xr:uid="{098ACED4-788E-904F-8E97-C99EF10D3D3A}">
      <text>
        <r>
          <rPr>
            <sz val="8"/>
            <color indexed="81"/>
            <rFont val="Tahoma"/>
            <family val="2"/>
          </rPr>
          <t>The total number of reads for which a pairwise alignment will be attempted in order to resolve into genetic and epigenetic sequences</t>
        </r>
      </text>
    </comment>
    <comment ref="A98" authorId="0" shapeId="0" xr:uid="{3C4801B6-3DA3-A249-A137-7B2512FEA1AA}">
      <text>
        <r>
          <rPr>
            <sz val="8"/>
            <color indexed="81"/>
            <rFont val="Tahoma"/>
            <family val="2"/>
          </rPr>
          <t>The total number of bases for which a pairwise alignment will be attempted in order to resolve into genetic and epigenetic sequences</t>
        </r>
      </text>
    </comment>
    <comment ref="A99" authorId="0" shapeId="0" xr:uid="{4A39DFC1-7666-294C-9088-9841E675E4B4}">
      <text>
        <r>
          <rPr>
            <sz val="8"/>
            <color indexed="81"/>
            <rFont val="Tahoma"/>
            <family val="2"/>
          </rPr>
          <t>The number of reads that were able to be resolved into genetic and epigenetic sequences after a pairwise alignment</t>
        </r>
      </text>
    </comment>
    <comment ref="A100" authorId="0" shapeId="0" xr:uid="{D77F2BCD-2285-9349-9126-13F2326F384E}">
      <text>
        <r>
          <rPr>
            <sz val="8"/>
            <color indexed="81"/>
            <rFont val="Tahoma"/>
            <family val="2"/>
          </rPr>
          <t>The percentage of reads that were able to be resolved into genetic and epigenetic sequences after a pairwise alignment</t>
        </r>
      </text>
    </comment>
    <comment ref="A101" authorId="0" shapeId="0" xr:uid="{5B6C2381-C3B9-AB4F-A5A2-D752ECE95E98}">
      <text>
        <r>
          <rPr>
            <sz val="8"/>
            <color indexed="81"/>
            <rFont val="Tahoma"/>
            <family val="2"/>
          </rPr>
          <t>The number of reads that could not be resolved with naive resolution and pairwise alignment</t>
        </r>
      </text>
    </comment>
    <comment ref="A102" authorId="0" shapeId="0" xr:uid="{B625BC0A-8FC2-054C-99FB-9A36FC3BC504}">
      <text>
        <r>
          <rPr>
            <sz val="8"/>
            <color indexed="81"/>
            <rFont val="Tahoma"/>
            <family val="2"/>
          </rPr>
          <t>The percentage of reads that could not be resolved with naive resolution and pairwise alignment</t>
        </r>
      </text>
    </comment>
    <comment ref="A103" authorId="0" shapeId="0" xr:uid="{A12DF6C4-2B0C-8342-B9F7-9C34D8CB359E}">
      <text>
        <r>
          <rPr>
            <sz val="8"/>
            <color indexed="81"/>
            <rFont val="Tahoma"/>
            <family val="2"/>
          </rPr>
          <t>The percentage of reads that resolved out of the reads that passed trimming and other filters</t>
        </r>
      </text>
    </comment>
    <comment ref="A104" authorId="0" shapeId="0" xr:uid="{C85AB4C5-144D-6244-9297-C9D1D6FB9774}">
      <text>
        <r>
          <rPr>
            <sz val="8"/>
            <color indexed="81"/>
            <rFont val="Tahoma"/>
            <family val="2"/>
          </rPr>
          <t>The mean resolved read length retained after trimming and resolution</t>
        </r>
      </text>
    </comment>
    <comment ref="A106" authorId="0" shapeId="0" xr:uid="{CDABBD37-8995-1941-BE5E-67443A1F6F5A}">
      <text>
        <r>
          <rPr>
            <sz val="8"/>
            <color indexed="81"/>
            <rFont val="Tahoma"/>
            <family val="2"/>
          </rPr>
          <t>The total number of reads in the aligned BAM file, including reads aligning to the reference genome, reads aligning to the spike-in controls, and unmapped reads, excluding supplementary alignments</t>
        </r>
      </text>
    </comment>
    <comment ref="A107" authorId="0" shapeId="0" xr:uid="{4EE5C45D-3234-314D-9AAE-3391218B398A}">
      <text>
        <r>
          <rPr>
            <sz val="8"/>
            <color indexed="81"/>
            <rFont val="Tahoma"/>
            <family val="2"/>
          </rPr>
          <t>The total number of secondary or supplementary reads discarded (reads only counted if flags included in bamlet filters)</t>
        </r>
      </text>
    </comment>
    <comment ref="A108" authorId="0" shapeId="0" xr:uid="{7ADB84E9-1A46-2841-99F6-76B27A5B3107}">
      <text>
        <r>
          <rPr>
            <sz val="8"/>
            <color indexed="81"/>
            <rFont val="Tahoma"/>
            <family val="2"/>
          </rPr>
          <t>The total number of discarded having not mapped to reference genome or spike-in controls</t>
        </r>
      </text>
    </comment>
    <comment ref="A109" authorId="0" shapeId="0" xr:uid="{7D74B0B6-675F-F64A-A1EB-84206CEA7B00}">
      <text>
        <r>
          <rPr>
            <sz val="8"/>
            <color indexed="81"/>
            <rFont val="Tahoma"/>
            <family val="2"/>
          </rPr>
          <t>The total number of reads discarded because they have a mapping quality below the threshold</t>
        </r>
      </text>
    </comment>
    <comment ref="A110" authorId="0" shapeId="0" xr:uid="{5A32D905-2DB6-0048-9184-B59CEC4FF504}">
      <text>
        <r>
          <rPr>
            <sz val="8"/>
            <color indexed="81"/>
            <rFont val="Tahoma"/>
            <family val="2"/>
          </rPr>
          <t>The total number of reads discarded, as mapping genome contigs which are not present in teh primary assembly</t>
        </r>
      </text>
    </comment>
    <comment ref="A112" authorId="0" shapeId="0" xr:uid="{C26D6C12-A864-2847-82D5-4B726104DBEF}">
      <text>
        <r>
          <rPr>
            <sz val="8"/>
            <color indexed="81"/>
            <rFont val="Tahoma"/>
            <family val="2"/>
          </rPr>
          <t>The total number of genome-aligned reads including duplicates</t>
        </r>
      </text>
    </comment>
    <comment ref="A113" authorId="0" shapeId="0" xr:uid="{BA53D5D3-EFB1-034B-8253-05C8FA098DFF}">
      <text>
        <r>
          <rPr>
            <sz val="8"/>
            <color indexed="81"/>
            <rFont val="Tahoma"/>
            <family val="2"/>
          </rPr>
          <t>Proportion of bases in primary alignments mapping to mitochondria (exluding supplemental alignments, including MAPQ0, duplicates and reads mapping to spiked-in controls</t>
        </r>
      </text>
    </comment>
    <comment ref="A114" authorId="0" shapeId="0" xr:uid="{5241C69A-30B3-BE42-A8F9-0CF500C7AD7C}">
      <text>
        <r>
          <rPr>
            <sz val="8"/>
            <color indexed="81"/>
            <rFont val="Tahoma"/>
            <family val="2"/>
          </rPr>
          <t>Number of reads mapping to mitochondria chromosome</t>
        </r>
      </text>
    </comment>
    <comment ref="A115" authorId="0" shapeId="0" xr:uid="{0B8B7465-C167-BC47-A564-0108EEDEADC9}">
      <text>
        <r>
          <rPr>
            <sz val="8"/>
            <color indexed="81"/>
            <rFont val="Tahoma"/>
            <family val="2"/>
          </rPr>
          <t>Proportion of reads in primary alignments mapping to mitochondria (exluding supplemental alignments, including MAPQ0, duplicates and reads mapping to spiked-in controls</t>
        </r>
      </text>
    </comment>
    <comment ref="A116" authorId="0" shapeId="0" xr:uid="{DDAEF2B9-1DF5-C748-B17F-B605F1DE6CAA}">
      <text>
        <r>
          <rPr>
            <sz val="8"/>
            <color indexed="81"/>
            <rFont val="Tahoma"/>
            <family val="2"/>
          </rPr>
          <t>The number of resolved genome-aligned reads identified and removed as potential duplicates</t>
        </r>
      </text>
    </comment>
    <comment ref="A117" authorId="0" shapeId="0" xr:uid="{BF7D6F97-814D-E648-B340-DCD8C1AC46F2}">
      <text>
        <r>
          <rPr>
            <sz val="8"/>
            <color indexed="81"/>
            <rFont val="Tahoma"/>
            <family val="2"/>
          </rPr>
          <t>The duplication rate in the genome-aligned reads</t>
        </r>
      </text>
    </comment>
    <comment ref="A118" authorId="0" shapeId="0" xr:uid="{69B78A5F-BC56-6F45-A750-1DF9B9D089F4}">
      <text>
        <r>
          <rPr>
            <sz val="8"/>
            <color indexed="81"/>
            <rFont val="Tahoma"/>
            <family val="2"/>
          </rPr>
          <t>The total number of reads in the deduplicated genome primary assembly-aligned BAM file</t>
        </r>
      </text>
    </comment>
    <comment ref="A119" authorId="0" shapeId="0" xr:uid="{732A1C77-EEC7-2A4E-951C-2DC56D696707}">
      <text>
        <r>
          <rPr>
            <sz val="8"/>
            <color indexed="81"/>
            <rFont val="Tahoma"/>
            <family val="2"/>
          </rPr>
          <t>The total number of bases in the deduplicated genome primary assembly-aligned BAM file</t>
        </r>
      </text>
    </comment>
    <comment ref="A120" authorId="0" shapeId="0" xr:uid="{13B7F6DF-8FC2-084E-990D-43CCCA7BD234}">
      <text>
        <r>
          <rPr>
            <sz val="8"/>
            <color indexed="81"/>
            <rFont val="Tahoma"/>
            <family val="2"/>
          </rPr>
          <t>The average number of bases in trimmed, resolved, genome-aligned, deduplicated reads, including soft-clipped bases</t>
        </r>
      </text>
    </comment>
    <comment ref="A121" authorId="0" shapeId="0" xr:uid="{B2664D79-9E08-5949-B881-CA3A1C0B6FE9}">
      <text>
        <r>
          <rPr>
            <sz val="8"/>
            <color indexed="81"/>
            <rFont val="Tahoma"/>
            <family val="2"/>
          </rPr>
          <t>The average number of bases in trimmed, resolved, genome aligned and deduplicated reads, excluding soft-clipped bases</t>
        </r>
      </text>
    </comment>
    <comment ref="A122" authorId="0" shapeId="0" xr:uid="{630A14E6-EC80-4F40-BF99-89BFFB4F71B0}">
      <text>
        <r>
          <rPr>
            <sz val="8"/>
            <color indexed="81"/>
            <rFont val="Tahoma"/>
            <family val="2"/>
          </rPr>
          <t>The average quality of trimmed, resolved, genome-aligned, deduplicated reads (excluding soft-clipped bases)</t>
        </r>
      </text>
    </comment>
    <comment ref="A123" authorId="0" shapeId="0" xr:uid="{33AD01D7-4087-3440-A512-BA8A6C3219E3}">
      <text>
        <r>
          <rPr>
            <sz val="8"/>
            <color indexed="81"/>
            <rFont val="Tahoma"/>
            <family val="2"/>
          </rPr>
          <t>The proportion of bases in trimmed, resolved, genome-aligned, deduplicated reads with a quality score of 30 or greater</t>
        </r>
      </text>
    </comment>
    <comment ref="A124" authorId="0" shapeId="0" xr:uid="{626D9260-BE21-F143-96E5-0331E461CC98}">
      <text>
        <r>
          <rPr>
            <sz val="8"/>
            <color indexed="81"/>
            <rFont val="Tahoma"/>
            <family val="2"/>
          </rPr>
          <t>The average mapping quality of trimmed, resolved, genome-aligned, deduplicated reads</t>
        </r>
      </text>
    </comment>
    <comment ref="A125" authorId="0" shapeId="0" xr:uid="{1BDAB83B-6ABF-CA43-B656-14F587ED0237}">
      <text>
        <r>
          <rPr>
            <sz val="8"/>
            <color indexed="81"/>
            <rFont val="Tahoma"/>
            <family val="2"/>
          </rPr>
          <t>Calculated by deeptools plotfingerprint, the area under the curve on a cumulative read coverage plot; if all regions of the genome had identical coverage, this would take the maximum possible value of 0.5</t>
        </r>
      </text>
    </comment>
    <comment ref="A126" authorId="0" shapeId="0" xr:uid="{BF92EC08-CE91-B547-9331-D9E4909F5E7B}">
      <text>
        <r>
          <rPr>
            <sz val="8"/>
            <color indexed="81"/>
            <rFont val="Tahoma"/>
            <family val="2"/>
          </rPr>
          <t>Calculated by deeptools plotfingerprint, the elbow point on a cumulative read coverage plot - i.e. the point on the x-axis where the cumulative read coverage is furthest from the diagonal line associated with a theoretically-perfect example of totally even coverage; lower values represent less bias in coverage</t>
        </r>
      </text>
    </comment>
    <comment ref="A127" authorId="0" shapeId="0" xr:uid="{34231BDE-749A-0F4B-94B1-2867CDA49406}">
      <text>
        <r>
          <rPr>
            <sz val="8"/>
            <color indexed="81"/>
            <rFont val="Tahoma"/>
            <family val="2"/>
          </rPr>
          <t>Calculated by deeptools plotfingerprint, the x intercept on a cumulative read coverage plot; this approximates the proportion of the genome with no coverage</t>
        </r>
      </text>
    </comment>
    <comment ref="A128" authorId="0" shapeId="0" xr:uid="{7A9E2A8D-6A1E-9048-ADAA-11F5E85FE6D7}">
      <text>
        <r>
          <rPr>
            <sz val="8"/>
            <color indexed="81"/>
            <rFont val="Tahoma"/>
            <family val="2"/>
          </rPr>
          <t>A measure of GC bias. Lower values indicate less bias towards or away from GC-rich regions. The metric is not directional, so a high value could be associated with bias towards or away from GC-rich regions
A value &lt;= 20 is considered acceptable, &lt;=10 is considered good.</t>
        </r>
      </text>
    </comment>
    <comment ref="A129" authorId="0" shapeId="0" xr:uid="{5F885B1A-1AE3-4648-B838-25EB0F5CF87A}">
      <text>
        <r>
          <rPr>
            <sz val="8"/>
            <color indexed="81"/>
            <rFont val="Tahoma"/>
            <family val="2"/>
          </rPr>
          <t>The mean genome-wide coverage</t>
        </r>
      </text>
    </comment>
    <comment ref="A130" authorId="0" shapeId="0" xr:uid="{7C729C7E-FE80-2649-9498-AEA8FBE20D45}">
      <text>
        <r>
          <rPr>
            <sz val="8"/>
            <color indexed="81"/>
            <rFont val="Tahoma"/>
            <family val="2"/>
          </rPr>
          <t>The mean genome-wide coverage</t>
        </r>
      </text>
    </comment>
    <comment ref="A131" authorId="0" shapeId="0" xr:uid="{9555CD9B-4DF2-B747-90AE-8ED34A762075}">
      <text>
        <r>
          <rPr>
            <sz val="8"/>
            <color indexed="81"/>
            <rFont val="Tahoma"/>
            <family val="2"/>
          </rPr>
          <t>Proportion of the genome covered with a depth at least as great as the mean genome-wide coverage</t>
        </r>
      </text>
    </comment>
    <comment ref="A132" authorId="0" shapeId="0" xr:uid="{F95914E9-6A4D-2F41-92A5-B038B37A3FB4}">
      <text>
        <r>
          <rPr>
            <sz val="8"/>
            <color indexed="81"/>
            <rFont val="Tahoma"/>
            <family val="2"/>
          </rPr>
          <t>Proportion of the genome covered with a depth at least as great as half the mean genome-wide coverage</t>
        </r>
      </text>
    </comment>
    <comment ref="A133" authorId="0" shapeId="0" xr:uid="{41A364E7-7403-0346-8110-1A855212263F}">
      <text>
        <r>
          <rPr>
            <sz val="8"/>
            <color indexed="81"/>
            <rFont val="Tahoma"/>
            <family val="2"/>
          </rPr>
          <t>The 'Earth Movers Distance' is a metric measuring the difference between the observed coverage distribution and an ideal coverage distribution</t>
        </r>
      </text>
    </comment>
    <comment ref="A134" authorId="0" shapeId="0" xr:uid="{76D39CB3-629F-2E46-8061-641751C5380E}">
      <text>
        <r>
          <rPr>
            <sz val="8"/>
            <color indexed="81"/>
            <rFont val="Tahoma"/>
            <family val="2"/>
          </rPr>
          <t>Percentage of the genome with no coverage</t>
        </r>
      </text>
    </comment>
    <comment ref="A135" authorId="0" shapeId="0" xr:uid="{1395F19C-88A3-3F4C-9FF2-E51B89BA18F7}">
      <text>
        <r>
          <rPr>
            <sz val="8"/>
            <color indexed="81"/>
            <rFont val="Tahoma"/>
            <family val="2"/>
          </rPr>
          <t>Percentage of the genome covered at 1X or above</t>
        </r>
      </text>
    </comment>
    <comment ref="A136" authorId="0" shapeId="0" xr:uid="{FED4DC10-F7C2-454D-A456-1C29C7236374}">
      <text>
        <r>
          <rPr>
            <sz val="8"/>
            <color indexed="81"/>
            <rFont val="Tahoma"/>
            <family val="2"/>
          </rPr>
          <t>Percentage of the genome covered at 2X or above</t>
        </r>
      </text>
    </comment>
    <comment ref="A137" authorId="0" shapeId="0" xr:uid="{8B93D212-8D4D-E24B-ACB7-392A1A83DDFE}">
      <text>
        <r>
          <rPr>
            <sz val="8"/>
            <color indexed="81"/>
            <rFont val="Tahoma"/>
            <family val="2"/>
          </rPr>
          <t>Percentage of the genome covered at 5X or above</t>
        </r>
      </text>
    </comment>
    <comment ref="A138" authorId="0" shapeId="0" xr:uid="{F1A43DA9-0CA1-8F45-84C5-6C2FFD9D3670}">
      <text>
        <r>
          <rPr>
            <sz val="8"/>
            <color indexed="81"/>
            <rFont val="Tahoma"/>
            <family val="2"/>
          </rPr>
          <t>Percentage of the genome covered at 10X or above</t>
        </r>
      </text>
    </comment>
    <comment ref="A139" authorId="0" shapeId="0" xr:uid="{9AC3E3CC-7E39-B843-A099-99B9FC29A09E}">
      <text>
        <r>
          <rPr>
            <sz val="8"/>
            <color indexed="81"/>
            <rFont val="Tahoma"/>
            <family val="2"/>
          </rPr>
          <t>Percentage of the genome covered at 25X or above</t>
        </r>
      </text>
    </comment>
    <comment ref="A140" authorId="0" shapeId="0" xr:uid="{2AE4C663-1027-524D-AFBD-F94DF9F7CE40}">
      <text>
        <r>
          <rPr>
            <sz val="8"/>
            <color indexed="81"/>
            <rFont val="Tahoma"/>
            <family val="2"/>
          </rPr>
          <t>Percentage of the genome covered at 30X or above</t>
        </r>
      </text>
    </comment>
    <comment ref="A141" authorId="0" shapeId="0" xr:uid="{A68F48FE-CDF8-3B47-B538-09FCDB772147}">
      <text>
        <r>
          <rPr>
            <sz val="8"/>
            <color indexed="81"/>
            <rFont val="Tahoma"/>
            <family val="2"/>
          </rPr>
          <t>Ratio of mean coverage at CpGs to mean coverage genome-wide. Because CpGs are stranded, a 'perfect' value for the metric would be 0.5. Values &gt; 0.5 indicate bias towards CpG; values &lt; 0.5 indicate bias away from CpGs
A value &gt;= 0.43 and &lt;= 0.57 is considered satisfactory</t>
        </r>
      </text>
    </comment>
    <comment ref="A142" authorId="0" shapeId="0" xr:uid="{63AD2ED7-71CA-1B4B-8A51-B1741E216C3F}">
      <text>
        <r>
          <rPr>
            <sz val="8"/>
            <color indexed="81"/>
            <rFont val="Tahoma"/>
            <family val="2"/>
          </rPr>
          <t>Ratio of mean coverage near transcription start sites (TSS regions) to mean coverage at regions not near transcription start sites. A 'perfect' value for the metric would be 1.0. Values &gt; 1.0 indicate bias towards TSS regions; values &lt; 1.0 indicate bias away from TSS regions</t>
        </r>
      </text>
    </comment>
    <comment ref="A144" authorId="0" shapeId="0" xr:uid="{ED1C47D4-1067-6847-AC7D-3CDD80EEC24B}">
      <text>
        <r>
          <rPr>
            <sz val="8"/>
            <color indexed="81"/>
            <rFont val="Tahoma"/>
            <family val="2"/>
          </rPr>
          <t>The number of resolved reads aligning to the short oligo controls (80bp and 166bp synthetic controls)</t>
        </r>
      </text>
    </comment>
    <comment ref="A145" authorId="0" shapeId="0" xr:uid="{A722C061-DE28-0F4B-B9B8-C818107635E4}">
      <text>
        <r>
          <rPr>
            <sz val="8"/>
            <color indexed="81"/>
            <rFont val="Tahoma"/>
            <family val="2"/>
          </rPr>
          <t>Mean coverage of the short oligo controls</t>
        </r>
      </text>
    </comment>
    <comment ref="A146" authorId="0" shapeId="0" xr:uid="{FF9EF260-BB2F-E449-9E81-010983BDD48C}">
      <text>
        <r>
          <rPr>
            <sz val="8"/>
            <color indexed="81"/>
            <rFont val="Tahoma"/>
            <family val="2"/>
          </rPr>
          <t>The average length of trimmed, resolved reads aligning to the short oligo controls, including soft-clipped bases</t>
        </r>
      </text>
    </comment>
    <comment ref="A147" authorId="0" shapeId="0" xr:uid="{BD633CB0-4188-F44F-8F09-FB5D4D091AB2}">
      <text>
        <r>
          <rPr>
            <sz val="8"/>
            <color indexed="81"/>
            <rFont val="Tahoma"/>
            <family val="2"/>
          </rPr>
          <t>The average number of bases in trimmed, resolved reads aligning to the short oligo controls, excluding soft-clipped bases</t>
        </r>
      </text>
    </comment>
    <comment ref="A148" authorId="0" shapeId="0" xr:uid="{DFF5CA20-F49E-BD4F-85D5-1B4CA8080560}">
      <text>
        <r>
          <rPr>
            <sz val="8"/>
            <color indexed="81"/>
            <rFont val="Tahoma"/>
            <family val="2"/>
          </rPr>
          <t>The average quality of trimmed, resolved reads aligning to the short oligo controls</t>
        </r>
      </text>
    </comment>
    <comment ref="A149" authorId="0" shapeId="0" xr:uid="{CF0ABC97-B1C6-5B42-BBFA-93441C90ECF2}">
      <text>
        <r>
          <rPr>
            <sz val="8"/>
            <color indexed="81"/>
            <rFont val="Tahoma"/>
            <family val="2"/>
          </rPr>
          <t>The proportion of bases in trimmed, resolved reads aligning to the short oligo controls with a quality score of 30 or greater</t>
        </r>
      </text>
    </comment>
    <comment ref="A150" authorId="0" shapeId="0" xr:uid="{E1DEE963-2FA2-A946-8BCF-9971276F9D2C}">
      <text>
        <r>
          <rPr>
            <sz val="8"/>
            <color indexed="81"/>
            <rFont val="Tahoma"/>
            <family val="2"/>
          </rPr>
          <t>The average mapping quality of trimmed, resolved reads aligning to the short oligo controls</t>
        </r>
      </text>
    </comment>
    <comment ref="A152" authorId="0" shapeId="0" xr:uid="{8FD84A3A-AF43-5842-BB16-BA03192F3544}">
      <text>
        <r>
          <rPr>
            <sz val="8"/>
            <color indexed="81"/>
            <rFont val="Tahoma"/>
            <family val="2"/>
          </rPr>
          <t>The number of resolved reads aligning to the methylated lambda before downsampling or deduplication</t>
        </r>
      </text>
    </comment>
    <comment ref="A153" authorId="0" shapeId="0" xr:uid="{1B66BA9E-0783-294B-BF1F-E5DAC15F60E4}">
      <text>
        <r>
          <rPr>
            <sz val="8"/>
            <color indexed="81"/>
            <rFont val="Tahoma"/>
            <family val="2"/>
          </rPr>
          <t>Mean coverage of methylated lambda control prior to downsampling and deduplication.</t>
        </r>
      </text>
    </comment>
    <comment ref="A154" authorId="0" shapeId="0" xr:uid="{CABE6C56-4930-864F-8567-2A6333B161C4}">
      <text>
        <r>
          <rPr>
            <sz val="8"/>
            <color indexed="81"/>
            <rFont val="Tahoma"/>
            <family val="2"/>
          </rPr>
          <t>The number of resolved reads aligning to the unmethylated pUC19 before downsampling or deduplication</t>
        </r>
      </text>
    </comment>
    <comment ref="A155" authorId="0" shapeId="0" xr:uid="{6DCCE773-9211-2746-9B41-B9501E5BF734}">
      <text>
        <r>
          <rPr>
            <sz val="8"/>
            <color indexed="81"/>
            <rFont val="Tahoma"/>
            <family val="2"/>
          </rPr>
          <t>Mean coverage of unmethylated pUC19 control prior to downsampling and deduplication.</t>
        </r>
      </text>
    </comment>
    <comment ref="A156" authorId="0" shapeId="0" xr:uid="{5CA9FB68-82E0-2648-84A3-21EB3D4842C9}">
      <text>
        <r>
          <rPr>
            <sz val="8"/>
            <color indexed="81"/>
            <rFont val="Tahoma"/>
            <family val="2"/>
          </rPr>
          <t>Combined duplication rate in pUC19 and lambda mapped reads after downsampling</t>
        </r>
      </text>
    </comment>
    <comment ref="A157" authorId="0" shapeId="0" xr:uid="{639E7838-0830-CA45-9726-DE35DA631963}">
      <text>
        <r>
          <rPr>
            <sz val="8"/>
            <color indexed="81"/>
            <rFont val="Tahoma"/>
            <family val="2"/>
          </rPr>
          <t>The number of resolved reads aligning to the methylated lambda after downsampling or deduplication</t>
        </r>
      </text>
    </comment>
    <comment ref="A158" authorId="0" shapeId="0" xr:uid="{A21566FD-47F6-1440-A95F-685EAAC1EB9E}">
      <text>
        <r>
          <rPr>
            <sz val="8"/>
            <color indexed="81"/>
            <rFont val="Tahoma"/>
            <family val="2"/>
          </rPr>
          <t>Mean coverage of methylated lambda control after downsampling and deduplication.</t>
        </r>
      </text>
    </comment>
    <comment ref="A159" authorId="0" shapeId="0" xr:uid="{EA3316CA-03DB-8143-B88D-D420D421CA76}">
      <text>
        <r>
          <rPr>
            <sz val="8"/>
            <color indexed="81"/>
            <rFont val="Tahoma"/>
            <family val="2"/>
          </rPr>
          <t>The number of resolved reads aligning to the unmethylated pUC19 after downsampling or deduplication</t>
        </r>
      </text>
    </comment>
    <comment ref="A160" authorId="0" shapeId="0" xr:uid="{DA6E64B9-7458-DA45-BE8A-E14D4EAF4F1A}">
      <text>
        <r>
          <rPr>
            <sz val="8"/>
            <color indexed="81"/>
            <rFont val="Tahoma"/>
            <family val="2"/>
          </rPr>
          <t>Mean coverage of unmethylated pUC19 control after downsampling and deduplication.</t>
        </r>
      </text>
    </comment>
    <comment ref="A161" authorId="0" shapeId="0" xr:uid="{83C5DC7E-8F36-B24F-B5FF-530D0D4A5999}">
      <text>
        <r>
          <rPr>
            <sz val="8"/>
            <color indexed="81"/>
            <rFont val="Tahoma"/>
            <family val="2"/>
          </rPr>
          <t>The average quality of trimmed, resolved reads aligning to the methylated lambda control after downsampling and deduplication</t>
        </r>
      </text>
    </comment>
    <comment ref="A162" authorId="0" shapeId="0" xr:uid="{163347A5-D145-6943-A623-2EBFFA8A594F}">
      <text>
        <r>
          <rPr>
            <sz val="8"/>
            <color indexed="81"/>
            <rFont val="Tahoma"/>
            <family val="2"/>
          </rPr>
          <t>The average quality of trimmed, resolved reads aligning to the unmethylated pUC19 control after downsampling and deduplication</t>
        </r>
      </text>
    </comment>
    <comment ref="A163" authorId="0" shapeId="0" xr:uid="{BF27A1C3-BEE9-E542-BD92-AC7A1965CD7B}">
      <text>
        <r>
          <rPr>
            <sz val="8"/>
            <color indexed="81"/>
            <rFont val="Tahoma"/>
            <family val="2"/>
          </rPr>
          <t>The proportion of bases in trimmed, resolved reads aligning to the methylated lambda control after downsampling and deduplication with a quality score of 30 or greater</t>
        </r>
      </text>
    </comment>
    <comment ref="A164" authorId="0" shapeId="0" xr:uid="{2273F7B5-E2FF-5E4F-95D3-3E053A3D8DC1}">
      <text>
        <r>
          <rPr>
            <sz val="8"/>
            <color indexed="81"/>
            <rFont val="Tahoma"/>
            <family val="2"/>
          </rPr>
          <t>The proportion of bases in trimmed, resolved reads aligning to the unmethylated pUC19 control after downsampling and deduplication with a quality score of 30 or greater</t>
        </r>
      </text>
    </comment>
    <comment ref="A165" authorId="0" shapeId="0" xr:uid="{CCAD98DD-BC5F-1E40-BCA6-214619C61D90}">
      <text>
        <r>
          <rPr>
            <sz val="8"/>
            <color indexed="81"/>
            <rFont val="Tahoma"/>
            <family val="2"/>
          </rPr>
          <t>The average mapping quality of trimmed, resolved reads aligning to the methylated lambda control after downsampling and deduplication</t>
        </r>
      </text>
    </comment>
    <comment ref="A166" authorId="0" shapeId="0" xr:uid="{16B5FCB8-D2D4-5E4F-B343-732774BFE8B8}">
      <text>
        <r>
          <rPr>
            <sz val="8"/>
            <color indexed="81"/>
            <rFont val="Tahoma"/>
            <family val="2"/>
          </rPr>
          <t>The average mapping quality of trimmed, resolved reads aligning to the unmethylated pUC19 control after downsampling and deduplication</t>
        </r>
      </text>
    </comment>
    <comment ref="A167" authorId="0" shapeId="0" xr:uid="{A8CC4AE0-BBAE-7E4D-B34B-9DBE9828EF84}">
      <text>
        <r>
          <rPr>
            <sz val="8"/>
            <color indexed="81"/>
            <rFont val="Tahoma"/>
            <family val="2"/>
          </rPr>
          <t>The average length of trimmed, resolved reads aligning to the methylated lambda control after downsampling and deduplication, including soft-clipped bases</t>
        </r>
      </text>
    </comment>
    <comment ref="A168" authorId="0" shapeId="0" xr:uid="{004F0D3B-C37B-1943-8047-C906CDEA324F}">
      <text>
        <r>
          <rPr>
            <sz val="8"/>
            <color indexed="81"/>
            <rFont val="Tahoma"/>
            <family val="2"/>
          </rPr>
          <t>The average length of trimmed, resolved reads aligning to the unmethylated pUC19 control after downsampling and deduplication, including soft-clipped bases</t>
        </r>
      </text>
    </comment>
    <comment ref="A169" authorId="0" shapeId="0" xr:uid="{9E306161-430C-EE47-98F1-681050F18131}">
      <text>
        <r>
          <rPr>
            <sz val="8"/>
            <color indexed="81"/>
            <rFont val="Tahoma"/>
            <family val="2"/>
          </rPr>
          <t>The average number of bases in trimmed, resolved reads aligning to the methylated lambda control after downsampling and deduplication, excluding soft-clipped bases</t>
        </r>
      </text>
    </comment>
    <comment ref="A170" authorId="0" shapeId="0" xr:uid="{89BA68A8-B266-DC4F-9AB3-33EEE294A340}">
      <text>
        <r>
          <rPr>
            <sz val="8"/>
            <color indexed="81"/>
            <rFont val="Tahoma"/>
            <family val="2"/>
          </rPr>
          <t>The average number of bases in trimmed, resolved reads aligning to the unmethylated pUC19 control after downsampling and deduplication, excluding soft-clipped bases</t>
        </r>
      </text>
    </comment>
    <comment ref="A172" authorId="0" shapeId="0" xr:uid="{A94C12BA-A94F-F649-A0CD-9C5C288D9708}">
      <text>
        <r>
          <rPr>
            <sz val="8"/>
            <color indexed="81"/>
            <rFont val="Tahoma"/>
            <family val="2"/>
          </rPr>
          <t>The rate of observing an unmethylated C at CpG sites in the mitochondrial genome</t>
        </r>
      </text>
    </comment>
    <comment ref="A173" authorId="0" shapeId="0" xr:uid="{94FCE990-B7C7-6840-81CE-C001BC530B85}">
      <text>
        <r>
          <rPr>
            <sz val="8"/>
            <color indexed="81"/>
            <rFont val="Tahoma"/>
            <family val="2"/>
          </rPr>
          <t>The rate of observing a modified C (mC or hmC) at CpG sites in the mitochondrial genome</t>
        </r>
      </text>
    </comment>
    <comment ref="A174" authorId="0" shapeId="0" xr:uid="{74EAA030-BDCA-6548-AE7A-5219276178B8}">
      <text>
        <r>
          <rPr>
            <sz val="8"/>
            <color indexed="81"/>
            <rFont val="Tahoma"/>
            <family val="2"/>
          </rPr>
          <t>The rate of observing 5mC at CpG sites in the mitochondrial genome</t>
        </r>
      </text>
    </comment>
    <comment ref="A175" authorId="0" shapeId="0" xr:uid="{5824E23E-2BA7-9645-8759-45ACDDFC5CB8}">
      <text>
        <r>
          <rPr>
            <sz val="8"/>
            <color indexed="81"/>
            <rFont val="Tahoma"/>
            <family val="2"/>
          </rPr>
          <t>The rate of observing 5hmC at CpG sites in the mitochondrial genome</t>
        </r>
      </text>
    </comment>
    <comment ref="A176" authorId="0" shapeId="0" xr:uid="{A2E77D81-65D8-E645-BC6A-70B55F548385}">
      <text>
        <r>
          <rPr>
            <sz val="8"/>
            <color indexed="81"/>
            <rFont val="Tahoma"/>
            <family val="2"/>
          </rPr>
          <t>The rate of observing an unmethylated C at autosomal CpG sites</t>
        </r>
      </text>
    </comment>
    <comment ref="A177" authorId="0" shapeId="0" xr:uid="{C7AB03ED-EE4A-244C-A772-B92865AA5673}">
      <text>
        <r>
          <rPr>
            <sz val="8"/>
            <color indexed="81"/>
            <rFont val="Tahoma"/>
            <family val="2"/>
          </rPr>
          <t>The rate of observing a modified C (mC or hmC) at autosomal CpG sites</t>
        </r>
      </text>
    </comment>
    <comment ref="A178" authorId="0" shapeId="0" xr:uid="{ACE56A77-9D02-E44B-8C2B-8C0A6F51E3E1}">
      <text>
        <r>
          <rPr>
            <sz val="8"/>
            <color indexed="81"/>
            <rFont val="Tahoma"/>
            <family val="2"/>
          </rPr>
          <t>The rate of observing an mC at autosomal CpG sites</t>
        </r>
      </text>
    </comment>
    <comment ref="A179" authorId="0" shapeId="0" xr:uid="{22372734-97E4-6C4F-B2BA-6D1B3DA2D958}">
      <text>
        <r>
          <rPr>
            <sz val="8"/>
            <color indexed="81"/>
            <rFont val="Tahoma"/>
            <family val="2"/>
          </rPr>
          <t>The rate of observing a hmC at autosomal CpG sites</t>
        </r>
      </text>
    </comment>
    <comment ref="A181" authorId="0" shapeId="0" xr:uid="{9B134F2C-369F-D448-8D19-ABADB838D61B}">
      <text>
        <r>
          <rPr>
            <sz val="8"/>
            <color indexed="81"/>
            <rFont val="Tahoma"/>
            <family val="2"/>
          </rPr>
          <t>The overall genetic accuracy from the lambda-aligned reads as a percentage calculated relative to a lambda truth set.
A value &gt; 99.9% would be considered satisfactory, &gt;99.999% would be considered good, &gt; 99.9996% would be considered excellent</t>
        </r>
      </text>
    </comment>
    <comment ref="A182" authorId="0" shapeId="0" xr:uid="{D6A51BB5-9879-574C-85B7-91559908E047}">
      <text>
        <r>
          <rPr>
            <sz val="8"/>
            <color indexed="81"/>
            <rFont val="Tahoma"/>
            <family val="2"/>
          </rPr>
          <t>The overall genetic accuracy from the lambda-aligned reads as a q-score calculated relative to a lambda truth set.</t>
        </r>
      </text>
    </comment>
    <comment ref="A183" authorId="0" shapeId="0" xr:uid="{7F3F3309-81B5-0C45-8EE8-9B53C1433C68}">
      <text>
        <r>
          <rPr>
            <sz val="8"/>
            <color indexed="81"/>
            <rFont val="Tahoma"/>
            <family val="2"/>
          </rPr>
          <t>The overall genetic accuracy from the lambda-aligned reads  of A bases as a percentage calculated relative to a lambda truth set.</t>
        </r>
      </text>
    </comment>
    <comment ref="A184" authorId="0" shapeId="0" xr:uid="{170527CC-E98E-E242-9B06-220ACAA01249}">
      <text>
        <r>
          <rPr>
            <sz val="8"/>
            <color indexed="81"/>
            <rFont val="Tahoma"/>
            <family val="2"/>
          </rPr>
          <t>The overall genetic accuracy from the lambda-aligned reads  of C bases as a percentage calculated relative to a lambda truth set.</t>
        </r>
      </text>
    </comment>
    <comment ref="A185" authorId="0" shapeId="0" xr:uid="{1230D7E8-7174-9D48-BDFD-D6B62243A042}">
      <text>
        <r>
          <rPr>
            <sz val="8"/>
            <color indexed="81"/>
            <rFont val="Tahoma"/>
            <family val="2"/>
          </rPr>
          <t>The overall genetic accuracy from the lambda-aligned reads  of G bases as a percentage calculated relative to a lambda truth set.</t>
        </r>
      </text>
    </comment>
    <comment ref="A186" authorId="0" shapeId="0" xr:uid="{CE20E071-6823-7D46-8ACA-9DBCAF3041A3}">
      <text>
        <r>
          <rPr>
            <sz val="8"/>
            <color indexed="81"/>
            <rFont val="Tahoma"/>
            <family val="2"/>
          </rPr>
          <t>The overall genetic accuracy from the lambda-aligned reads  of T bases as a percentage calculated relative to a lambda truth set.</t>
        </r>
      </text>
    </comment>
    <comment ref="A187" authorId="0" shapeId="0" xr:uid="{9BFA84DC-9591-1E43-B2EA-F53FAD30EE42}">
      <text>
        <r>
          <rPr>
            <sz val="8"/>
            <color indexed="81"/>
            <rFont val="Tahoma"/>
            <family val="2"/>
          </rPr>
          <t>The overall genetic accuracy from the lambda-aligned reads  of A bases as a q-score calculated relative to a lambda truth set.</t>
        </r>
      </text>
    </comment>
    <comment ref="A188" authorId="0" shapeId="0" xr:uid="{93E4CE1F-2698-8B43-A09C-8CF474A6CE03}">
      <text>
        <r>
          <rPr>
            <sz val="8"/>
            <color indexed="81"/>
            <rFont val="Tahoma"/>
            <family val="2"/>
          </rPr>
          <t>The overall genetic accuracy from the lambda-aligned reads  of C bases as a q-score calculated relative to a lambda truth set.</t>
        </r>
      </text>
    </comment>
    <comment ref="A189" authorId="0" shapeId="0" xr:uid="{29486B27-1099-CB44-9103-2A85E68DE5FB}">
      <text>
        <r>
          <rPr>
            <sz val="8"/>
            <color indexed="81"/>
            <rFont val="Tahoma"/>
            <family val="2"/>
          </rPr>
          <t>The overall genetic accuracy from the lambda-aligned reads  of G bases as a q-score calculated relative to a lambda truth set.</t>
        </r>
      </text>
    </comment>
    <comment ref="A190" authorId="0" shapeId="0" xr:uid="{27D9A6EF-6FE3-F94E-849E-8464F0926EE5}">
      <text>
        <r>
          <rPr>
            <sz val="8"/>
            <color indexed="81"/>
            <rFont val="Tahoma"/>
            <family val="2"/>
          </rPr>
          <t>The overall genetic accuracy from the lambda-aligned reads  of T bases as a q-score calculated relative to a lambda truth set.</t>
        </r>
      </text>
    </comment>
  </commentList>
</comments>
</file>

<file path=xl/sharedStrings.xml><?xml version="1.0" encoding="utf-8"?>
<sst xmlns="http://schemas.openxmlformats.org/spreadsheetml/2006/main" count="1118" uniqueCount="325">
  <si>
    <t>Sample ID</t>
  </si>
  <si>
    <t>Fraction of Pipeline Input: Reads</t>
  </si>
  <si>
    <t>Percent of input reads discarded in trimming and resolution</t>
  </si>
  <si>
    <t>Percent of input reads that passed trimming</t>
  </si>
  <si>
    <t>Percent of input reads that passed resolution</t>
  </si>
  <si>
    <t>Percent of input reads discarded as unmapped by BWA-MEM</t>
  </si>
  <si>
    <t>Percent of input reads discarded below MAPQ threshold</t>
  </si>
  <si>
    <t>Percent of input reads mapping to controls</t>
  </si>
  <si>
    <t>Percent of input reads removed as genome-aligned duplicates</t>
  </si>
  <si>
    <t>Percent of input reads discarded as mapping to non-primary genome assembly</t>
  </si>
  <si>
    <t>Percent of input reads aligned to genome primary assembly (with duplicates)</t>
  </si>
  <si>
    <t>Percent of input reads aligned to genome primary assembly deduplicated</t>
  </si>
  <si>
    <t>Fraction of Pipeline Input: Bases</t>
  </si>
  <si>
    <t>Percent of input bases that passed trimming</t>
  </si>
  <si>
    <t>Percent of input bases that passed resolution</t>
  </si>
  <si>
    <t>Percent of input bases discarded as unmapped by BWA-MEM</t>
  </si>
  <si>
    <t>Percent of input bases discarded below MAPQ threshold</t>
  </si>
  <si>
    <t>Percent of input bases mapping to controls</t>
  </si>
  <si>
    <t>Percent of input bases removed as genome-aligned duplicates</t>
  </si>
  <si>
    <t>Percent of input bases genome-aligned bases mapping to non-primary assembly deduplicated</t>
  </si>
  <si>
    <t>Percent of input bases aligned to genome primary assembly soft-clipped deduplicated</t>
  </si>
  <si>
    <t>Percent of input bases aligned to genome primary assembly deduplicated and without soft-clipped</t>
  </si>
  <si>
    <t>SQC (Unmodified Oligo) Control Accuracy</t>
  </si>
  <si>
    <t>SQ4mC (Methylated Oligo) Control Accuracy</t>
  </si>
  <si>
    <t>SQ2hmC (Hydroxymethylated Oligo) Control Accuracy</t>
  </si>
  <si>
    <t>Percent hmC called as mC on 80bp SQ2hmC mixed C/hmC short control</t>
  </si>
  <si>
    <t>Percent hmC called as hmC on 80bp SQ2hmC mixed C/hmC short control</t>
  </si>
  <si>
    <t>Percent hmC called as C on 80bp SQ2hmC mixed C/hmC short control</t>
  </si>
  <si>
    <t>hmC sensitivity on 80bp SQ2hmC mixed C/hmC short control</t>
  </si>
  <si>
    <t>hmC false positive:true positive ratio</t>
  </si>
  <si>
    <t>mC specificity on 80bp SQ2hmC mixed C/hmC short control</t>
  </si>
  <si>
    <t>hmC specificity on 80bp SQ2hmC mixed C/hmC short control</t>
  </si>
  <si>
    <t>hmC precision on 80bp SQ2hmC mixed C/hmC short control</t>
  </si>
  <si>
    <t>Modified Cytosine Accuracy: Gold-Standard DNAs (Methylated Lambda Phage &amp; Unmethylated pUC19)</t>
  </si>
  <si>
    <t>Methylated lambda control percent mC called as mC</t>
  </si>
  <si>
    <t>Methylated lambda control percent mC called as hmC</t>
  </si>
  <si>
    <t>Methylated lambda control percent mC called as C</t>
  </si>
  <si>
    <t xml:space="preserve">Methylated lambda modC sensitivity </t>
  </si>
  <si>
    <t>Non-methylated pUC19 control percent C called as mC</t>
  </si>
  <si>
    <t>Non-methylated pUC19 control percent C called as hmC</t>
  </si>
  <si>
    <t>Non-methylated pUC19 control percent C called as C</t>
  </si>
  <si>
    <t>Non-methylated pUC19 control modC specificity</t>
  </si>
  <si>
    <t>Methylated lambda control mC sensitivity</t>
  </si>
  <si>
    <t>Methylated lambda control hmC specificity</t>
  </si>
  <si>
    <t>Methylated lambda control mC precision</t>
  </si>
  <si>
    <t>Non-methylated pUC19 mC specificity</t>
  </si>
  <si>
    <t>Non-methylated pUC19 hmC specificity</t>
  </si>
  <si>
    <t>Non-C calls at CpG sites on fully methylated lambda control</t>
  </si>
  <si>
    <t>Non-C calls at CpG sites on fully unmethylated pUC19 control</t>
  </si>
  <si>
    <t>mbias_mC_weighted_rmsd</t>
  </si>
  <si>
    <t>mbias_hmC_weighted_rmsd</t>
  </si>
  <si>
    <t>mbias_modC_weighted_rmsd</t>
  </si>
  <si>
    <t>Prelude Trimming and Resolution Stats</t>
  </si>
  <si>
    <t>Prelude input reads pairs</t>
  </si>
  <si>
    <t>Prelude retained reads pairs</t>
  </si>
  <si>
    <t>Prelude discarded reads pairs</t>
  </si>
  <si>
    <t>Percentage of read pairs retained</t>
  </si>
  <si>
    <t>Percentage read pairs discarded</t>
  </si>
  <si>
    <t>Prelude R1 bases processed</t>
  </si>
  <si>
    <t>Prelude R1 bases retained</t>
  </si>
  <si>
    <t>Prelude R1 bases discarded</t>
  </si>
  <si>
    <t>Percentage of R1 bases retained</t>
  </si>
  <si>
    <t>Prelude R2 bases processed</t>
  </si>
  <si>
    <t>Prelude R2 bases retained</t>
  </si>
  <si>
    <t>Prelude R2 bases discarded</t>
  </si>
  <si>
    <t>Percentage of R2 bases retained</t>
  </si>
  <si>
    <t>Prelude detailed trimming stats</t>
  </si>
  <si>
    <t>Reads pairs discarded because of scar filter</t>
  </si>
  <si>
    <t>Percentage read pairs discarded because of scar filter</t>
  </si>
  <si>
    <t>R1 USER SCAR-sequence found</t>
  </si>
  <si>
    <t>R2 USER SCAR-sequence found</t>
  </si>
  <si>
    <t>Percentage R1 reads with USER SCAR found</t>
  </si>
  <si>
    <t>Percentage R2 reads with USER SCAR found</t>
  </si>
  <si>
    <t>Reads pairs discarded because of concatemer filter</t>
  </si>
  <si>
    <t>Percentage read pairs discarded because of concatemer filter</t>
  </si>
  <si>
    <t>R1 concatemer found</t>
  </si>
  <si>
    <t>R2 concatemer found</t>
  </si>
  <si>
    <t>R1 Hairpin trimmed</t>
  </si>
  <si>
    <t>R2 Hairpin trimmed</t>
  </si>
  <si>
    <t>R1 internal Hairpin trimmed</t>
  </si>
  <si>
    <t>R2 internal Hairpin trimmed</t>
  </si>
  <si>
    <t>R1 mean retained length</t>
  </si>
  <si>
    <t>R2 mean retained length</t>
  </si>
  <si>
    <t>Prelude detailed resolution stats</t>
  </si>
  <si>
    <t>Reads attempted resolution</t>
  </si>
  <si>
    <t>Percentage of reads attempted resolution</t>
  </si>
  <si>
    <t>Bases attempted resolution</t>
  </si>
  <si>
    <t>Reads that resolve naively</t>
  </si>
  <si>
    <t>Percentage of reads that resolve naively</t>
  </si>
  <si>
    <t>Reads to rescue via pairwise alignment</t>
  </si>
  <si>
    <t>Bases to rescue via pairwise alignment</t>
  </si>
  <si>
    <t>Reads rescued via pairwise alignment</t>
  </si>
  <si>
    <t>Percentage of reads rescued via pairwise alignment</t>
  </si>
  <si>
    <t>Reads that failed resolution</t>
  </si>
  <si>
    <t>Percentage of reads that failed resolution</t>
  </si>
  <si>
    <t>Percentage of resolved reads (out of trimmed reads)</t>
  </si>
  <si>
    <t>resolved read mean retained length</t>
  </si>
  <si>
    <t>Alignment</t>
  </si>
  <si>
    <t>Primary reads in aligned BAM (excluding unmapped)</t>
  </si>
  <si>
    <t>Supplementary reads discarded</t>
  </si>
  <si>
    <t>Unmapped reads discarded</t>
  </si>
  <si>
    <t>Reads discarded below MAPQ threshold</t>
  </si>
  <si>
    <t>Non-primary assembly reads discarded</t>
  </si>
  <si>
    <t>Genome Deduplication &amp; Coverage</t>
  </si>
  <si>
    <t>Genome-mapped reads (including duplicates)</t>
  </si>
  <si>
    <t>Percentage of bases mapping to chrM</t>
  </si>
  <si>
    <t>Number of reads mapping to chrM</t>
  </si>
  <si>
    <t>Percentage of reads mapping to chrM</t>
  </si>
  <si>
    <t>Genome-mapped read duplicates</t>
  </si>
  <si>
    <t>Genome-mapped reads duplication rate</t>
  </si>
  <si>
    <t>Genome deduplicated reads</t>
  </si>
  <si>
    <t>Genome deduplicated bases</t>
  </si>
  <si>
    <t>Genome reads mean length</t>
  </si>
  <si>
    <t>Genome mean mapped bases per read</t>
  </si>
  <si>
    <t>Genome reads mean quality</t>
  </si>
  <si>
    <t>Genome mapped bases proportion over Q30</t>
  </si>
  <si>
    <t>Genome mean MAPQ</t>
  </si>
  <si>
    <t>Cumulative coverage plot AUC</t>
  </si>
  <si>
    <t>Cumulative coverage plot elbow point</t>
  </si>
  <si>
    <t>Cumulative coverage plot x intercept</t>
  </si>
  <si>
    <t>GC bias global error</t>
  </si>
  <si>
    <t>Mean coverage</t>
  </si>
  <si>
    <t>Mean coverage (ONE-STEP-BAMLET)</t>
  </si>
  <si>
    <t>Genome covered at mean coverage</t>
  </si>
  <si>
    <t>Genome covered at half mean coverage</t>
  </si>
  <si>
    <t>Coverage distribution Earth Movers Distance</t>
  </si>
  <si>
    <t>Genome percentage no coverage</t>
  </si>
  <si>
    <t>Genome percentage 1x</t>
  </si>
  <si>
    <t>Genome percentage 2x</t>
  </si>
  <si>
    <t>Genome percentage 5x</t>
  </si>
  <si>
    <t>Genome percentage 10x</t>
  </si>
  <si>
    <t>Genome percentage 25x</t>
  </si>
  <si>
    <t>Genome percentage 30x</t>
  </si>
  <si>
    <t>CpG to genome-wide coverage ratio</t>
  </si>
  <si>
    <t>TSS to non-TSS coverage ratio</t>
  </si>
  <si>
    <t>Short Control Stats (Oligos)</t>
  </si>
  <si>
    <t>Short oligo control mapped reads</t>
  </si>
  <si>
    <t>Short oligo control mean coverage</t>
  </si>
  <si>
    <t>Short oligo control mean read length</t>
  </si>
  <si>
    <t>Short oligo control mean mapped bases per read</t>
  </si>
  <si>
    <t>Short oligo control mean quality</t>
  </si>
  <si>
    <t>Short oligo control proportion over Q30</t>
  </si>
  <si>
    <t>Short oligo control mean MAPQ</t>
  </si>
  <si>
    <t>Gold Standard DNAs (pUC19 &amp; Lambda Phage)</t>
  </si>
  <si>
    <t>Lambda mapped reads (before downsampling)</t>
  </si>
  <si>
    <t>Lambda mean coverage (before downsampling)</t>
  </si>
  <si>
    <t>pUC19 mapped reads (before downsampling)</t>
  </si>
  <si>
    <t>pUC19 mean coverage (before downsampling)</t>
  </si>
  <si>
    <t>Duplication rate in downsampled long-control reads</t>
  </si>
  <si>
    <t>Lambda mapped reads (after downsampling and dedup)</t>
  </si>
  <si>
    <t>Lambda mean coverage (after downsampling and dedup)</t>
  </si>
  <si>
    <t>pUC19 mapped reads (after downsampling and dedup)</t>
  </si>
  <si>
    <t>pUC19 mean coverage (after downsampling and dedup)</t>
  </si>
  <si>
    <t>Lambda mean quality</t>
  </si>
  <si>
    <t>pUC19 mean quality</t>
  </si>
  <si>
    <t>Lambda mapped bases proportion over Q30</t>
  </si>
  <si>
    <t>pUC19 mapped bases proportion over Q30</t>
  </si>
  <si>
    <t>Lambda mean MAPQ</t>
  </si>
  <si>
    <t>pUC19 mean MAPQ</t>
  </si>
  <si>
    <t>Lambda mean read length</t>
  </si>
  <si>
    <t>pUC19 mean read length</t>
  </si>
  <si>
    <t>Lambda mean mapped bases per read</t>
  </si>
  <si>
    <t>pUC19 mean mapped bases per read</t>
  </si>
  <si>
    <t>Quantification of Modified Cytosines</t>
  </si>
  <si>
    <t>Mitochondrial genome rate of C at CpG</t>
  </si>
  <si>
    <t>Mitochondrial genome rate of modC at CpG</t>
  </si>
  <si>
    <t>Mitochondrial genome rate of mC at CpG</t>
  </si>
  <si>
    <t>Mitochondrial genome rate of hmC at CpG</t>
  </si>
  <si>
    <t>Autosomal chromosomes rate of C at CpG</t>
  </si>
  <si>
    <t>Autosomal chromosomes rate of modC at CpG</t>
  </si>
  <si>
    <t>Autosomal chromosomes rate of mC at CpG</t>
  </si>
  <si>
    <t>Autosomal chromosomes rate of hmC at CpG</t>
  </si>
  <si>
    <t>Genetic Accuracy: Gold-Standard DNAs (Lambda Phage)</t>
  </si>
  <si>
    <t>Genetic accuracy lambda control</t>
  </si>
  <si>
    <t>Genetic accuracy lambda control Q-score</t>
  </si>
  <si>
    <t>Genetic accuracy lambda control A</t>
  </si>
  <si>
    <t>Genetic accuracy lambda control C</t>
  </si>
  <si>
    <t>Genetic accuracy lambda control G</t>
  </si>
  <si>
    <t>Genetic accuracy lambda control T</t>
  </si>
  <si>
    <t>Genetic accuracy lambda control Q-score A</t>
  </si>
  <si>
    <t>Genetic accuracy lambda control Q-score C</t>
  </si>
  <si>
    <t>Genetic accuracy lambda control Q-score G</t>
  </si>
  <si>
    <t>Genetic accuracy lambda control Q-score T</t>
  </si>
  <si>
    <t>mC specificity on 80bp SQC unmethylated short control</t>
  </si>
  <si>
    <t>hmC specificity on 80bp SQC unmethylated short control</t>
  </si>
  <si>
    <t>mC sensitivity on 80bp SQ4mC mixed C/mC short control</t>
  </si>
  <si>
    <t>mC specificity on 80bp SQ4mC mixed C/mC short control</t>
  </si>
  <si>
    <t>hmC specificity on 80bp SQ4mC mixed C/mC short control</t>
  </si>
  <si>
    <t>mC precision on 80bp SQ4mC mixed C/mC short control</t>
  </si>
  <si>
    <t>Oligonucleotide</t>
  </si>
  <si>
    <t>Sequence</t>
  </si>
  <si>
    <t>Notes</t>
  </si>
  <si>
    <t>Tn5ME-A</t>
  </si>
  <si>
    <t>5'-TCGTCGGCAGCGTCAGATGTGTATAAGAGACAG-3'</t>
  </si>
  <si>
    <t>Tn5ME-B</t>
  </si>
  <si>
    <t>5'-GTCTCGTGGGCTCGGAGATGTGTATAAGAGACAG-3'</t>
  </si>
  <si>
    <t>Tn5MErev</t>
  </si>
  <si>
    <t>5'-/Phos/CTGTCTCTTATACACATCT-3'</t>
  </si>
  <si>
    <t>ME2UHP (hairpin)</t>
  </si>
  <si>
    <t>FH_fwd (forkhead)</t>
  </si>
  <si>
    <t>5'-ACACTCTTTCCCTACACGACGCTCTTCCGATC*T-3'</t>
  </si>
  <si>
    <t>FH_rev (forkhead)</t>
  </si>
  <si>
    <t>5'-/Phos/GATCGGAAGAGCACACGTCTGAACTCCAGTCA-3'</t>
  </si>
  <si>
    <t>All Cs are 5mC</t>
  </si>
  <si>
    <t>5'-AATGATACGGCGACCACCGAGATCTACAC [i5 index] ACACTCTTTCCCTACACGACGCTCTTCCGATCT-3'</t>
  </si>
  <si>
    <t>5'-CAAGCAGAAGACGGCATACGAGAT [i7 index] GTGACTGGAGTTCAGACGTGTGCTCTTCCGATCT-3'</t>
  </si>
  <si>
    <t>PCR adaptor 1 (Std. C&amp;T P5)</t>
  </si>
  <si>
    <t>5'-AATGATACGGCGACCACCGAGATCTACAC [i5 index] TCGTCGGCAGCGTCAGATGTGTAT-3'</t>
  </si>
  <si>
    <t>PCR adaptor 2 (Std. C&amp;T P7)</t>
  </si>
  <si>
    <t>Histone mark</t>
  </si>
  <si>
    <t>CpG site</t>
  </si>
  <si>
    <t>Min.</t>
  </si>
  <si>
    <t>1st Quartile</t>
  </si>
  <si>
    <t>Median</t>
  </si>
  <si>
    <t>Mean</t>
  </si>
  <si>
    <t>3rd Quartile</t>
  </si>
  <si>
    <t>Max.</t>
  </si>
  <si>
    <t>H3K4me1</t>
  </si>
  <si>
    <t>5mC</t>
  </si>
  <si>
    <t>Poised enhancers</t>
  </si>
  <si>
    <t>Other</t>
  </si>
  <si>
    <t>5hmC</t>
  </si>
  <si>
    <t>H3K27me3</t>
  </si>
  <si>
    <t>H3K27ac</t>
  </si>
  <si>
    <t>Active enhancers</t>
  </si>
  <si>
    <t>Primed enhancers</t>
  </si>
  <si>
    <t>Table</t>
  </si>
  <si>
    <t>Content</t>
  </si>
  <si>
    <t>DNA oligonucleotides used in this study</t>
  </si>
  <si>
    <t>Demultiplexing</t>
  </si>
  <si>
    <t>Index 1 used for demultiplexing</t>
  </si>
  <si>
    <t>TGTTGTGG</t>
  </si>
  <si>
    <t>ACAGACCT</t>
  </si>
  <si>
    <t>Index 2 used for demultiplexing</t>
  </si>
  <si>
    <t>GTGTCCTT</t>
  </si>
  <si>
    <t>CTAGGTTG</t>
  </si>
  <si>
    <t>Number of reads for sample</t>
  </si>
  <si>
    <t>Number of reads for sample with a perfect index match</t>
  </si>
  <si>
    <t>Number of reads for sample with one mismatch in the index</t>
  </si>
  <si>
    <t>Proportion of reads for sample with one mismatch to index</t>
  </si>
  <si>
    <t>Proportion of undetermined reads in run</t>
  </si>
  <si>
    <t>Number of reads that failed to demultiplex because of a polyG index</t>
  </si>
  <si>
    <t>Number of reads that failed to demultiplex because of a wrong index</t>
  </si>
  <si>
    <t>Proportion of reads that failed to demultiplex because of a wrong index</t>
  </si>
  <si>
    <t>Proportion of reads that failed to demultiplex because of a polyG index</t>
  </si>
  <si>
    <t>Proportion of reads in the run with polyG indexes</t>
  </si>
  <si>
    <t>Proportion of reads in the run with polyG index 1</t>
  </si>
  <si>
    <t>Proportion of reads in the run with polyG index 2</t>
  </si>
  <si>
    <t>Proportion of PhiX reads in the run</t>
  </si>
  <si>
    <t>Proportion of reads that failed demultiplexing in the run</t>
  </si>
  <si>
    <t>WG rep1 (CEG1936-PG01-I2308-003)</t>
  </si>
  <si>
    <t>WG rep2 (CEG1936-PG01-I2308-004)</t>
  </si>
  <si>
    <t>All Cs are 5mC; * = phosphorothioate (PS) bond</t>
  </si>
  <si>
    <t>ME1UHP (hairpin)</t>
  </si>
  <si>
    <t>5'-GTATTGACAAGGTGACAGTATCGTCCAGGGACAGTCTCGTAGTACCACCTAGTCTACTCGAGAATGTCAAGGTGTCAGAC-3'</t>
  </si>
  <si>
    <t>5'-CAAGCAGAAGACGGCATACGAGAT [i7 index] GTCTCGTGGGCTCGGAGATGTG-3'</t>
  </si>
  <si>
    <t>SQ2hmC (5hmCpG dsDNA spike-in control)</t>
  </si>
  <si>
    <t>Tables contain sequencing data stats and all calculated mapping and resolution parameters; the explanation or definition for each metric can be retrieved by scrolling over row titles.</t>
  </si>
  <si>
    <t>5'-CTGTCTCTTATACACATCT/ideoxyU/NNNNNNNNAGATGTGTATAAGAGACAG-3'</t>
  </si>
  <si>
    <t>Different histone marks show different proportions of C, 5mC and 5hmC bases. In general, total 5mC+5hmC levels and 5mC/5hmC ratio decreases with the activation character of the mark: H3K27me3 &gt; H3K4me1 &gt; H3K27ac &gt; H3K4me3.</t>
  </si>
  <si>
    <t>Main findings and conclusions I</t>
  </si>
  <si>
    <t>Main findings and conclusions II</t>
  </si>
  <si>
    <t>Differentially methylated and hydroxymethylated sites are located in genomic regions that correspond to each histone mark enrichment preference (e.g., H3K4me3 sites shows a preference for promoters)</t>
  </si>
  <si>
    <t>Focused analysis of primed enhancers (b) for three histone marks present at these sites shows that 5mC and 5hmC enrichment is specific to H3K4me1.</t>
  </si>
  <si>
    <t>Violin plots distributions of % 5mC and % 5hmC for histone modifications associated to each enhancer class (active, primed, poised) are presented. Sites are split into those mapping within and those outside each enhancer region (other CpGs).</t>
  </si>
  <si>
    <t>Mod</t>
  </si>
  <si>
    <t>3.18e−84</t>
  </si>
  <si>
    <t>Wilcoxon rank-sum test: enhancer CpGs vs other CpGs</t>
  </si>
  <si>
    <t>1.36e−25</t>
  </si>
  <si>
    <t>1.94e−10</t>
  </si>
  <si>
    <t>4.84e−06</t>
  </si>
  <si>
    <t>5.29e−89</t>
  </si>
  <si>
    <t>2.15e−13</t>
  </si>
  <si>
    <t>1.28e−269</t>
  </si>
  <si>
    <t>2.15e−136</t>
  </si>
  <si>
    <t>1.28e−272</t>
  </si>
  <si>
    <t>6.96e−221</t>
  </si>
  <si>
    <t>Number of CpGs (n)</t>
  </si>
  <si>
    <t>% outliers</t>
  </si>
  <si>
    <t>Number of outliers (CpGs with values greater than Q3 + 1.5X IQR)</t>
  </si>
  <si>
    <t>Boxplot upper bound (3rd quartile + 1.5X IQR)</t>
  </si>
  <si>
    <t>In the 5'-3' direction: 1st CpG = 5hmC (forward and reverse strands), 2nd CpG = unmethylated C and 3rd CpG = 5hmC (forward strand only).</t>
  </si>
  <si>
    <t>6-base resolution stats for IgG control 6B-CUT&amp;Tag - Summary results with scar filter</t>
  </si>
  <si>
    <t>6-base resolution stats for IgG control 6B-CUT&amp;Tag - Summary results without scar filter</t>
  </si>
  <si>
    <t>6BCnTH3K27Me3rep1</t>
  </si>
  <si>
    <t>6BCnTH3K27Me3rep2</t>
  </si>
  <si>
    <t>6BCnTH3K27acrep1</t>
  </si>
  <si>
    <t>6BCnTH3K27acrep2</t>
  </si>
  <si>
    <t>6BCnTH3K27acrep3</t>
  </si>
  <si>
    <t>6BCnTH3K4Me1rep1</t>
  </si>
  <si>
    <t>6BCnTH3K4Me1rep2</t>
  </si>
  <si>
    <t>6BCnTH3K4Me1rep3</t>
  </si>
  <si>
    <t>6BCnTH3K4Me3rep1</t>
  </si>
  <si>
    <t>6BCnTH3K4Me3rep2</t>
  </si>
  <si>
    <t>6BCnTH3K4Me3rep3</t>
  </si>
  <si>
    <t>E146BCnTIgGctrlB1</t>
  </si>
  <si>
    <t>E146BCnTIgGctrlB2</t>
  </si>
  <si>
    <t>E146BCnTIgGctrlB3</t>
  </si>
  <si>
    <t xml:space="preserve">CpG-level analysis of 5mC and 5hmC percentages as a function of histone modification enrichment is presented for WG 6B-seq and 6B-C&amp;T for CpG sites detected by both methods (shared). </t>
  </si>
  <si>
    <t>As expected, CpG sites covered by both methods appear at high levels of each histone mark. Whole-genome values vary over a larger range than 6B-C&amp;T. 6B-C&amp;T data show a more discrete pattern, suggesting fewer values are possible at each site for histone mark-associated DNA than for the buk pool (WG).</t>
  </si>
  <si>
    <t>Differential methylation and hydroxymethylation analysis between WG 6B-seq and 6B-C&amp;T is presented for each histone mark in the form of Volcano plots.</t>
  </si>
  <si>
    <t xml:space="preserve">Average 5mC and 5hmC levels in regions enriched with histone modifications profiled by 6B-C&amp;T (H3K27ac, H3K4me3, H3K4me1 and H3K27me3) are generally lower than average genome-wide levels profiled by WG 6-base-seq. </t>
  </si>
  <si>
    <t xml:space="preserve">5mC levels from the WG dataset are more frequently higher than 6B-C&amp;T at individual CpGs, which agrees with the trend that histone mark-associated DNA is hypomethylated relative to the bulk pool. 5hmC levels are more heterogeneous: CpGs with higher 6B-C&amp;T % 5hmC values than WG are as numerous as CpGs with lower 6B-C&amp;T % 5hmC values than WG. </t>
  </si>
  <si>
    <t>Only small differences are generally observed between enhancer CpGs and other CpGs for active and poised enhancer classes. Primed enhancers display a clear enrichment of both 5mC and 5hmC at the H3K4me1 mark, relative to other CpGs.</t>
  </si>
  <si>
    <t>6B-C&amp;T genomic enrichment (heatmaps) of three enhancer associated histone modifications (&amp; IgG control) at annotated enhancer types (active, primed and poised). The analysis confirms that all three histone PTMs are present to some extent at these loci, which is indicative of epigenetic heterogeneity.</t>
  </si>
  <si>
    <t>Violin plot distributions of % 5mC and % 5hmC for the histone modifications associated to each enhancer class (active, primed, poised) are shown (a). Primed enhancers display the highest levels of both 5mC and 5hmC among all enhancer types. In all cases, H3K4me1 DNA is more enriched with these DNA modifications than other histone marks.</t>
  </si>
  <si>
    <t>Descriptive statistics for 5mCpG/5hmCpG analysis in Supplementary Figure 14</t>
  </si>
  <si>
    <t>Summary of findings and conclusions from Supplementary Figures 4, 9, 10, 14, 15, 16 and 18</t>
  </si>
  <si>
    <t>Table 1</t>
  </si>
  <si>
    <t>Table 2</t>
  </si>
  <si>
    <t>Table 3</t>
  </si>
  <si>
    <t>Table 4</t>
  </si>
  <si>
    <t>Table 5</t>
  </si>
  <si>
    <t>Table 6</t>
  </si>
  <si>
    <t>Table 7</t>
  </si>
  <si>
    <t>Table 8</t>
  </si>
  <si>
    <t>Supplementary Figure</t>
  </si>
  <si>
    <t>6-base resolution stats for 6B-CUT&amp;Tag datasets generated in this study - Summary results with scar filter</t>
  </si>
  <si>
    <t>6-base resolution stats for 6B-CUT&amp;Tag datasets generated in this study - Summary results without scar filter</t>
  </si>
  <si>
    <t>6-base resolution stats for whole-genome 6-base-seq datasets generated in this study - Summary results  (scar filter only)</t>
  </si>
  <si>
    <t>Main findings and conclusions III</t>
  </si>
  <si>
    <t>H3K4me1-6B-C&amp;T and WG 6B-seq machine learning performances are validated using a cross-dataset strategy (e.g., WG vs 6B-C&amp;T and 6B-C&amp;T vs WG). Precision-recall (PR) and Receiver Operating Characteristic (ROC) curves are shown for each class and complement those in the main figure (Main Fig.4). For each class, the best performance is obtained when testing the model on 6B-C&amp;T data, which demonstrates that the improvement in classification is driven by the dataset. Further improvement happens upon using 6B-C&amp;T data for model training, relative to WG training (Main Fig. 4), confirming the better performance of the H3K4me1-6B-C&amp;T dataset in enhancer classification.</t>
  </si>
  <si>
    <t>UDI_P5 (6B-seq PCR)</t>
  </si>
  <si>
    <t>UDI_P7 (6B-seq PCR)</t>
  </si>
  <si>
    <t>5'-/Phos/CTGTCTCTTATACACATCTNNNNNNNNNGGTTCATCGATTGCTAGTAGGTCCGCACCTGGTGCCTATCTAGATGTG/ideoxyU/A/ideoxyU/AAGAGACAG-3'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</si>
</sst>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4" x14ac:knownFonts="1">
    <font>
      <sz val="11"/>
      <color theme="1"/>
      <name val="Calibri"/>
      <family val="2"/>
      <scheme val="minor"/>
    </font>
    <font>
      <b/>
      <sz val="14"/>
      <color rgb="FF003B49"/>
      <name val="Calibri"/>
      <family val="2"/>
      <scheme val="minor"/>
    </font>
    <font>
      <b/>
      <sz val="14"/>
      <color rgb="FFFFFFFF"/>
      <name val="Calibri"/>
      <family val="2"/>
      <scheme val="minor"/>
    </font>
    <font>
      <b/>
      <sz val="10"/>
      <color rgb="FF000000"/>
      <name val="Calibri"/>
      <family val="2"/>
      <scheme val="minor"/>
    </font>
    <font>
      <sz val="10"/>
      <color rgb="FF000000"/>
      <name val="Calibri"/>
      <family val="2"/>
      <scheme val="minor"/>
    </font>
    <font>
      <b/>
      <sz val="11"/>
      <color theme="1"/>
      <name val="Calibri"/>
      <family val="2"/>
      <scheme val="minor"/>
    </font>
    <font>
      <sz val="8"/>
      <color indexed="81"/>
      <name val="Tahoma"/>
      <family val="2"/>
    </font>
    <font>
      <sz val="8"/>
      <color rgb="FF000000"/>
      <name val="Tahoma"/>
      <family val="2"/>
    </font>
    <font>
      <b/>
      <sz val="12"/>
      <color theme="1"/>
      <name val="Calibri"/>
      <family val="2"/>
      <scheme val="minor"/>
    </font>
    <font>
      <b/>
      <sz val="11"/>
      <color theme="1"/>
      <name val="Arial"/>
      <family val="2"/>
    </font>
    <font>
      <sz val="11"/>
      <color theme="1"/>
      <name val="Arial"/>
      <family val="2"/>
    </font>
    <font>
      <sz val="8"/>
      <name val="Calibri"/>
      <family val="2"/>
      <scheme val="minor"/>
    </font>
    <font>
      <sz val="12"/>
      <name val="Calibri"/>
      <family val="2"/>
      <scheme val="minor"/>
    </font>
    <font>
      <sz val="11"/>
      <name val="Calibri"/>
      <family val="2"/>
      <scheme val="minor"/>
    </font>
  </fonts>
  <fills count="5">
    <fill>
      <patternFill patternType="none"/>
    </fill>
    <fill>
      <patternFill patternType="gray125"/>
    </fill>
    <fill>
      <patternFill patternType="solid">
        <fgColor rgb="FFC0DF16"/>
        <bgColor indexed="64"/>
      </patternFill>
    </fill>
    <fill>
      <patternFill patternType="solid">
        <fgColor rgb="FF003B49"/>
        <bgColor indexed="64"/>
      </patternFill>
    </fill>
    <fill>
      <patternFill patternType="solid">
        <fgColor rgb="FFDCE6F1"/>
        <bgColor indexed="64"/>
      </patternFill>
    </fill>
  </fills>
  <borders count="4">
    <border>
      <left/>
      <right/>
      <top/>
      <bottom/>
      <diagonal/>
    </border>
    <border>
      <left/>
      <right/>
      <top/>
      <bottom style="dashed">
        <color rgb="FFD3D3D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1" fillId="2" borderId="0" xfId="0" applyFont="1" applyFill="1" applyAlignment="1">
      <alignment horizontal="left"/>
    </xf>
    <xf numFmtId="0" fontId="2" fillId="3" borderId="0" xfId="0" applyFont="1" applyFill="1" applyAlignment="1">
      <alignment horizontal="left"/>
    </xf>
    <xf numFmtId="0" fontId="3" fillId="4" borderId="1" xfId="0" applyFont="1" applyFill="1" applyBorder="1" applyAlignment="1">
      <alignment horizontal="left" indent="1"/>
    </xf>
    <xf numFmtId="164" fontId="4" fillId="4" borderId="1" xfId="0" applyNumberFormat="1" applyFont="1" applyFill="1" applyBorder="1" applyAlignment="1">
      <alignment horizontal="left" indent="1"/>
    </xf>
    <xf numFmtId="0" fontId="4" fillId="4" borderId="1" xfId="0" applyFont="1" applyFill="1" applyBorder="1" applyAlignment="1">
      <alignment horizontal="left" indent="1"/>
    </xf>
    <xf numFmtId="0" fontId="0" fillId="0" borderId="0" xfId="0" applyAlignment="1">
      <alignment horizontal="center" vertical="center"/>
    </xf>
    <xf numFmtId="0" fontId="0" fillId="0" borderId="0" xfId="0" applyAlignment="1">
      <alignment horizontal="center"/>
    </xf>
    <xf numFmtId="0" fontId="5" fillId="0" borderId="0" xfId="0" applyFont="1" applyAlignment="1">
      <alignment horizontal="left"/>
    </xf>
    <xf numFmtId="0" fontId="0" fillId="0" borderId="0" xfId="0" applyAlignment="1">
      <alignment horizontal="left"/>
    </xf>
    <xf numFmtId="0" fontId="10" fillId="0" borderId="0" xfId="0" applyFont="1"/>
    <xf numFmtId="0" fontId="9" fillId="0" borderId="2"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5" fillId="0" borderId="0" xfId="0" applyFont="1"/>
    <xf numFmtId="0" fontId="5" fillId="0" borderId="0" xfId="0" applyFont="1" applyAlignment="1">
      <alignment horizontal="center" vertical="center"/>
    </xf>
    <xf numFmtId="0" fontId="0" fillId="0" borderId="0" xfId="0" applyAlignment="1">
      <alignment horizontal="lef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5" fillId="0" borderId="0" xfId="0" applyFont="1" applyAlignment="1">
      <alignment horizontal="center" vertical="center" wrapText="1"/>
    </xf>
    <xf numFmtId="0" fontId="12" fillId="0" borderId="0" xfId="0" applyFont="1"/>
    <xf numFmtId="0" fontId="10" fillId="0" borderId="2" xfId="0" applyFont="1" applyBorder="1" applyAlignment="1">
      <alignment vertical="center" wrapText="1"/>
    </xf>
    <xf numFmtId="0" fontId="1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A12" totalsRowShown="0">
  <autoFilter ref="A2:A12" xr:uid="{00000000-0009-0000-0100-000001000000}"/>
  <tableColumns count="1">
    <tableColumn id="1" xr3:uid="{00000000-0010-0000-0000-000001000000}" name="Fraction of Pipeline Input: Read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3:A22" totalsRowShown="0">
  <autoFilter ref="A13:A22" xr:uid="{00000000-0009-0000-0100-000002000000}"/>
  <tableColumns count="1">
    <tableColumn id="1" xr3:uid="{00000000-0010-0000-0100-000001000000}" name="Fraction of Pipeline Input: Base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5:A33" totalsRowShown="0">
  <autoFilter ref="A25:A33" xr:uid="{00000000-0009-0000-0100-000003000000}"/>
  <tableColumns count="1">
    <tableColumn id="1" xr3:uid="{00000000-0010-0000-0200-000001000000}" name="SQ2hmC (Hydroxymethylated Oligo) Control Accuracy"/>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4:A53" totalsRowShown="0">
  <autoFilter ref="A34:A53" xr:uid="{00000000-0009-0000-0100-000004000000}"/>
  <tableColumns count="1">
    <tableColumn id="1" xr3:uid="{00000000-0010-0000-0300-000001000000}" name="Modified Cytosine Accuracy: Gold-Standard DNAs (Methylated Lambda Phage &amp; Unmethylated pUC1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54:A67" totalsRowShown="0">
  <autoFilter ref="A54:A67" xr:uid="{00000000-0009-0000-0100-000005000000}"/>
  <tableColumns count="1">
    <tableColumn id="1" xr3:uid="{00000000-0010-0000-0400-000001000000}" name="Prelude Trimming and Resolution Stat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68:A84" totalsRowShown="0">
  <autoFilter ref="A68:A84" xr:uid="{00000000-0009-0000-0100-000006000000}"/>
  <tableColumns count="1">
    <tableColumn id="1" xr3:uid="{00000000-0010-0000-0500-000001000000}" name="Prelude detailed trimming stats"/>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85:A98" totalsRowShown="0">
  <autoFilter ref="A85:A98" xr:uid="{00000000-0009-0000-0100-000007000000}"/>
  <tableColumns count="1">
    <tableColumn id="1" xr3:uid="{00000000-0010-0000-0600-000001000000}" name="Prelude detailed resolution stat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99:A104" totalsRowShown="0">
  <autoFilter ref="A99:A104" xr:uid="{00000000-0009-0000-0100-000008000000}"/>
  <tableColumns count="1">
    <tableColumn id="1" xr3:uid="{00000000-0010-0000-0700-000001000000}" name="Alignmen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05:A136" totalsRowShown="0">
  <autoFilter ref="A105:A136" xr:uid="{00000000-0009-0000-0100-000009000000}"/>
  <tableColumns count="1">
    <tableColumn id="1" xr3:uid="{00000000-0010-0000-0800-000001000000}" name="Genome Deduplication &amp; Coverage"/>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37:A144" totalsRowShown="0">
  <autoFilter ref="A137:A144" xr:uid="{00000000-0009-0000-0100-00000A000000}"/>
  <tableColumns count="1">
    <tableColumn id="1" xr3:uid="{00000000-0010-0000-0900-000001000000}" name="Short Control Stats (Oligos)"/>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145:A164" totalsRowShown="0">
  <autoFilter ref="A145:A164" xr:uid="{00000000-0009-0000-0100-00000B000000}"/>
  <tableColumns count="1">
    <tableColumn id="1" xr3:uid="{00000000-0010-0000-0A00-000001000000}" name="Gold Standard DNAs (pUC19 &amp; Lambda Phage)"/>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165:A173" totalsRowShown="0">
  <autoFilter ref="A165:A173" xr:uid="{00000000-0009-0000-0100-00000C000000}"/>
  <tableColumns count="1">
    <tableColumn id="1" xr3:uid="{00000000-0010-0000-0B00-000001000000}" name="Quantification of Modified Cytosines"/>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174:A184" totalsRowShown="0">
  <autoFilter ref="A174:A184" xr:uid="{00000000-0009-0000-0100-00000D000000}"/>
  <tableColumns count="1">
    <tableColumn id="1" xr3:uid="{00000000-0010-0000-0C00-000001000000}" name="Genetic Accuracy: Gold-Standard DNAs (Lambda Phage)"/>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2175B13-C316-9D48-938F-15BFE49AFAF0}" name="Table115" displayName="Table115" ref="A2:A12" totalsRowShown="0">
  <autoFilter ref="A2:A12" xr:uid="{C2175B13-C316-9D48-938F-15BFE49AFAF0}"/>
  <tableColumns count="1">
    <tableColumn id="1" xr3:uid="{D1EF5030-07FF-C54C-9DFA-4FDFD7928EE0}" name="Fraction of Pipeline Input: Reads"/>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419B8C2-9BA6-454E-94C0-CFDF035DB7E4}" name="Table216" displayName="Table216" ref="A13:A22" totalsRowShown="0">
  <autoFilter ref="A13:A22" xr:uid="{C419B8C2-9BA6-454E-94C0-CFDF035DB7E4}"/>
  <tableColumns count="1">
    <tableColumn id="1" xr3:uid="{75DD9AA5-B42F-7941-AD0B-854F08D66FD9}" name="Fraction of Pipeline Input: Bases"/>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076713C-0F8C-324D-8CAC-E2F724452FF1}" name="Table317" displayName="Table317" ref="A23:A25" totalsRowShown="0">
  <autoFilter ref="A23:A25" xr:uid="{1076713C-0F8C-324D-8CAC-E2F724452FF1}"/>
  <tableColumns count="1">
    <tableColumn id="1" xr3:uid="{E76C3A41-5A9F-9744-84E3-F869D53CECF0}" name="SQC (Unmodified Oligo) Control Accuracy"/>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77B3916-9DA9-C746-A431-A9B7E6A541EE}" name="Table418" displayName="Table418" ref="A26:A30" totalsRowShown="0">
  <autoFilter ref="A26:A30" xr:uid="{C77B3916-9DA9-C746-A431-A9B7E6A541EE}"/>
  <tableColumns count="1">
    <tableColumn id="1" xr3:uid="{C9CACCCC-39E2-2A4C-BAAF-81ED5038E25E}" name="SQ4mC (Methylated Oligo) Control Accuracy"/>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4154964-488E-1E49-8337-DE2A88DBC674}" name="Table519" displayName="Table519" ref="A31:A39" totalsRowShown="0">
  <autoFilter ref="A31:A39" xr:uid="{34154964-488E-1E49-8337-DE2A88DBC674}"/>
  <tableColumns count="1">
    <tableColumn id="1" xr3:uid="{146F8322-A4F2-8C4E-8776-04BC282EFEEB}" name="SQ2hmC (Hydroxymethylated Oligo) Control Accuracy"/>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651966B-2AD6-384E-A02B-4DCA30C7BC3E}" name="Table620" displayName="Table620" ref="A40:A59" totalsRowShown="0">
  <autoFilter ref="A40:A59" xr:uid="{8651966B-2AD6-384E-A02B-4DCA30C7BC3E}"/>
  <tableColumns count="1">
    <tableColumn id="1" xr3:uid="{556AB707-7E6A-DE4B-9EB5-12B79E4EAB24}" name="Modified Cytosine Accuracy: Gold-Standard DNAs (Methylated Lambda Phage &amp; Unmethylated pUC19)"/>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E5F555C-A898-D349-BE81-0FF77C2989BF}" name="Table721" displayName="Table721" ref="A60:A73" totalsRowShown="0">
  <autoFilter ref="A60:A73" xr:uid="{5E5F555C-A898-D349-BE81-0FF77C2989BF}"/>
  <tableColumns count="1">
    <tableColumn id="1" xr3:uid="{5C020F4A-1A65-DD4D-ADE9-4A44D5DE821E}" name="Prelude Trimming and Resolution Stats"/>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69DAC55-E538-D849-80D1-79195990370F}" name="Table822" displayName="Table822" ref="A74:A90" totalsRowShown="0">
  <autoFilter ref="A74:A90" xr:uid="{A69DAC55-E538-D849-80D1-79195990370F}"/>
  <tableColumns count="1">
    <tableColumn id="1" xr3:uid="{BF97F24D-9721-F94B-821B-D9F558F42E07}" name="Prelude detailed trimming stats"/>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6763F35-0493-BA4F-8A99-A1F4054E5A03}" name="Table923" displayName="Table923" ref="A91:A104" totalsRowShown="0">
  <autoFilter ref="A91:A104" xr:uid="{A6763F35-0493-BA4F-8A99-A1F4054E5A03}"/>
  <tableColumns count="1">
    <tableColumn id="1" xr3:uid="{BCC4EAE6-1018-704F-A037-950B93C34E03}" name="Prelude detailed resolution stats"/>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85705DB-6B80-A04E-BE81-41B0D8A2A6DB}" name="Table1024" displayName="Table1024" ref="A105:A110" totalsRowShown="0">
  <autoFilter ref="A105:A110" xr:uid="{785705DB-6B80-A04E-BE81-41B0D8A2A6DB}"/>
  <tableColumns count="1">
    <tableColumn id="1" xr3:uid="{BE238878-1DCE-5142-985B-4336E01265D0}" name="Alignment"/>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CD631CB-DDFE-8040-9737-EC8876FCAD4E}" name="Table1125" displayName="Table1125" ref="A111:A142" totalsRowShown="0">
  <autoFilter ref="A111:A142" xr:uid="{BCD631CB-DDFE-8040-9737-EC8876FCAD4E}"/>
  <tableColumns count="1">
    <tableColumn id="1" xr3:uid="{45B9D4F8-6888-C449-B16D-BBF3712228F0}" name="Genome Deduplication &amp; Coverage"/>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4BBC060-BAC9-DD4E-A720-40D23B219D53}" name="Table1226" displayName="Table1226" ref="A143:A150" totalsRowShown="0">
  <autoFilter ref="A143:A150" xr:uid="{74BBC060-BAC9-DD4E-A720-40D23B219D53}"/>
  <tableColumns count="1">
    <tableColumn id="1" xr3:uid="{4D29EE88-185E-7149-99C9-F337BF5E5C6E}" name="Short Control Stats (Oligos)"/>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CC4DBDD-6AC1-C249-AC57-2BA53A3F69D7}" name="Table1327" displayName="Table1327" ref="A151:A170" totalsRowShown="0">
  <autoFilter ref="A151:A170" xr:uid="{3CC4DBDD-6AC1-C249-AC57-2BA53A3F69D7}"/>
  <tableColumns count="1">
    <tableColumn id="1" xr3:uid="{03C96266-C553-6647-B248-F5A53AE8F055}" name="Gold Standard DNAs (pUC19 &amp; Lambda Phage)"/>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13E30A6-EF3F-884D-8DBF-AE49AB807C94}" name="Table14" displayName="Table14" ref="A171:A179" totalsRowShown="0">
  <autoFilter ref="A171:A179" xr:uid="{013E30A6-EF3F-884D-8DBF-AE49AB807C94}"/>
  <tableColumns count="1">
    <tableColumn id="1" xr3:uid="{18EF17AE-BD52-5C41-B4B4-35E7A4FE632E}" name="Quantification of Modified Cytosines"/>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F6D772B-DAA6-8F4D-A823-CD33574BED8C}" name="Table15" displayName="Table15" ref="A180:A190" totalsRowShown="0">
  <autoFilter ref="A180:A190" xr:uid="{4F6D772B-DAA6-8F4D-A823-CD33574BED8C}"/>
  <tableColumns count="1">
    <tableColumn id="1" xr3:uid="{4EBF2F0E-0FE2-7E49-97E5-D7D39A48F9A8}" name="Genetic Accuracy: Gold-Standard DNAs (Lambda Phage)"/>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15E1389-13C5-6043-8D7C-C50D4E0B169A}" name="Table231" displayName="Table231" ref="A2:A12" totalsRowShown="0">
  <autoFilter ref="A2:A12" xr:uid="{115E1389-13C5-6043-8D7C-C50D4E0B169A}"/>
  <tableColumns count="1">
    <tableColumn id="1" xr3:uid="{4A90E655-A407-3C42-AA82-21790DF37901}" name="Fraction of Pipeline Input: Reads"/>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912DD1B0-D6E0-C949-B189-3FFD6C3F5793}" name="Table332" displayName="Table332" ref="A13:A22" totalsRowShown="0">
  <autoFilter ref="A13:A22" xr:uid="{912DD1B0-D6E0-C949-B189-3FFD6C3F5793}"/>
  <tableColumns count="1">
    <tableColumn id="1" xr3:uid="{F9863020-956B-554B-B610-1ACE7C774EBD}" name="Fraction of Pipeline Input: Bases"/>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D19D776-1E3E-A24C-AEFE-95423BC923C1}" name="Table433" displayName="Table433" ref="A24:A28" totalsRowShown="0">
  <autoFilter ref="A24:A28" xr:uid="{BD19D776-1E3E-A24C-AEFE-95423BC923C1}"/>
  <tableColumns count="1">
    <tableColumn id="1" xr3:uid="{674B517B-040A-B340-A6ED-1BA00DD4E9E4}" name="SQ4mC (Methylated Oligo) Control Accuracy"/>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E065418-054B-6942-9BFF-9ED8AACA41D3}" name="Table534" displayName="Table534" ref="A29:A37" totalsRowShown="0">
  <autoFilter ref="A29:A37" xr:uid="{3E065418-054B-6942-9BFF-9ED8AACA41D3}"/>
  <tableColumns count="1">
    <tableColumn id="1" xr3:uid="{14748CFF-EC1E-7C4B-BB3D-50F0E3918FE3}" name="SQ2hmC (Hydroxymethylated Oligo) Control Accuracy"/>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9C65745-0CE6-5C40-BD76-6395F41C6FE9}" name="Table635" displayName="Table635" ref="A38:A57" totalsRowShown="0">
  <autoFilter ref="A38:A57" xr:uid="{C9C65745-0CE6-5C40-BD76-6395F41C6FE9}"/>
  <tableColumns count="1">
    <tableColumn id="1" xr3:uid="{072D115B-A521-2E4A-A3DA-1D394160FA9D}" name="Modified Cytosine Accuracy: Gold-Standard DNAs (Methylated Lambda Phage &amp; Unmethylated pUC19)"/>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4872674-BFB9-884B-BED7-1D9022D0D7A4}" name="Table736" displayName="Table736" ref="A58:A74" totalsRowShown="0">
  <autoFilter ref="A58:A74" xr:uid="{84872674-BFB9-884B-BED7-1D9022D0D7A4}"/>
  <tableColumns count="1">
    <tableColumn id="1" xr3:uid="{58C02398-8205-0F4D-BCAB-EFF372560399}" name="Demultiplexing"/>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52647BA-0CB1-9F4E-8EBB-CB9AA9602E53}" name="Table837" displayName="Table837" ref="A75:A88" totalsRowShown="0">
  <autoFilter ref="A75:A88" xr:uid="{D52647BA-0CB1-9F4E-8EBB-CB9AA9602E53}"/>
  <tableColumns count="1">
    <tableColumn id="1" xr3:uid="{7D7CFE7A-F368-7E49-8339-AAF33F74CED2}" name="Prelude Trimming and Resolution Stats"/>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0C5E419-FB3E-5E47-BA24-80F6925188A0}" name="Table938" displayName="Table938" ref="A89:A105" totalsRowShown="0">
  <autoFilter ref="A89:A105" xr:uid="{80C5E419-FB3E-5E47-BA24-80F6925188A0}"/>
  <tableColumns count="1">
    <tableColumn id="1" xr3:uid="{0123EFB5-C6FD-1F4F-A5AF-0BE3AE3DD096}" name="Prelude detailed trimming stats"/>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86DEA433-CFF9-8846-9060-3F18AD58B310}" name="Table1039" displayName="Table1039" ref="A106:A119" totalsRowShown="0">
  <autoFilter ref="A106:A119" xr:uid="{86DEA433-CFF9-8846-9060-3F18AD58B310}"/>
  <tableColumns count="1">
    <tableColumn id="1" xr3:uid="{2EC43F80-4A6A-F344-B958-F57139322E29}" name="Prelude detailed resolution stats"/>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C24BA01-0B31-6945-91DF-225A5960A4ED}" name="Table1140" displayName="Table1140" ref="A120:A125" totalsRowShown="0">
  <autoFilter ref="A120:A125" xr:uid="{DC24BA01-0B31-6945-91DF-225A5960A4ED}"/>
  <tableColumns count="1">
    <tableColumn id="1" xr3:uid="{DEF74034-FEDC-A045-908A-BD15A3332FF0}" name="Alignment"/>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62661FF8-30E2-7A4D-B9EA-85041C3B0479}" name="Table1241" displayName="Table1241" ref="A126:A157" totalsRowShown="0">
  <autoFilter ref="A126:A157" xr:uid="{62661FF8-30E2-7A4D-B9EA-85041C3B0479}"/>
  <tableColumns count="1">
    <tableColumn id="1" xr3:uid="{E910B3E3-7F4B-C942-8397-C58BC5083EDC}" name="Genome Deduplication &amp; Coverage"/>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E5B435F1-AB23-DB4F-B000-A5E20A3CDFD5}" name="Table1342" displayName="Table1342" ref="A158:A165" totalsRowShown="0">
  <autoFilter ref="A158:A165" xr:uid="{E5B435F1-AB23-DB4F-B000-A5E20A3CDFD5}"/>
  <tableColumns count="1">
    <tableColumn id="1" xr3:uid="{AF666E91-AE95-794D-A160-B359D04AC32A}" name="Short Control Stats (Oligos)"/>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9B6559E3-E4EA-ED45-81DD-ED64793C4595}" name="Table1443" displayName="Table1443" ref="A166:A185" totalsRowShown="0">
  <autoFilter ref="A166:A185" xr:uid="{9B6559E3-E4EA-ED45-81DD-ED64793C4595}"/>
  <tableColumns count="1">
    <tableColumn id="1" xr3:uid="{3CFF5F92-F78B-284F-B9A1-F6C4342D5CA2}" name="Gold Standard DNAs (pUC19 &amp; Lambda Phage)"/>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BA37B081-F408-944A-8EA3-45F8CEE15A5A}" name="Table1544" displayName="Table1544" ref="A186:A194" totalsRowShown="0">
  <autoFilter ref="A186:A194" xr:uid="{BA37B081-F408-944A-8EA3-45F8CEE15A5A}"/>
  <tableColumns count="1">
    <tableColumn id="1" xr3:uid="{112A95ED-16EC-9342-9B15-C3BE7DC811A9}" name="Quantification of Modified Cytosines"/>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5A430DD-62B2-1749-860C-90C3ACA9B3D0}" name="Table16" displayName="Table16" ref="A195:A205" totalsRowShown="0">
  <autoFilter ref="A195:A205" xr:uid="{45A430DD-62B2-1749-860C-90C3ACA9B3D0}"/>
  <tableColumns count="1">
    <tableColumn id="1" xr3:uid="{BAD1ABF9-61BB-BC40-9016-67A080E639C6}" name="Genetic Accuracy: Gold-Standard DNAs (Lambda Phage)"/>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2279B40-1A16-2149-9CC3-480294A89B7E}" name="Table130" displayName="Table130" ref="A2:A12" totalsRowShown="0">
  <autoFilter ref="A2:A12" xr:uid="{E2279B40-1A16-2149-9CC3-480294A89B7E}"/>
  <tableColumns count="1">
    <tableColumn id="1" xr3:uid="{6C6CFB85-1C27-0A4B-9DF0-A0C0073AB7F7}" name="Fraction of Pipeline Input: Reads"/>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E77F783-3378-D343-9397-83A1B5A5C61B}" name="Table246" displayName="Table246" ref="A13:A22" totalsRowShown="0">
  <autoFilter ref="A13:A22" xr:uid="{0E77F783-3378-D343-9397-83A1B5A5C61B}"/>
  <tableColumns count="1">
    <tableColumn id="1" xr3:uid="{575E8C0C-D1C0-D043-88B6-3B4801494861}" name="Fraction of Pipeline Input: Bases"/>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633EB1E2-9BC7-6547-B10C-86ADBE97D56D}" name="Table347" displayName="Table347" ref="A25:A33" totalsRowShown="0">
  <autoFilter ref="A25:A33" xr:uid="{633EB1E2-9BC7-6547-B10C-86ADBE97D56D}"/>
  <tableColumns count="1">
    <tableColumn id="1" xr3:uid="{207A2740-8496-5E4C-BF4A-F0B94AFBBA7A}" name="SQ2hmC (Hydroxymethylated Oligo) Control Accuracy"/>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3F3DD6DA-AA96-DF41-A658-1751C1E79ED8}" name="Table448" displayName="Table448" ref="A34:A53" totalsRowShown="0">
  <autoFilter ref="A34:A53" xr:uid="{3F3DD6DA-AA96-DF41-A658-1751C1E79ED8}"/>
  <tableColumns count="1">
    <tableColumn id="1" xr3:uid="{9D0B402A-7084-614A-917A-997AB5527E4C}" name="Modified Cytosine Accuracy: Gold-Standard DNAs (Methylated Lambda Phage &amp; Unmethylated pUC19)"/>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9ED417A-9DA5-7342-97E2-A178AB1788C3}" name="Table549" displayName="Table549" ref="A54:A67" totalsRowShown="0">
  <autoFilter ref="A54:A67" xr:uid="{B9ED417A-9DA5-7342-97E2-A178AB1788C3}"/>
  <tableColumns count="1">
    <tableColumn id="1" xr3:uid="{54CCB2DA-2F92-104C-A590-48593C8DE5B7}" name="Prelude Trimming and Resolution Stats"/>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ED9C03F5-0D74-E848-8A36-9CAAC2F9FDE4}" name="Table650" displayName="Table650" ref="A68:A84" totalsRowShown="0">
  <autoFilter ref="A68:A84" xr:uid="{ED9C03F5-0D74-E848-8A36-9CAAC2F9FDE4}"/>
  <tableColumns count="1">
    <tableColumn id="1" xr3:uid="{28369710-C93B-6C43-936B-F525668E0250}" name="Prelude detailed trimming stats"/>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AB4D9C5-57D4-2044-BB2D-3E9CA2B6785B}" name="Table751" displayName="Table751" ref="A85:A98" totalsRowShown="0">
  <autoFilter ref="A85:A98" xr:uid="{2AB4D9C5-57D4-2044-BB2D-3E9CA2B6785B}"/>
  <tableColumns count="1">
    <tableColumn id="1" xr3:uid="{5FAD4607-F5FF-134D-A132-8181EB3A52DE}" name="Prelude detailed resolution stats"/>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D45F6E49-EEA2-EA4D-8949-A4EDA2E14364}" name="Table852" displayName="Table852" ref="A99:A104" totalsRowShown="0">
  <autoFilter ref="A99:A104" xr:uid="{D45F6E49-EEA2-EA4D-8949-A4EDA2E14364}"/>
  <tableColumns count="1">
    <tableColumn id="1" xr3:uid="{6F3D0DE4-8DD8-6042-8BCB-2C879C84BB82}" name="Alignment"/>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F0C3F61-D71D-BD40-A9C1-3044DBDCF1FA}" name="Table953" displayName="Table953" ref="A105:A136" totalsRowShown="0">
  <autoFilter ref="A105:A136" xr:uid="{AF0C3F61-D71D-BD40-A9C1-3044DBDCF1FA}"/>
  <tableColumns count="1">
    <tableColumn id="1" xr3:uid="{F7E59F47-1A55-0648-845F-75A09F69E154}" name="Genome Deduplication &amp; Coverage"/>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158D5C54-127E-AB4B-AB6B-D744440B67EE}" name="Table1054" displayName="Table1054" ref="A137:A144" totalsRowShown="0">
  <autoFilter ref="A137:A144" xr:uid="{158D5C54-127E-AB4B-AB6B-D744440B67EE}"/>
  <tableColumns count="1">
    <tableColumn id="1" xr3:uid="{588826F7-9B5D-884F-89EB-75CE31BBB76F}" name="Short Control Stats (Oligos)"/>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6B71F9B2-E17A-644E-AABD-EDAC61040744}" name="Table1155" displayName="Table1155" ref="A145:A164" totalsRowShown="0">
  <autoFilter ref="A145:A164" xr:uid="{6B71F9B2-E17A-644E-AABD-EDAC61040744}"/>
  <tableColumns count="1">
    <tableColumn id="1" xr3:uid="{B3ABD8B0-26C0-BC40-8D8E-496F5F8D1574}" name="Gold Standard DNAs (pUC19 &amp; Lambda Phage)"/>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5054CF8-B1E3-6A40-95A6-96FA1A570534}" name="Table1256" displayName="Table1256" ref="A165:A173" totalsRowShown="0">
  <autoFilter ref="A165:A173" xr:uid="{35054CF8-B1E3-6A40-95A6-96FA1A570534}"/>
  <tableColumns count="1">
    <tableColumn id="1" xr3:uid="{D367312A-5A22-2144-BF00-4FAB523FCD5F}" name="Quantification of Modified Cytosines"/>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752A495E-698E-9343-9E54-177111DB534D}" name="Table1357" displayName="Table1357" ref="A174:A184" totalsRowShown="0">
  <autoFilter ref="A174:A184" xr:uid="{752A495E-698E-9343-9E54-177111DB534D}"/>
  <tableColumns count="1">
    <tableColumn id="1" xr3:uid="{731F7A12-3F52-E24B-BF43-C8EE2B297D85}" name="Genetic Accuracy: Gold-Standard DNAs (Lambda Phage)"/>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E7B6ADB-6F5F-CB4D-B979-C062AC910736}" name="Table158" displayName="Table158" ref="A2:A12" totalsRowShown="0">
  <autoFilter ref="A2:A12" xr:uid="{AE7B6ADB-6F5F-CB4D-B979-C062AC910736}"/>
  <tableColumns count="1">
    <tableColumn id="1" xr3:uid="{EB4044D0-B581-D34E-BAB4-45E1C19533BA}" name="Fraction of Pipeline Input: Reads"/>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60AAE17F-D368-A542-8D7C-DD79696D829E}" name="Table259" displayName="Table259" ref="A13:A22" totalsRowShown="0">
  <autoFilter ref="A13:A22" xr:uid="{60AAE17F-D368-A542-8D7C-DD79696D829E}"/>
  <tableColumns count="1">
    <tableColumn id="1" xr3:uid="{EFFDCC3C-41A0-4B40-91D4-DA94B3182E13}" name="Fraction of Pipeline Input: Bases"/>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A2080563-A9F0-D44C-B80F-71CDAE166213}" name="Table360" displayName="Table360" ref="A23:A25" totalsRowShown="0">
  <autoFilter ref="A23:A25" xr:uid="{A2080563-A9F0-D44C-B80F-71CDAE166213}"/>
  <tableColumns count="1">
    <tableColumn id="1" xr3:uid="{5E71BE8A-9345-5B41-9D38-122E5A916E54}" name="SQC (Unmodified Oligo) Control Accuracy"/>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7380D038-A03F-A84C-84EC-03CA43CAB5F4}" name="Table461" displayName="Table461" ref="A26:A30" totalsRowShown="0">
  <autoFilter ref="A26:A30" xr:uid="{7380D038-A03F-A84C-84EC-03CA43CAB5F4}"/>
  <tableColumns count="1">
    <tableColumn id="1" xr3:uid="{01533005-9858-AD48-AC98-EBDB90112A26}" name="SQ4mC (Methylated Oligo) Control Accuracy"/>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C3083720-520C-EB40-88B4-ED257EC9F2EA}" name="Table562" displayName="Table562" ref="A31:A39" totalsRowShown="0">
  <autoFilter ref="A31:A39" xr:uid="{C3083720-520C-EB40-88B4-ED257EC9F2EA}"/>
  <tableColumns count="1">
    <tableColumn id="1" xr3:uid="{DE484D5B-916A-254B-AEED-EFF95A0F2968}" name="SQ2hmC (Hydroxymethylated Oligo) Control Accuracy"/>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5BADD83A-D544-5A44-B755-982064766253}" name="Table663" displayName="Table663" ref="A40:A59" totalsRowShown="0">
  <autoFilter ref="A40:A59" xr:uid="{5BADD83A-D544-5A44-B755-982064766253}"/>
  <tableColumns count="1">
    <tableColumn id="1" xr3:uid="{B7D29892-B3C2-AE4A-9E3B-31182917FE10}" name="Modified Cytosine Accuracy: Gold-Standard DNAs (Methylated Lambda Phage &amp; Unmethylated pUC19)"/>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64B08712-699C-DC4F-BAF8-B55A7542F62C}" name="Table764" displayName="Table764" ref="A60:A73" totalsRowShown="0">
  <autoFilter ref="A60:A73" xr:uid="{64B08712-699C-DC4F-BAF8-B55A7542F62C}"/>
  <tableColumns count="1">
    <tableColumn id="1" xr3:uid="{A38B8ED4-354C-5449-BA9E-162DDA9DE029}" name="Prelude Trimming and Resolution Stats"/>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52093548-643E-1045-A929-1CBED50B4A22}" name="Table865" displayName="Table865" ref="A74:A90" totalsRowShown="0">
  <autoFilter ref="A74:A90" xr:uid="{52093548-643E-1045-A929-1CBED50B4A22}"/>
  <tableColumns count="1">
    <tableColumn id="1" xr3:uid="{482358B9-9B1C-6E43-8BBA-CB9D75902C9E}" name="Prelude detailed trimming stats"/>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D257ED0C-4B9F-884B-B856-97E31B94B6C3}" name="Table966" displayName="Table966" ref="A91:A104" totalsRowShown="0">
  <autoFilter ref="A91:A104" xr:uid="{D257ED0C-4B9F-884B-B856-97E31B94B6C3}"/>
  <tableColumns count="1">
    <tableColumn id="1" xr3:uid="{98EACAFC-632B-9D42-9772-DFCDDE5CACB3}" name="Prelude detailed resolution stats"/>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D245537A-608D-4F47-BCAF-91EC338A7B17}" name="Table1067" displayName="Table1067" ref="A105:A110" totalsRowShown="0">
  <autoFilter ref="A105:A110" xr:uid="{D245537A-608D-4F47-BCAF-91EC338A7B17}"/>
  <tableColumns count="1">
    <tableColumn id="1" xr3:uid="{DA3EFC72-8BE2-E24D-961E-8BF517EF78E8}" name="Alignment"/>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F7B079D6-11F5-3F44-AA50-C6D437755140}" name="Table1168" displayName="Table1168" ref="A111:A142" totalsRowShown="0">
  <autoFilter ref="A111:A142" xr:uid="{F7B079D6-11F5-3F44-AA50-C6D437755140}"/>
  <tableColumns count="1">
    <tableColumn id="1" xr3:uid="{25AE3726-9624-6641-BE88-E5DA499508B5}" name="Genome Deduplication &amp; Coverage"/>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256972AF-2413-9145-B42C-AE4E48F21802}" name="Table1269" displayName="Table1269" ref="A143:A150" totalsRowShown="0">
  <autoFilter ref="A143:A150" xr:uid="{256972AF-2413-9145-B42C-AE4E48F21802}"/>
  <tableColumns count="1">
    <tableColumn id="1" xr3:uid="{255F17EF-8AD9-014F-AC9C-4D36417B8246}" name="Short Control Stats (Oligos)"/>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6D7BD199-8FD7-244C-AFFD-48317C07DD20}" name="Table1370" displayName="Table1370" ref="A151:A170" totalsRowShown="0">
  <autoFilter ref="A151:A170" xr:uid="{6D7BD199-8FD7-244C-AFFD-48317C07DD20}"/>
  <tableColumns count="1">
    <tableColumn id="1" xr3:uid="{6F451F8E-B068-9549-89FE-8E0DAFA41403}" name="Gold Standard DNAs (pUC19 &amp; Lambda Phage)"/>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23473106-87AA-454E-AE22-397AD4D2C3E9}" name="Table1471" displayName="Table1471" ref="A171:A179" totalsRowShown="0">
  <autoFilter ref="A171:A179" xr:uid="{23473106-87AA-454E-AE22-397AD4D2C3E9}"/>
  <tableColumns count="1">
    <tableColumn id="1" xr3:uid="{BA4B784D-A6AB-6B47-9B51-AE3EDA8C1F67}" name="Quantification of Modified Cytosines"/>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1E0CFDDF-9BE3-5647-A8AD-41A77FDEE07C}" name="Table1572" displayName="Table1572" ref="A180:A190" totalsRowShown="0">
  <autoFilter ref="A180:A190" xr:uid="{1E0CFDDF-9BE3-5647-A8AD-41A77FDEE07C}"/>
  <tableColumns count="1">
    <tableColumn id="1" xr3:uid="{99496DBF-F8BA-C448-A468-605636D7AD36}" name="Genetic Accuracy: Gold-Standard DNAs (Lambda Phage)"/>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image" Target="../media/image1.png"/><Relationship Id="rId16" Type="http://schemas.openxmlformats.org/officeDocument/2006/relationships/comments" Target="../comments1.xml"/><Relationship Id="rId1" Type="http://schemas.openxmlformats.org/officeDocument/2006/relationships/vmlDrawing" Target="../drawings/vmlDrawing1.vml"/><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5" Type="http://schemas.openxmlformats.org/officeDocument/2006/relationships/table" Target="../tables/table1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8" Type="http://schemas.openxmlformats.org/officeDocument/2006/relationships/table" Target="../tables/table20.xml"/><Relationship Id="rId13" Type="http://schemas.openxmlformats.org/officeDocument/2006/relationships/table" Target="../tables/table25.xml"/><Relationship Id="rId3" Type="http://schemas.openxmlformats.org/officeDocument/2006/relationships/table" Target="../tables/table15.xml"/><Relationship Id="rId7" Type="http://schemas.openxmlformats.org/officeDocument/2006/relationships/table" Target="../tables/table19.xml"/><Relationship Id="rId12" Type="http://schemas.openxmlformats.org/officeDocument/2006/relationships/table" Target="../tables/table24.xml"/><Relationship Id="rId17" Type="http://schemas.openxmlformats.org/officeDocument/2006/relationships/comments" Target="../comments2.xml"/><Relationship Id="rId2" Type="http://schemas.openxmlformats.org/officeDocument/2006/relationships/table" Target="../tables/table14.xml"/><Relationship Id="rId16" Type="http://schemas.openxmlformats.org/officeDocument/2006/relationships/table" Target="../tables/table28.xml"/><Relationship Id="rId1" Type="http://schemas.openxmlformats.org/officeDocument/2006/relationships/vmlDrawing" Target="../drawings/vmlDrawing2.vml"/><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5" Type="http://schemas.openxmlformats.org/officeDocument/2006/relationships/table" Target="../tables/table2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35.xml"/><Relationship Id="rId13" Type="http://schemas.openxmlformats.org/officeDocument/2006/relationships/table" Target="../tables/table40.xml"/><Relationship Id="rId3" Type="http://schemas.openxmlformats.org/officeDocument/2006/relationships/table" Target="../tables/table30.xml"/><Relationship Id="rId7" Type="http://schemas.openxmlformats.org/officeDocument/2006/relationships/table" Target="../tables/table34.xml"/><Relationship Id="rId12" Type="http://schemas.openxmlformats.org/officeDocument/2006/relationships/table" Target="../tables/table39.xml"/><Relationship Id="rId17" Type="http://schemas.openxmlformats.org/officeDocument/2006/relationships/comments" Target="../comments3.xml"/><Relationship Id="rId2" Type="http://schemas.openxmlformats.org/officeDocument/2006/relationships/table" Target="../tables/table29.xml"/><Relationship Id="rId16" Type="http://schemas.openxmlformats.org/officeDocument/2006/relationships/table" Target="../tables/table43.xml"/><Relationship Id="rId1" Type="http://schemas.openxmlformats.org/officeDocument/2006/relationships/vmlDrawing" Target="../drawings/vmlDrawing3.vml"/><Relationship Id="rId6" Type="http://schemas.openxmlformats.org/officeDocument/2006/relationships/table" Target="../tables/table33.xml"/><Relationship Id="rId11" Type="http://schemas.openxmlformats.org/officeDocument/2006/relationships/table" Target="../tables/table38.xml"/><Relationship Id="rId5" Type="http://schemas.openxmlformats.org/officeDocument/2006/relationships/table" Target="../tables/table32.xml"/><Relationship Id="rId15" Type="http://schemas.openxmlformats.org/officeDocument/2006/relationships/table" Target="../tables/table42.xml"/><Relationship Id="rId10" Type="http://schemas.openxmlformats.org/officeDocument/2006/relationships/table" Target="../tables/table37.xml"/><Relationship Id="rId4" Type="http://schemas.openxmlformats.org/officeDocument/2006/relationships/table" Target="../tables/table31.xml"/><Relationship Id="rId9" Type="http://schemas.openxmlformats.org/officeDocument/2006/relationships/table" Target="../tables/table36.xml"/><Relationship Id="rId14" Type="http://schemas.openxmlformats.org/officeDocument/2006/relationships/table" Target="../tables/table4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50.xml"/><Relationship Id="rId13" Type="http://schemas.openxmlformats.org/officeDocument/2006/relationships/table" Target="../tables/table55.xml"/><Relationship Id="rId3" Type="http://schemas.openxmlformats.org/officeDocument/2006/relationships/table" Target="../tables/table45.xml"/><Relationship Id="rId7" Type="http://schemas.openxmlformats.org/officeDocument/2006/relationships/table" Target="../tables/table49.xml"/><Relationship Id="rId12" Type="http://schemas.openxmlformats.org/officeDocument/2006/relationships/table" Target="../tables/table54.xml"/><Relationship Id="rId2" Type="http://schemas.openxmlformats.org/officeDocument/2006/relationships/table" Target="../tables/table44.xml"/><Relationship Id="rId1" Type="http://schemas.openxmlformats.org/officeDocument/2006/relationships/vmlDrawing" Target="../drawings/vmlDrawing4.vml"/><Relationship Id="rId6" Type="http://schemas.openxmlformats.org/officeDocument/2006/relationships/table" Target="../tables/table48.xml"/><Relationship Id="rId11" Type="http://schemas.openxmlformats.org/officeDocument/2006/relationships/table" Target="../tables/table53.xml"/><Relationship Id="rId5" Type="http://schemas.openxmlformats.org/officeDocument/2006/relationships/table" Target="../tables/table47.xml"/><Relationship Id="rId15" Type="http://schemas.openxmlformats.org/officeDocument/2006/relationships/comments" Target="../comments4.xml"/><Relationship Id="rId10" Type="http://schemas.openxmlformats.org/officeDocument/2006/relationships/table" Target="../tables/table52.xml"/><Relationship Id="rId4" Type="http://schemas.openxmlformats.org/officeDocument/2006/relationships/table" Target="../tables/table46.xml"/><Relationship Id="rId9" Type="http://schemas.openxmlformats.org/officeDocument/2006/relationships/table" Target="../tables/table51.xml"/><Relationship Id="rId14" Type="http://schemas.openxmlformats.org/officeDocument/2006/relationships/table" Target="../tables/table56.xml"/></Relationships>
</file>

<file path=xl/worksheets/_rels/sheet8.xml.rels><?xml version="1.0" encoding="UTF-8" standalone="yes"?>
<Relationships xmlns="http://schemas.openxmlformats.org/package/2006/relationships"><Relationship Id="rId8" Type="http://schemas.openxmlformats.org/officeDocument/2006/relationships/table" Target="../tables/table63.xml"/><Relationship Id="rId13" Type="http://schemas.openxmlformats.org/officeDocument/2006/relationships/table" Target="../tables/table68.xml"/><Relationship Id="rId3" Type="http://schemas.openxmlformats.org/officeDocument/2006/relationships/table" Target="../tables/table58.xml"/><Relationship Id="rId7" Type="http://schemas.openxmlformats.org/officeDocument/2006/relationships/table" Target="../tables/table62.xml"/><Relationship Id="rId12" Type="http://schemas.openxmlformats.org/officeDocument/2006/relationships/table" Target="../tables/table67.xml"/><Relationship Id="rId17" Type="http://schemas.openxmlformats.org/officeDocument/2006/relationships/comments" Target="../comments5.xml"/><Relationship Id="rId2" Type="http://schemas.openxmlformats.org/officeDocument/2006/relationships/table" Target="../tables/table57.xml"/><Relationship Id="rId16" Type="http://schemas.openxmlformats.org/officeDocument/2006/relationships/table" Target="../tables/table71.xml"/><Relationship Id="rId1" Type="http://schemas.openxmlformats.org/officeDocument/2006/relationships/vmlDrawing" Target="../drawings/vmlDrawing5.vml"/><Relationship Id="rId6" Type="http://schemas.openxmlformats.org/officeDocument/2006/relationships/table" Target="../tables/table61.xml"/><Relationship Id="rId11" Type="http://schemas.openxmlformats.org/officeDocument/2006/relationships/table" Target="../tables/table66.xml"/><Relationship Id="rId5" Type="http://schemas.openxmlformats.org/officeDocument/2006/relationships/table" Target="../tables/table60.xml"/><Relationship Id="rId15" Type="http://schemas.openxmlformats.org/officeDocument/2006/relationships/table" Target="../tables/table70.xml"/><Relationship Id="rId10" Type="http://schemas.openxmlformats.org/officeDocument/2006/relationships/table" Target="../tables/table65.xml"/><Relationship Id="rId4" Type="http://schemas.openxmlformats.org/officeDocument/2006/relationships/table" Target="../tables/table59.xml"/><Relationship Id="rId9" Type="http://schemas.openxmlformats.org/officeDocument/2006/relationships/table" Target="../tables/table64.xml"/><Relationship Id="rId14" Type="http://schemas.openxmlformats.org/officeDocument/2006/relationships/table" Target="../tables/table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3C275-DA76-EB49-A7D5-E035B5F76261}">
  <dimension ref="A1:K31"/>
  <sheetViews>
    <sheetView zoomScale="140" workbookViewId="0">
      <selection activeCell="B8" sqref="B8"/>
    </sheetView>
  </sheetViews>
  <sheetFormatPr baseColWidth="10" defaultRowHeight="15" x14ac:dyDescent="0.2"/>
  <cols>
    <col min="1" max="1" width="24.83203125" customWidth="1"/>
    <col min="2" max="2" width="89.33203125" bestFit="1" customWidth="1"/>
    <col min="3" max="3" width="29.1640625" style="7" customWidth="1"/>
  </cols>
  <sheetData>
    <row r="1" spans="1:11" s="7" customFormat="1" x14ac:dyDescent="0.2">
      <c r="A1" s="8" t="s">
        <v>226</v>
      </c>
      <c r="B1" s="8" t="s">
        <v>227</v>
      </c>
      <c r="C1" s="8" t="s">
        <v>191</v>
      </c>
    </row>
    <row r="2" spans="1:11" x14ac:dyDescent="0.2">
      <c r="A2" s="9" t="s">
        <v>308</v>
      </c>
      <c r="B2" s="9" t="s">
        <v>306</v>
      </c>
      <c r="C2" s="9"/>
      <c r="D2" s="7"/>
      <c r="E2" s="7"/>
      <c r="F2" s="7"/>
      <c r="G2" s="7"/>
      <c r="H2" s="7"/>
      <c r="I2" s="7"/>
      <c r="J2" s="7"/>
      <c r="K2" s="7"/>
    </row>
    <row r="3" spans="1:11" x14ac:dyDescent="0.2">
      <c r="A3" s="9" t="s">
        <v>309</v>
      </c>
      <c r="B3" s="9" t="s">
        <v>228</v>
      </c>
      <c r="C3" s="9"/>
      <c r="D3" s="7"/>
      <c r="E3" s="7"/>
      <c r="F3" s="7"/>
      <c r="G3" s="7"/>
      <c r="H3" s="7"/>
      <c r="I3" s="7"/>
      <c r="J3" s="7"/>
      <c r="K3" s="7"/>
    </row>
    <row r="4" spans="1:11" ht="34" customHeight="1" x14ac:dyDescent="0.2">
      <c r="A4" s="9" t="s">
        <v>310</v>
      </c>
      <c r="B4" s="9" t="s">
        <v>317</v>
      </c>
      <c r="C4" s="23" t="s">
        <v>257</v>
      </c>
      <c r="D4" s="7"/>
      <c r="E4" s="7"/>
      <c r="F4" s="7"/>
      <c r="G4" s="7"/>
      <c r="H4" s="7"/>
      <c r="I4" s="7"/>
      <c r="J4" s="7"/>
      <c r="K4" s="7"/>
    </row>
    <row r="5" spans="1:11" ht="35" customHeight="1" x14ac:dyDescent="0.2">
      <c r="A5" s="9" t="s">
        <v>311</v>
      </c>
      <c r="B5" s="9" t="s">
        <v>318</v>
      </c>
      <c r="C5" s="23"/>
      <c r="D5" s="7"/>
      <c r="E5" s="7"/>
      <c r="F5" s="7"/>
      <c r="G5" s="7"/>
      <c r="H5" s="7"/>
      <c r="I5" s="7"/>
      <c r="J5" s="7"/>
      <c r="K5" s="7"/>
    </row>
    <row r="6" spans="1:11" s="9" customFormat="1" ht="32" customHeight="1" x14ac:dyDescent="0.2">
      <c r="A6" s="9" t="s">
        <v>312</v>
      </c>
      <c r="B6" s="9" t="s">
        <v>319</v>
      </c>
      <c r="C6" s="23"/>
    </row>
    <row r="7" spans="1:11" x14ac:dyDescent="0.2">
      <c r="A7" s="9" t="s">
        <v>313</v>
      </c>
      <c r="B7" s="9" t="s">
        <v>282</v>
      </c>
      <c r="C7" s="23"/>
      <c r="D7" s="7"/>
      <c r="E7" s="7"/>
      <c r="F7" s="7"/>
      <c r="G7" s="7"/>
      <c r="H7" s="7"/>
      <c r="I7" s="7"/>
      <c r="J7" s="7"/>
      <c r="K7" s="7"/>
    </row>
    <row r="8" spans="1:11" x14ac:dyDescent="0.2">
      <c r="A8" s="9" t="s">
        <v>314</v>
      </c>
      <c r="B8" s="9" t="s">
        <v>283</v>
      </c>
      <c r="C8" s="23"/>
      <c r="D8" s="7"/>
      <c r="E8" s="7"/>
      <c r="F8" s="7"/>
      <c r="G8" s="7"/>
      <c r="H8" s="7"/>
      <c r="I8" s="7"/>
      <c r="J8" s="7"/>
      <c r="K8" s="7"/>
    </row>
    <row r="9" spans="1:11" s="9" customFormat="1" x14ac:dyDescent="0.2">
      <c r="A9" s="9" t="s">
        <v>315</v>
      </c>
      <c r="B9" s="9" t="s">
        <v>307</v>
      </c>
    </row>
    <row r="10" spans="1:11" x14ac:dyDescent="0.2">
      <c r="A10" s="7"/>
      <c r="B10" s="7"/>
      <c r="D10" s="7"/>
      <c r="E10" s="7"/>
      <c r="F10" s="7"/>
      <c r="G10" s="7"/>
      <c r="H10" s="7"/>
      <c r="I10" s="7"/>
      <c r="J10" s="7"/>
      <c r="K10" s="7"/>
    </row>
    <row r="11" spans="1:11" x14ac:dyDescent="0.2">
      <c r="A11" s="7"/>
      <c r="B11" s="7"/>
      <c r="D11" s="7"/>
      <c r="E11" s="7"/>
      <c r="F11" s="7"/>
      <c r="G11" s="7"/>
      <c r="H11" s="7"/>
      <c r="I11" s="7"/>
      <c r="J11" s="7"/>
      <c r="K11" s="7"/>
    </row>
    <row r="12" spans="1:11" x14ac:dyDescent="0.2">
      <c r="A12" s="7"/>
      <c r="B12" s="7"/>
      <c r="D12" s="7"/>
      <c r="E12" s="7"/>
      <c r="F12" s="7"/>
      <c r="G12" s="7"/>
      <c r="H12" s="7"/>
      <c r="I12" s="7"/>
      <c r="J12" s="7"/>
      <c r="K12" s="7"/>
    </row>
    <row r="13" spans="1:11" x14ac:dyDescent="0.2">
      <c r="A13" s="7"/>
      <c r="B13" s="7"/>
      <c r="D13" s="7"/>
      <c r="E13" s="7"/>
      <c r="F13" s="7"/>
      <c r="G13" s="7"/>
      <c r="H13" s="7"/>
      <c r="I13" s="7"/>
      <c r="J13" s="7"/>
      <c r="K13" s="7"/>
    </row>
    <row r="14" spans="1:11" x14ac:dyDescent="0.2">
      <c r="A14" s="7"/>
      <c r="B14" s="7"/>
      <c r="D14" s="7"/>
      <c r="E14" s="7"/>
      <c r="F14" s="7"/>
      <c r="G14" s="7"/>
      <c r="H14" s="7"/>
      <c r="I14" s="7"/>
      <c r="J14" s="7"/>
      <c r="K14" s="7"/>
    </row>
    <row r="15" spans="1:11" x14ac:dyDescent="0.2">
      <c r="A15" s="7"/>
      <c r="B15" s="7"/>
      <c r="D15" s="7"/>
      <c r="E15" s="7"/>
      <c r="F15" s="7"/>
      <c r="G15" s="7"/>
      <c r="H15" s="7"/>
      <c r="I15" s="7"/>
      <c r="J15" s="7"/>
      <c r="K15" s="7"/>
    </row>
    <row r="16" spans="1:11" x14ac:dyDescent="0.2">
      <c r="A16" s="7"/>
      <c r="B16" s="7"/>
      <c r="D16" s="7"/>
      <c r="E16" s="7"/>
      <c r="F16" s="7"/>
      <c r="G16" s="7"/>
      <c r="H16" s="7"/>
      <c r="I16" s="7"/>
      <c r="J16" s="7"/>
      <c r="K16" s="7"/>
    </row>
    <row r="17" spans="1:11" x14ac:dyDescent="0.2">
      <c r="A17" s="7"/>
      <c r="B17" s="7"/>
      <c r="D17" s="7"/>
      <c r="E17" s="7"/>
      <c r="F17" s="7"/>
      <c r="G17" s="7"/>
      <c r="H17" s="7"/>
      <c r="I17" s="7"/>
      <c r="J17" s="7"/>
      <c r="K17" s="7"/>
    </row>
    <row r="18" spans="1:11" x14ac:dyDescent="0.2">
      <c r="A18" s="7"/>
      <c r="B18" s="7"/>
      <c r="D18" s="7"/>
      <c r="E18" s="7"/>
      <c r="F18" s="7"/>
      <c r="G18" s="7"/>
      <c r="H18" s="7"/>
      <c r="I18" s="7"/>
      <c r="J18" s="7"/>
      <c r="K18" s="7"/>
    </row>
    <row r="19" spans="1:11" x14ac:dyDescent="0.2">
      <c r="A19" s="7"/>
      <c r="B19" s="7"/>
      <c r="D19" s="7"/>
      <c r="E19" s="7"/>
      <c r="F19" s="7"/>
      <c r="G19" s="7"/>
      <c r="H19" s="7"/>
      <c r="I19" s="7"/>
      <c r="J19" s="7"/>
      <c r="K19" s="7"/>
    </row>
    <row r="20" spans="1:11" x14ac:dyDescent="0.2">
      <c r="A20" s="7"/>
      <c r="B20" s="7"/>
      <c r="D20" s="7"/>
      <c r="E20" s="7"/>
      <c r="F20" s="7"/>
      <c r="G20" s="7"/>
      <c r="H20" s="7"/>
      <c r="I20" s="7"/>
      <c r="J20" s="7"/>
      <c r="K20" s="7"/>
    </row>
    <row r="21" spans="1:11" x14ac:dyDescent="0.2">
      <c r="A21" s="7"/>
      <c r="B21" s="7"/>
      <c r="D21" s="7"/>
      <c r="E21" s="7"/>
      <c r="F21" s="7"/>
      <c r="G21" s="7"/>
      <c r="H21" s="7"/>
      <c r="I21" s="7"/>
      <c r="J21" s="7"/>
      <c r="K21" s="7"/>
    </row>
    <row r="22" spans="1:11" x14ac:dyDescent="0.2">
      <c r="A22" s="7"/>
      <c r="B22" s="7"/>
      <c r="D22" s="7"/>
      <c r="E22" s="7"/>
      <c r="F22" s="7"/>
      <c r="G22" s="7"/>
      <c r="H22" s="7"/>
      <c r="I22" s="7"/>
      <c r="J22" s="7"/>
      <c r="K22" s="7"/>
    </row>
    <row r="23" spans="1:11" x14ac:dyDescent="0.2">
      <c r="A23" s="7"/>
      <c r="B23" s="7"/>
      <c r="D23" s="7"/>
      <c r="E23" s="7"/>
      <c r="F23" s="7"/>
      <c r="G23" s="7"/>
      <c r="H23" s="7"/>
      <c r="I23" s="7"/>
      <c r="J23" s="7"/>
      <c r="K23" s="7"/>
    </row>
    <row r="24" spans="1:11" x14ac:dyDescent="0.2">
      <c r="A24" s="7"/>
      <c r="B24" s="7"/>
      <c r="D24" s="7"/>
      <c r="E24" s="7"/>
      <c r="F24" s="7"/>
      <c r="G24" s="7"/>
      <c r="H24" s="7"/>
      <c r="I24" s="7"/>
      <c r="J24" s="7"/>
      <c r="K24" s="7"/>
    </row>
    <row r="25" spans="1:11" x14ac:dyDescent="0.2">
      <c r="A25" s="7"/>
      <c r="B25" s="7"/>
      <c r="D25" s="7"/>
      <c r="E25" s="7"/>
      <c r="F25" s="7"/>
      <c r="G25" s="7"/>
      <c r="H25" s="7"/>
      <c r="I25" s="7"/>
      <c r="J25" s="7"/>
      <c r="K25" s="7"/>
    </row>
    <row r="26" spans="1:11" x14ac:dyDescent="0.2">
      <c r="A26" s="7"/>
      <c r="B26" s="7"/>
      <c r="D26" s="7"/>
      <c r="E26" s="7"/>
      <c r="F26" s="7"/>
      <c r="G26" s="7"/>
      <c r="H26" s="7"/>
      <c r="I26" s="7"/>
      <c r="J26" s="7"/>
      <c r="K26" s="7"/>
    </row>
    <row r="27" spans="1:11" x14ac:dyDescent="0.2">
      <c r="A27" s="7"/>
      <c r="B27" s="7"/>
      <c r="D27" s="7"/>
      <c r="E27" s="7"/>
      <c r="F27" s="7"/>
      <c r="G27" s="7"/>
      <c r="H27" s="7"/>
      <c r="I27" s="7"/>
      <c r="J27" s="7"/>
      <c r="K27" s="7"/>
    </row>
    <row r="28" spans="1:11" x14ac:dyDescent="0.2">
      <c r="A28" s="7"/>
      <c r="B28" s="7"/>
      <c r="D28" s="7"/>
      <c r="E28" s="7"/>
      <c r="F28" s="7"/>
      <c r="G28" s="7"/>
      <c r="H28" s="7"/>
      <c r="I28" s="7"/>
      <c r="J28" s="7"/>
      <c r="K28" s="7"/>
    </row>
    <row r="29" spans="1:11" x14ac:dyDescent="0.2">
      <c r="A29" s="7"/>
      <c r="B29" s="7"/>
      <c r="D29" s="7"/>
      <c r="E29" s="7"/>
      <c r="F29" s="7"/>
      <c r="G29" s="7"/>
      <c r="H29" s="7"/>
      <c r="I29" s="7"/>
      <c r="J29" s="7"/>
      <c r="K29" s="7"/>
    </row>
    <row r="30" spans="1:11" x14ac:dyDescent="0.2">
      <c r="A30" s="7"/>
      <c r="B30" s="7"/>
      <c r="D30" s="7"/>
      <c r="E30" s="7"/>
      <c r="F30" s="7"/>
      <c r="G30" s="7"/>
      <c r="H30" s="7"/>
      <c r="I30" s="7"/>
      <c r="J30" s="7"/>
      <c r="K30" s="7"/>
    </row>
    <row r="31" spans="1:11" x14ac:dyDescent="0.2">
      <c r="A31" s="7"/>
      <c r="B31" s="7"/>
      <c r="D31" s="7"/>
      <c r="E31" s="7"/>
      <c r="F31" s="7"/>
      <c r="G31" s="7"/>
      <c r="H31" s="7"/>
      <c r="I31" s="7"/>
      <c r="J31" s="7"/>
      <c r="K31" s="7"/>
    </row>
  </sheetData>
  <mergeCells count="1">
    <mergeCell ref="C4:C8"/>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0B696-C438-6F49-88C2-15A478EDFB7A}">
  <dimension ref="A1:N30"/>
  <sheetViews>
    <sheetView workbookViewId="0">
      <selection activeCell="I31" sqref="I31"/>
    </sheetView>
  </sheetViews>
  <sheetFormatPr baseColWidth="10" defaultRowHeight="15" x14ac:dyDescent="0.2"/>
  <cols>
    <col min="1" max="1" width="21" customWidth="1"/>
    <col min="2" max="2" width="12.33203125" customWidth="1"/>
    <col min="3" max="3" width="19.5" customWidth="1"/>
    <col min="9" max="9" width="38.83203125" bestFit="1" customWidth="1"/>
    <col min="11" max="11" width="21" style="6" bestFit="1" customWidth="1"/>
    <col min="13" max="13" width="15.1640625" customWidth="1"/>
  </cols>
  <sheetData>
    <row r="1" spans="1:14" ht="80" x14ac:dyDescent="0.2">
      <c r="A1" s="17" t="s">
        <v>209</v>
      </c>
      <c r="B1" s="17" t="s">
        <v>265</v>
      </c>
      <c r="C1" s="17" t="s">
        <v>210</v>
      </c>
      <c r="D1" s="17" t="s">
        <v>211</v>
      </c>
      <c r="E1" s="17" t="s">
        <v>212</v>
      </c>
      <c r="F1" s="17" t="s">
        <v>213</v>
      </c>
      <c r="G1" s="17" t="s">
        <v>214</v>
      </c>
      <c r="H1" s="17" t="s">
        <v>215</v>
      </c>
      <c r="I1" s="17" t="s">
        <v>280</v>
      </c>
      <c r="J1" s="17" t="s">
        <v>216</v>
      </c>
      <c r="K1" s="18" t="s">
        <v>267</v>
      </c>
      <c r="L1" s="19" t="s">
        <v>277</v>
      </c>
      <c r="M1" s="19" t="s">
        <v>279</v>
      </c>
      <c r="N1" s="19" t="s">
        <v>278</v>
      </c>
    </row>
    <row r="2" spans="1:14" ht="16" customHeight="1" x14ac:dyDescent="0.2">
      <c r="A2" s="24" t="s">
        <v>217</v>
      </c>
      <c r="B2" s="24" t="s">
        <v>218</v>
      </c>
      <c r="C2" s="6" t="s">
        <v>219</v>
      </c>
      <c r="D2" s="6">
        <v>0</v>
      </c>
      <c r="E2" s="6">
        <v>0</v>
      </c>
      <c r="F2" s="6">
        <v>0</v>
      </c>
      <c r="G2" s="6">
        <v>1.665694</v>
      </c>
      <c r="H2" s="6">
        <v>3.7037</v>
      </c>
      <c r="I2" s="6">
        <f>H2+1.5*(H2-E2)</f>
        <v>9.2592499999999998</v>
      </c>
      <c r="J2" s="6">
        <v>25</v>
      </c>
      <c r="K2" s="23" t="s">
        <v>269</v>
      </c>
      <c r="L2">
        <v>713</v>
      </c>
      <c r="M2">
        <v>66</v>
      </c>
      <c r="N2">
        <f>M2/L2*100</f>
        <v>9.2566619915848527</v>
      </c>
    </row>
    <row r="3" spans="1:14" ht="16" x14ac:dyDescent="0.2">
      <c r="A3" s="24"/>
      <c r="B3" s="24"/>
      <c r="C3" s="6" t="s">
        <v>220</v>
      </c>
      <c r="D3" s="6">
        <v>0</v>
      </c>
      <c r="E3" s="6">
        <v>0</v>
      </c>
      <c r="F3" s="6">
        <v>0</v>
      </c>
      <c r="G3" s="6">
        <v>2.4904540000000002</v>
      </c>
      <c r="H3" s="6">
        <v>4.3478300000000001</v>
      </c>
      <c r="I3" s="6">
        <f>H3+1.5*(H3-E3)</f>
        <v>10.869575000000001</v>
      </c>
      <c r="J3" s="6">
        <v>45</v>
      </c>
      <c r="K3" s="23"/>
      <c r="L3">
        <v>96542</v>
      </c>
      <c r="M3" s="20">
        <v>10518</v>
      </c>
      <c r="N3">
        <f>M3/L3*100</f>
        <v>10.894740113111393</v>
      </c>
    </row>
    <row r="4" spans="1:14" x14ac:dyDescent="0.2">
      <c r="A4" s="6"/>
      <c r="B4" s="6"/>
      <c r="C4" s="6"/>
      <c r="D4" s="6"/>
      <c r="E4" s="6"/>
      <c r="F4" s="6"/>
      <c r="G4" s="6"/>
      <c r="H4" s="6"/>
      <c r="I4" s="6"/>
      <c r="J4" s="6"/>
    </row>
    <row r="5" spans="1:14" ht="16" customHeight="1" x14ac:dyDescent="0.2">
      <c r="A5" s="24" t="s">
        <v>217</v>
      </c>
      <c r="B5" s="24" t="s">
        <v>221</v>
      </c>
      <c r="C5" s="6" t="s">
        <v>219</v>
      </c>
      <c r="D5" s="6">
        <v>0</v>
      </c>
      <c r="E5" s="6">
        <v>0</v>
      </c>
      <c r="F5" s="6">
        <v>0</v>
      </c>
      <c r="G5" s="6">
        <v>3.7562799999999998</v>
      </c>
      <c r="H5" s="6">
        <v>4.7618999999999998</v>
      </c>
      <c r="I5" s="6">
        <f t="shared" ref="I5:I30" si="0">H5+1.5*(H5-E5)</f>
        <v>11.90475</v>
      </c>
      <c r="J5" s="6">
        <v>50</v>
      </c>
      <c r="K5" s="23" t="s">
        <v>270</v>
      </c>
      <c r="L5">
        <v>713</v>
      </c>
      <c r="M5">
        <v>29</v>
      </c>
      <c r="N5">
        <f t="shared" ref="N5:N30" si="1">M5/L5*100</f>
        <v>4.0673211781206167</v>
      </c>
    </row>
    <row r="6" spans="1:14" x14ac:dyDescent="0.2">
      <c r="A6" s="24"/>
      <c r="B6" s="24"/>
      <c r="C6" s="6" t="s">
        <v>220</v>
      </c>
      <c r="D6" s="6">
        <v>0</v>
      </c>
      <c r="E6" s="6">
        <v>0</v>
      </c>
      <c r="F6" s="6">
        <v>0</v>
      </c>
      <c r="G6" s="6">
        <v>7.7687489999999997</v>
      </c>
      <c r="H6" s="6">
        <v>9.5238099999999992</v>
      </c>
      <c r="I6" s="6">
        <f t="shared" si="0"/>
        <v>23.809525000000001</v>
      </c>
      <c r="J6" s="6">
        <v>100</v>
      </c>
      <c r="K6" s="23"/>
      <c r="L6">
        <v>96542</v>
      </c>
      <c r="M6">
        <v>5084</v>
      </c>
      <c r="N6">
        <f t="shared" si="1"/>
        <v>5.2661018002527396</v>
      </c>
    </row>
    <row r="7" spans="1:14" x14ac:dyDescent="0.2">
      <c r="A7" s="6"/>
      <c r="B7" s="6"/>
      <c r="C7" s="6"/>
      <c r="D7" s="6"/>
      <c r="E7" s="6"/>
      <c r="F7" s="6"/>
      <c r="G7" s="6"/>
      <c r="H7" s="6"/>
      <c r="I7" s="6"/>
      <c r="J7" s="6"/>
    </row>
    <row r="8" spans="1:14" ht="16" customHeight="1" x14ac:dyDescent="0.2">
      <c r="A8" s="24" t="s">
        <v>222</v>
      </c>
      <c r="B8" s="24" t="s">
        <v>221</v>
      </c>
      <c r="C8" s="6" t="s">
        <v>219</v>
      </c>
      <c r="D8" s="6">
        <v>0</v>
      </c>
      <c r="E8" s="6">
        <v>0</v>
      </c>
      <c r="F8" s="6">
        <v>0</v>
      </c>
      <c r="G8" s="6">
        <v>1.1175470000000001</v>
      </c>
      <c r="H8" s="6">
        <v>0</v>
      </c>
      <c r="I8" s="6">
        <f t="shared" si="0"/>
        <v>0</v>
      </c>
      <c r="J8" s="6">
        <v>23.8095</v>
      </c>
      <c r="K8" s="23" t="s">
        <v>268</v>
      </c>
      <c r="L8">
        <v>859</v>
      </c>
      <c r="M8">
        <v>185</v>
      </c>
      <c r="N8">
        <f t="shared" si="1"/>
        <v>21.536670547147846</v>
      </c>
    </row>
    <row r="9" spans="1:14" x14ac:dyDescent="0.2">
      <c r="A9" s="24"/>
      <c r="B9" s="24"/>
      <c r="C9" s="6" t="s">
        <v>220</v>
      </c>
      <c r="D9" s="6">
        <v>0</v>
      </c>
      <c r="E9" s="6">
        <v>0</v>
      </c>
      <c r="F9" s="6">
        <v>0</v>
      </c>
      <c r="G9" s="6">
        <v>2.6311719999999998</v>
      </c>
      <c r="H9" s="6">
        <v>4.5454499999999998</v>
      </c>
      <c r="I9" s="6">
        <f t="shared" si="0"/>
        <v>11.363624999999999</v>
      </c>
      <c r="J9" s="6">
        <v>38.095199999999998</v>
      </c>
      <c r="K9" s="23"/>
      <c r="L9">
        <v>32068</v>
      </c>
      <c r="M9">
        <v>1602</v>
      </c>
      <c r="N9">
        <f t="shared" si="1"/>
        <v>4.9956342771610327</v>
      </c>
    </row>
    <row r="10" spans="1:14" x14ac:dyDescent="0.2">
      <c r="A10" s="6"/>
      <c r="B10" s="6"/>
      <c r="C10" s="6"/>
      <c r="D10" s="6"/>
      <c r="E10" s="6"/>
      <c r="F10" s="6"/>
      <c r="G10" s="6"/>
      <c r="H10" s="6"/>
      <c r="I10" s="6"/>
      <c r="J10" s="6"/>
    </row>
    <row r="11" spans="1:14" x14ac:dyDescent="0.2">
      <c r="A11" s="24" t="s">
        <v>222</v>
      </c>
      <c r="B11" s="24" t="s">
        <v>218</v>
      </c>
      <c r="C11" s="6" t="s">
        <v>219</v>
      </c>
      <c r="D11" s="6">
        <v>0</v>
      </c>
      <c r="E11" s="6">
        <v>0</v>
      </c>
      <c r="F11" s="6">
        <v>0</v>
      </c>
      <c r="G11" s="6">
        <v>1.3168040000000001</v>
      </c>
      <c r="H11" s="6">
        <v>0</v>
      </c>
      <c r="I11" s="6">
        <f t="shared" si="0"/>
        <v>0</v>
      </c>
      <c r="J11" s="6">
        <v>29.6296</v>
      </c>
      <c r="K11" s="24" t="s">
        <v>266</v>
      </c>
      <c r="L11">
        <v>859</v>
      </c>
      <c r="M11">
        <v>175</v>
      </c>
      <c r="N11">
        <f t="shared" si="1"/>
        <v>20.372526193247964</v>
      </c>
    </row>
    <row r="12" spans="1:14" x14ac:dyDescent="0.2">
      <c r="A12" s="24"/>
      <c r="B12" s="24"/>
      <c r="C12" s="6" t="s">
        <v>220</v>
      </c>
      <c r="D12" s="6">
        <v>0</v>
      </c>
      <c r="E12" s="6">
        <v>0</v>
      </c>
      <c r="F12" s="6">
        <v>3.2258100000000001</v>
      </c>
      <c r="G12" s="6">
        <v>10.00953</v>
      </c>
      <c r="H12" s="6">
        <v>13.0435</v>
      </c>
      <c r="I12" s="6">
        <f t="shared" si="0"/>
        <v>32.608750000000001</v>
      </c>
      <c r="J12" s="6">
        <v>100</v>
      </c>
      <c r="K12" s="24"/>
      <c r="L12">
        <v>32068</v>
      </c>
      <c r="M12">
        <v>3339</v>
      </c>
      <c r="N12">
        <f t="shared" si="1"/>
        <v>10.412248970936758</v>
      </c>
    </row>
    <row r="13" spans="1:14" x14ac:dyDescent="0.2">
      <c r="A13" s="6"/>
      <c r="B13" s="6"/>
      <c r="C13" s="6"/>
      <c r="D13" s="6"/>
      <c r="E13" s="6"/>
      <c r="F13" s="6"/>
      <c r="G13" s="6"/>
      <c r="H13" s="6"/>
      <c r="I13" s="6"/>
      <c r="J13" s="6"/>
    </row>
    <row r="14" spans="1:14" ht="16" customHeight="1" x14ac:dyDescent="0.2">
      <c r="A14" s="24" t="s">
        <v>223</v>
      </c>
      <c r="B14" s="24" t="s">
        <v>221</v>
      </c>
      <c r="C14" s="6" t="s">
        <v>224</v>
      </c>
      <c r="D14" s="6">
        <v>0</v>
      </c>
      <c r="E14" s="6">
        <v>0</v>
      </c>
      <c r="F14" s="6">
        <v>0</v>
      </c>
      <c r="G14" s="6">
        <v>1.8849990000000001</v>
      </c>
      <c r="H14" s="6">
        <v>3.5714299999999999</v>
      </c>
      <c r="I14" s="6">
        <f t="shared" si="0"/>
        <v>8.9285750000000004</v>
      </c>
      <c r="J14" s="6">
        <v>36.363599999999998</v>
      </c>
      <c r="K14" s="23" t="s">
        <v>273</v>
      </c>
      <c r="L14">
        <v>10300</v>
      </c>
      <c r="M14">
        <v>606</v>
      </c>
      <c r="N14">
        <f t="shared" si="1"/>
        <v>5.883495145631068</v>
      </c>
    </row>
    <row r="15" spans="1:14" x14ac:dyDescent="0.2">
      <c r="A15" s="24"/>
      <c r="B15" s="24"/>
      <c r="C15" s="6" t="s">
        <v>220</v>
      </c>
      <c r="D15" s="6">
        <v>0</v>
      </c>
      <c r="E15" s="6">
        <v>0</v>
      </c>
      <c r="F15" s="6">
        <v>0</v>
      </c>
      <c r="G15" s="6">
        <v>0.81822989999999995</v>
      </c>
      <c r="H15" s="6">
        <v>0</v>
      </c>
      <c r="I15" s="6">
        <f t="shared" si="0"/>
        <v>0</v>
      </c>
      <c r="J15" s="6">
        <v>45</v>
      </c>
      <c r="K15" s="23"/>
      <c r="L15">
        <v>58853</v>
      </c>
      <c r="M15">
        <v>7653</v>
      </c>
      <c r="N15">
        <f t="shared" si="1"/>
        <v>13.003585203812889</v>
      </c>
    </row>
    <row r="16" spans="1:14" x14ac:dyDescent="0.2">
      <c r="A16" s="6"/>
      <c r="B16" s="6"/>
      <c r="C16" s="6"/>
      <c r="D16" s="6"/>
      <c r="E16" s="6"/>
      <c r="F16" s="6"/>
      <c r="G16" s="6"/>
      <c r="H16" s="6"/>
      <c r="I16" s="6"/>
      <c r="J16" s="6"/>
    </row>
    <row r="17" spans="1:14" x14ac:dyDescent="0.2">
      <c r="A17" s="24" t="s">
        <v>223</v>
      </c>
      <c r="B17" s="24" t="s">
        <v>218</v>
      </c>
      <c r="C17" s="6" t="s">
        <v>224</v>
      </c>
      <c r="D17" s="6">
        <v>0</v>
      </c>
      <c r="E17" s="6">
        <v>0</v>
      </c>
      <c r="F17" s="6">
        <v>0</v>
      </c>
      <c r="G17" s="6">
        <v>2.9865110000000001</v>
      </c>
      <c r="H17" s="6">
        <v>4.3478300000000001</v>
      </c>
      <c r="I17" s="6">
        <f t="shared" si="0"/>
        <v>10.869575000000001</v>
      </c>
      <c r="J17" s="6">
        <v>66.666700000000006</v>
      </c>
      <c r="K17" s="23" t="s">
        <v>274</v>
      </c>
      <c r="L17">
        <v>10300</v>
      </c>
      <c r="M17">
        <v>730</v>
      </c>
      <c r="N17">
        <f t="shared" si="1"/>
        <v>7.0873786407766994</v>
      </c>
    </row>
    <row r="18" spans="1:14" x14ac:dyDescent="0.2">
      <c r="A18" s="24"/>
      <c r="B18" s="24"/>
      <c r="C18" s="6" t="s">
        <v>220</v>
      </c>
      <c r="D18" s="6">
        <v>0</v>
      </c>
      <c r="E18" s="6">
        <v>0</v>
      </c>
      <c r="F18" s="6">
        <v>0</v>
      </c>
      <c r="G18" s="6">
        <v>1.9710289999999999</v>
      </c>
      <c r="H18" s="6">
        <v>0</v>
      </c>
      <c r="I18" s="6">
        <f t="shared" si="0"/>
        <v>0</v>
      </c>
      <c r="J18" s="6">
        <v>100</v>
      </c>
      <c r="K18" s="23"/>
      <c r="L18">
        <v>58853</v>
      </c>
      <c r="M18">
        <v>8311</v>
      </c>
      <c r="N18">
        <f t="shared" si="1"/>
        <v>14.121625065842014</v>
      </c>
    </row>
    <row r="19" spans="1:14" x14ac:dyDescent="0.2">
      <c r="A19" s="6"/>
      <c r="B19" s="6"/>
      <c r="C19" s="6"/>
      <c r="D19" s="6"/>
      <c r="E19" s="6"/>
      <c r="F19" s="6"/>
      <c r="G19" s="6"/>
      <c r="H19" s="6"/>
      <c r="I19" s="6"/>
      <c r="J19" s="6"/>
    </row>
    <row r="20" spans="1:14" ht="16" customHeight="1" x14ac:dyDescent="0.2">
      <c r="A20" s="24" t="s">
        <v>217</v>
      </c>
      <c r="B20" s="24" t="s">
        <v>221</v>
      </c>
      <c r="C20" s="6" t="s">
        <v>224</v>
      </c>
      <c r="D20" s="6">
        <v>0</v>
      </c>
      <c r="E20" s="6">
        <v>0</v>
      </c>
      <c r="F20" s="6">
        <v>0</v>
      </c>
      <c r="G20" s="6">
        <v>2.1185529999999999</v>
      </c>
      <c r="H20" s="6">
        <v>4</v>
      </c>
      <c r="I20" s="6">
        <f t="shared" si="0"/>
        <v>10</v>
      </c>
      <c r="J20" s="6">
        <v>31.818200000000001</v>
      </c>
      <c r="K20" s="23" t="s">
        <v>272</v>
      </c>
      <c r="L20">
        <v>21092</v>
      </c>
      <c r="M20">
        <v>757</v>
      </c>
      <c r="N20">
        <f t="shared" si="1"/>
        <v>3.589038498008724</v>
      </c>
    </row>
    <row r="21" spans="1:14" x14ac:dyDescent="0.2">
      <c r="A21" s="24"/>
      <c r="B21" s="24"/>
      <c r="C21" s="6" t="s">
        <v>220</v>
      </c>
      <c r="D21" s="6">
        <v>0</v>
      </c>
      <c r="E21" s="6">
        <v>0</v>
      </c>
      <c r="F21" s="6">
        <v>0</v>
      </c>
      <c r="G21" s="6">
        <v>2.5857250000000001</v>
      </c>
      <c r="H21" s="6">
        <v>4.5454499999999998</v>
      </c>
      <c r="I21" s="6">
        <f t="shared" si="0"/>
        <v>11.363624999999999</v>
      </c>
      <c r="J21" s="6">
        <v>45</v>
      </c>
      <c r="K21" s="23"/>
      <c r="L21">
        <v>76163</v>
      </c>
      <c r="M21">
        <v>4285</v>
      </c>
      <c r="N21">
        <f t="shared" si="1"/>
        <v>5.6260914092144478</v>
      </c>
    </row>
    <row r="22" spans="1:14" x14ac:dyDescent="0.2">
      <c r="A22" s="6"/>
      <c r="B22" s="6"/>
      <c r="C22" s="6"/>
      <c r="D22" s="6"/>
      <c r="E22" s="6"/>
      <c r="F22" s="6"/>
      <c r="G22" s="6"/>
      <c r="H22" s="6"/>
      <c r="I22" s="6"/>
      <c r="J22" s="6"/>
    </row>
    <row r="23" spans="1:14" ht="16" customHeight="1" x14ac:dyDescent="0.2">
      <c r="A23" s="24" t="s">
        <v>217</v>
      </c>
      <c r="B23" s="24" t="s">
        <v>218</v>
      </c>
      <c r="C23" s="6" t="s">
        <v>224</v>
      </c>
      <c r="D23" s="6">
        <v>0</v>
      </c>
      <c r="E23" s="6">
        <v>0</v>
      </c>
      <c r="F23" s="6">
        <v>0</v>
      </c>
      <c r="G23" s="6">
        <v>4.4758279999999999</v>
      </c>
      <c r="H23" s="6">
        <v>5</v>
      </c>
      <c r="I23" s="6">
        <f t="shared" si="0"/>
        <v>12.5</v>
      </c>
      <c r="J23" s="6">
        <v>85.714299999999994</v>
      </c>
      <c r="K23" s="23" t="s">
        <v>271</v>
      </c>
      <c r="L23">
        <v>21092</v>
      </c>
      <c r="M23">
        <v>2293</v>
      </c>
      <c r="N23">
        <f t="shared" si="1"/>
        <v>10.87142044377015</v>
      </c>
    </row>
    <row r="24" spans="1:14" x14ac:dyDescent="0.2">
      <c r="A24" s="24"/>
      <c r="B24" s="24"/>
      <c r="C24" s="6" t="s">
        <v>220</v>
      </c>
      <c r="D24" s="6">
        <v>0</v>
      </c>
      <c r="E24" s="6">
        <v>0</v>
      </c>
      <c r="F24" s="6">
        <v>0</v>
      </c>
      <c r="G24" s="6">
        <v>8.643103</v>
      </c>
      <c r="H24" s="6">
        <v>11.538500000000001</v>
      </c>
      <c r="I24" s="6">
        <f t="shared" si="0"/>
        <v>28.846250000000005</v>
      </c>
      <c r="J24" s="6">
        <v>100</v>
      </c>
      <c r="K24" s="23"/>
      <c r="L24">
        <v>76163</v>
      </c>
      <c r="M24">
        <v>7673</v>
      </c>
      <c r="N24">
        <f t="shared" si="1"/>
        <v>10.074445596943397</v>
      </c>
    </row>
    <row r="25" spans="1:14" x14ac:dyDescent="0.2">
      <c r="A25" s="6"/>
      <c r="B25" s="6"/>
      <c r="C25" s="6"/>
      <c r="D25" s="6"/>
      <c r="E25" s="6"/>
      <c r="F25" s="6"/>
      <c r="G25" s="6"/>
      <c r="H25" s="6"/>
      <c r="I25" s="6"/>
      <c r="J25" s="6"/>
    </row>
    <row r="26" spans="1:14" x14ac:dyDescent="0.2">
      <c r="A26" s="24" t="s">
        <v>217</v>
      </c>
      <c r="B26" s="24" t="s">
        <v>221</v>
      </c>
      <c r="C26" s="6" t="s">
        <v>225</v>
      </c>
      <c r="D26" s="6">
        <v>0</v>
      </c>
      <c r="E26" s="6">
        <v>0</v>
      </c>
      <c r="F26" s="6">
        <v>3.7037</v>
      </c>
      <c r="G26" s="6">
        <v>4.2072089999999998</v>
      </c>
      <c r="H26" s="6">
        <v>5.7983200000000004</v>
      </c>
      <c r="I26" s="6">
        <f t="shared" si="0"/>
        <v>14.495800000000001</v>
      </c>
      <c r="J26" s="6">
        <v>38.095199999999998</v>
      </c>
      <c r="K26" s="23" t="s">
        <v>276</v>
      </c>
      <c r="L26">
        <v>5559</v>
      </c>
      <c r="M26">
        <v>305</v>
      </c>
      <c r="N26">
        <f t="shared" si="1"/>
        <v>5.4865983090483894</v>
      </c>
    </row>
    <row r="27" spans="1:14" x14ac:dyDescent="0.2">
      <c r="A27" s="24"/>
      <c r="B27" s="24"/>
      <c r="C27" s="6" t="s">
        <v>220</v>
      </c>
      <c r="D27" s="6">
        <v>0</v>
      </c>
      <c r="E27" s="6">
        <v>0</v>
      </c>
      <c r="F27" s="6">
        <v>0</v>
      </c>
      <c r="G27" s="6">
        <v>2.3799640000000002</v>
      </c>
      <c r="H27" s="6">
        <v>4.1666699999999999</v>
      </c>
      <c r="I27" s="6">
        <f t="shared" si="0"/>
        <v>10.416675</v>
      </c>
      <c r="J27" s="6">
        <v>45</v>
      </c>
      <c r="K27" s="23"/>
      <c r="L27">
        <v>91696</v>
      </c>
      <c r="M27">
        <v>4630</v>
      </c>
      <c r="N27">
        <f t="shared" si="1"/>
        <v>5.0492933170476357</v>
      </c>
    </row>
    <row r="28" spans="1:14" x14ac:dyDescent="0.2">
      <c r="A28" s="6"/>
      <c r="B28" s="6"/>
      <c r="C28" s="6"/>
      <c r="D28" s="6"/>
      <c r="E28" s="6"/>
      <c r="F28" s="6"/>
      <c r="G28" s="6"/>
      <c r="H28" s="6"/>
      <c r="I28" s="6"/>
      <c r="J28" s="6"/>
    </row>
    <row r="29" spans="1:14" ht="16" customHeight="1" x14ac:dyDescent="0.2">
      <c r="A29" s="24" t="s">
        <v>217</v>
      </c>
      <c r="B29" s="24" t="s">
        <v>218</v>
      </c>
      <c r="C29" s="6" t="s">
        <v>225</v>
      </c>
      <c r="D29" s="6">
        <v>0</v>
      </c>
      <c r="E29" s="6">
        <v>0</v>
      </c>
      <c r="F29" s="6">
        <v>6.8965500000000004</v>
      </c>
      <c r="G29" s="6">
        <v>12.73832</v>
      </c>
      <c r="H29" s="6">
        <v>19.047599999999999</v>
      </c>
      <c r="I29" s="6">
        <f t="shared" si="0"/>
        <v>47.619</v>
      </c>
      <c r="J29" s="6">
        <v>86.956500000000005</v>
      </c>
      <c r="K29" s="23" t="s">
        <v>275</v>
      </c>
      <c r="L29">
        <v>5559</v>
      </c>
      <c r="M29">
        <v>279</v>
      </c>
      <c r="N29">
        <f t="shared" si="1"/>
        <v>5.0188882892606586</v>
      </c>
    </row>
    <row r="30" spans="1:14" x14ac:dyDescent="0.2">
      <c r="A30" s="24"/>
      <c r="B30" s="24"/>
      <c r="C30" s="6" t="s">
        <v>220</v>
      </c>
      <c r="D30" s="6">
        <v>0</v>
      </c>
      <c r="E30" s="6">
        <v>0</v>
      </c>
      <c r="F30" s="6">
        <v>0</v>
      </c>
      <c r="G30" s="6">
        <v>7.4362729999999999</v>
      </c>
      <c r="H30" s="6">
        <v>9.5238099999999992</v>
      </c>
      <c r="I30" s="6">
        <f t="shared" si="0"/>
        <v>23.809525000000001</v>
      </c>
      <c r="J30" s="6">
        <v>100</v>
      </c>
      <c r="K30" s="23"/>
      <c r="L30">
        <v>91696</v>
      </c>
      <c r="M30">
        <v>9500</v>
      </c>
      <c r="N30">
        <f t="shared" si="1"/>
        <v>10.360321060896876</v>
      </c>
    </row>
  </sheetData>
  <mergeCells count="30">
    <mergeCell ref="A2:A3"/>
    <mergeCell ref="B2:B3"/>
    <mergeCell ref="A5:A6"/>
    <mergeCell ref="B5:B6"/>
    <mergeCell ref="A8:A9"/>
    <mergeCell ref="B8:B9"/>
    <mergeCell ref="A11:A12"/>
    <mergeCell ref="B11:B12"/>
    <mergeCell ref="A14:A15"/>
    <mergeCell ref="B14:B15"/>
    <mergeCell ref="A17:A18"/>
    <mergeCell ref="B17:B18"/>
    <mergeCell ref="A29:A30"/>
    <mergeCell ref="B29:B30"/>
    <mergeCell ref="A20:A21"/>
    <mergeCell ref="B20:B21"/>
    <mergeCell ref="A23:A24"/>
    <mergeCell ref="B23:B24"/>
    <mergeCell ref="A26:A27"/>
    <mergeCell ref="B26:B27"/>
    <mergeCell ref="K29:K30"/>
    <mergeCell ref="K26:K27"/>
    <mergeCell ref="K11:K12"/>
    <mergeCell ref="K8:K9"/>
    <mergeCell ref="K2:K3"/>
    <mergeCell ref="K5:K6"/>
    <mergeCell ref="K23:K24"/>
    <mergeCell ref="K17:K18"/>
    <mergeCell ref="K14:K15"/>
    <mergeCell ref="K20:K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BD8AB-AA5F-AD40-9946-4B97E98B7C1C}">
  <dimension ref="A1:D18"/>
  <sheetViews>
    <sheetView tabSelected="1" zoomScale="150" workbookViewId="0">
      <selection activeCell="B15" sqref="B15"/>
    </sheetView>
  </sheetViews>
  <sheetFormatPr baseColWidth="10" defaultRowHeight="15" x14ac:dyDescent="0.2"/>
  <cols>
    <col min="1" max="1" width="43.83203125" customWidth="1"/>
    <col min="2" max="2" width="111.6640625" customWidth="1"/>
    <col min="3" max="3" width="47.33203125" customWidth="1"/>
  </cols>
  <sheetData>
    <row r="1" spans="1:4" x14ac:dyDescent="0.2">
      <c r="A1" s="11" t="s">
        <v>189</v>
      </c>
      <c r="B1" s="11" t="s">
        <v>190</v>
      </c>
      <c r="C1" s="11" t="s">
        <v>191</v>
      </c>
    </row>
    <row r="2" spans="1:4" x14ac:dyDescent="0.2">
      <c r="A2" s="12" t="s">
        <v>192</v>
      </c>
      <c r="B2" s="12" t="s">
        <v>193</v>
      </c>
      <c r="C2" s="12"/>
    </row>
    <row r="3" spans="1:4" x14ac:dyDescent="0.2">
      <c r="A3" s="12" t="s">
        <v>194</v>
      </c>
      <c r="B3" s="12" t="s">
        <v>195</v>
      </c>
      <c r="C3" s="12"/>
    </row>
    <row r="4" spans="1:4" x14ac:dyDescent="0.2">
      <c r="A4" s="12" t="s">
        <v>196</v>
      </c>
      <c r="B4" s="12" t="s">
        <v>197</v>
      </c>
      <c r="C4" s="12"/>
    </row>
    <row r="5" spans="1:4" x14ac:dyDescent="0.2">
      <c r="A5" s="12" t="s">
        <v>253</v>
      </c>
      <c r="B5" s="12" t="s">
        <v>258</v>
      </c>
      <c r="C5" s="12"/>
    </row>
    <row r="6" spans="1:4" ht="45" x14ac:dyDescent="0.2">
      <c r="A6" s="12" t="s">
        <v>256</v>
      </c>
      <c r="B6" s="12" t="s">
        <v>254</v>
      </c>
      <c r="C6" s="21" t="s">
        <v>281</v>
      </c>
      <c r="D6" s="13"/>
    </row>
    <row r="7" spans="1:4" x14ac:dyDescent="0.2">
      <c r="A7" s="12" t="s">
        <v>198</v>
      </c>
      <c r="B7" s="12" t="s">
        <v>324</v>
      </c>
      <c r="C7" s="12"/>
    </row>
    <row r="8" spans="1:4" x14ac:dyDescent="0.2">
      <c r="A8" s="12" t="s">
        <v>199</v>
      </c>
      <c r="B8" s="12" t="s">
        <v>200</v>
      </c>
      <c r="C8" s="21" t="s">
        <v>252</v>
      </c>
    </row>
    <row r="9" spans="1:4" x14ac:dyDescent="0.2">
      <c r="A9" s="12" t="s">
        <v>201</v>
      </c>
      <c r="B9" s="12" t="s">
        <v>202</v>
      </c>
      <c r="C9" s="21" t="s">
        <v>203</v>
      </c>
    </row>
    <row r="10" spans="1:4" x14ac:dyDescent="0.2">
      <c r="A10" s="12" t="s">
        <v>322</v>
      </c>
      <c r="B10" s="12" t="s">
        <v>204</v>
      </c>
      <c r="C10" s="12"/>
    </row>
    <row r="11" spans="1:4" x14ac:dyDescent="0.2">
      <c r="A11" s="12" t="s">
        <v>323</v>
      </c>
      <c r="B11" s="12" t="s">
        <v>205</v>
      </c>
      <c r="C11" s="12"/>
    </row>
    <row r="12" spans="1:4" x14ac:dyDescent="0.2">
      <c r="A12" s="12" t="s">
        <v>206</v>
      </c>
      <c r="B12" s="12" t="s">
        <v>207</v>
      </c>
      <c r="C12" s="12"/>
    </row>
    <row r="13" spans="1:4" x14ac:dyDescent="0.2">
      <c r="A13" s="12" t="s">
        <v>208</v>
      </c>
      <c r="B13" s="12" t="s">
        <v>255</v>
      </c>
      <c r="C13" s="12"/>
    </row>
    <row r="18" spans="2:2" x14ac:dyDescent="0.2">
      <c r="B18"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4"/>
  <sheetViews>
    <sheetView showGridLines="0" workbookViewId="0">
      <pane xSplit="1" ySplit="1" topLeftCell="C2" activePane="bottomRight" state="frozen"/>
      <selection pane="topRight" activeCell="B1" sqref="B1"/>
      <selection pane="bottomLeft" activeCell="A5" sqref="A5"/>
      <selection pane="bottomRight" activeCell="C189" sqref="C189"/>
    </sheetView>
  </sheetViews>
  <sheetFormatPr baseColWidth="10" defaultColWidth="8.83203125" defaultRowHeight="15" x14ac:dyDescent="0.2"/>
  <cols>
    <col min="1" max="1" width="60.6640625" customWidth="1"/>
    <col min="2" max="1000" width="40.6640625" customWidth="1"/>
  </cols>
  <sheetData>
    <row r="1" spans="1:12" ht="19" x14ac:dyDescent="0.25">
      <c r="A1" s="1" t="s">
        <v>0</v>
      </c>
      <c r="B1" s="1" t="s">
        <v>284</v>
      </c>
      <c r="C1" s="1" t="s">
        <v>285</v>
      </c>
      <c r="D1" s="1" t="s">
        <v>286</v>
      </c>
      <c r="E1" s="1" t="s">
        <v>287</v>
      </c>
      <c r="F1" s="1" t="s">
        <v>288</v>
      </c>
      <c r="G1" s="1" t="s">
        <v>289</v>
      </c>
      <c r="H1" s="1" t="s">
        <v>290</v>
      </c>
      <c r="I1" s="1" t="s">
        <v>291</v>
      </c>
      <c r="J1" s="1" t="s">
        <v>292</v>
      </c>
      <c r="K1" s="1" t="s">
        <v>293</v>
      </c>
      <c r="L1" s="1" t="s">
        <v>294</v>
      </c>
    </row>
    <row r="2" spans="1:12" ht="19" x14ac:dyDescent="0.25">
      <c r="A2" s="2" t="s">
        <v>1</v>
      </c>
      <c r="B2" s="2"/>
      <c r="C2" s="2"/>
      <c r="D2" s="2"/>
      <c r="E2" s="2"/>
      <c r="F2" s="2"/>
      <c r="G2" s="2"/>
      <c r="H2" s="2"/>
      <c r="I2" s="2"/>
      <c r="J2" s="2"/>
      <c r="K2" s="2"/>
      <c r="L2" s="2"/>
    </row>
    <row r="3" spans="1:12" x14ac:dyDescent="0.2">
      <c r="A3" s="3" t="s">
        <v>2</v>
      </c>
      <c r="B3" s="4">
        <v>0.51440799999999998</v>
      </c>
      <c r="C3" s="4">
        <v>0.56646600000000003</v>
      </c>
      <c r="D3" s="4">
        <v>0.45999800000000002</v>
      </c>
      <c r="E3" s="4">
        <v>0.43001600000000001</v>
      </c>
      <c r="F3" s="4">
        <v>0.46052399999999999</v>
      </c>
      <c r="G3" s="4">
        <v>0.466275</v>
      </c>
      <c r="H3" s="4">
        <v>0.389901</v>
      </c>
      <c r="I3" s="4">
        <v>0.41162599999999999</v>
      </c>
      <c r="J3" s="4">
        <v>0.33160000000000001</v>
      </c>
      <c r="K3" s="4">
        <v>0.33474500000000001</v>
      </c>
      <c r="L3" s="4">
        <v>0.35061799999999999</v>
      </c>
    </row>
    <row r="4" spans="1:12" x14ac:dyDescent="0.2">
      <c r="A4" s="3" t="s">
        <v>3</v>
      </c>
      <c r="B4" s="4">
        <v>0.50350499999999998</v>
      </c>
      <c r="C4" s="4">
        <v>0.449347</v>
      </c>
      <c r="D4" s="4">
        <v>0.55599399999999999</v>
      </c>
      <c r="E4" s="4">
        <v>0.58620399999999995</v>
      </c>
      <c r="F4" s="4">
        <v>0.55425400000000002</v>
      </c>
      <c r="G4" s="4">
        <v>0.55866899999999997</v>
      </c>
      <c r="H4" s="4">
        <v>0.63585000000000003</v>
      </c>
      <c r="I4" s="4">
        <v>0.61248599999999997</v>
      </c>
      <c r="J4" s="4">
        <v>0.69847300000000001</v>
      </c>
      <c r="K4" s="4">
        <v>0.69525000000000003</v>
      </c>
      <c r="L4" s="4">
        <v>0.67813000000000001</v>
      </c>
    </row>
    <row r="5" spans="1:12" x14ac:dyDescent="0.2">
      <c r="A5" s="3" t="s">
        <v>4</v>
      </c>
      <c r="B5" s="4">
        <v>0.4855922785770877</v>
      </c>
      <c r="C5" s="4">
        <v>0.43353409898579048</v>
      </c>
      <c r="D5" s="4">
        <v>0.54000161614188003</v>
      </c>
      <c r="E5" s="4">
        <v>0.56998392386974339</v>
      </c>
      <c r="F5" s="4">
        <v>0.53947649270838627</v>
      </c>
      <c r="G5" s="4">
        <v>0.53372518946608505</v>
      </c>
      <c r="H5" s="4">
        <v>0.61009949484807302</v>
      </c>
      <c r="I5" s="4">
        <v>0.58837434461459803</v>
      </c>
      <c r="J5" s="4">
        <v>0.66839989227185703</v>
      </c>
      <c r="K5" s="4">
        <v>0.66525476135614403</v>
      </c>
      <c r="L5" s="4">
        <v>0.64938152597362941</v>
      </c>
    </row>
    <row r="6" spans="1:12" x14ac:dyDescent="0.2">
      <c r="A6" s="3" t="s">
        <v>5</v>
      </c>
      <c r="B6" s="4">
        <v>7.809E-3</v>
      </c>
      <c r="C6" s="4">
        <v>9.1420000000000008E-3</v>
      </c>
      <c r="D6" s="4">
        <v>5.7829999999999999E-3</v>
      </c>
      <c r="E6" s="4">
        <v>5.3179999999999998E-3</v>
      </c>
      <c r="F6" s="4">
        <v>5.5300000000000002E-3</v>
      </c>
      <c r="G6" s="4">
        <v>1.2016000000000001E-2</v>
      </c>
      <c r="H6" s="4">
        <v>8.6169999999999997E-3</v>
      </c>
      <c r="I6" s="4">
        <v>9.103E-3</v>
      </c>
      <c r="J6" s="4">
        <v>1.0605E-2</v>
      </c>
      <c r="K6" s="4">
        <v>1.1985000000000001E-2</v>
      </c>
      <c r="L6" s="4">
        <v>9.5899999999999996E-3</v>
      </c>
    </row>
    <row r="7" spans="1:12" x14ac:dyDescent="0.2">
      <c r="A7" s="3" t="s">
        <v>6</v>
      </c>
      <c r="B7" s="4">
        <v>3.5959999999999999E-2</v>
      </c>
      <c r="C7" s="4">
        <v>3.2856999999999997E-2</v>
      </c>
      <c r="D7" s="4">
        <v>3.5476000000000001E-2</v>
      </c>
      <c r="E7" s="4">
        <v>3.6525000000000002E-2</v>
      </c>
      <c r="F7" s="4">
        <v>3.5874000000000003E-2</v>
      </c>
      <c r="G7" s="4">
        <v>2.2041000000000002E-2</v>
      </c>
      <c r="H7" s="4">
        <v>2.2918999999999998E-2</v>
      </c>
      <c r="I7" s="4">
        <v>2.2134000000000001E-2</v>
      </c>
      <c r="J7" s="4">
        <v>4.6399000000000003E-2</v>
      </c>
      <c r="K7" s="4">
        <v>4.6517000000000003E-2</v>
      </c>
      <c r="L7" s="4">
        <v>4.5282999999999997E-2</v>
      </c>
    </row>
    <row r="8" spans="1:12" x14ac:dyDescent="0.2">
      <c r="A8" s="3" t="s">
        <v>7</v>
      </c>
      <c r="B8" s="4">
        <v>2.6945E-2</v>
      </c>
      <c r="C8" s="4">
        <v>2.0088999999999999E-2</v>
      </c>
      <c r="D8" s="4">
        <v>1.1686999999999999E-2</v>
      </c>
      <c r="E8" s="4">
        <v>9.2289999999999994E-3</v>
      </c>
      <c r="F8" s="4">
        <v>7.4939999999999998E-3</v>
      </c>
      <c r="G8" s="4">
        <v>1.1832000000000001E-2</v>
      </c>
      <c r="H8" s="4">
        <v>1.6358000000000001E-2</v>
      </c>
      <c r="I8" s="4">
        <v>1.4588E-2</v>
      </c>
      <c r="J8" s="4">
        <v>1.2846E-2</v>
      </c>
      <c r="K8" s="4">
        <v>1.7132999999999999E-2</v>
      </c>
      <c r="L8" s="4">
        <v>1.8228000000000001E-2</v>
      </c>
    </row>
    <row r="9" spans="1:12" x14ac:dyDescent="0.2">
      <c r="A9" s="3" t="s">
        <v>8</v>
      </c>
      <c r="B9" s="4">
        <v>0.234815</v>
      </c>
      <c r="C9" s="4">
        <v>0.20574300000000001</v>
      </c>
      <c r="D9" s="4">
        <v>0.28208899999999998</v>
      </c>
      <c r="E9" s="4">
        <v>0.24137700000000001</v>
      </c>
      <c r="F9" s="4">
        <v>0.19473699999999999</v>
      </c>
      <c r="G9" s="4">
        <v>0.24091899999999999</v>
      </c>
      <c r="H9" s="4">
        <v>0.29076400000000002</v>
      </c>
      <c r="I9" s="4">
        <v>0.263739</v>
      </c>
      <c r="J9" s="4">
        <v>0.35879100000000003</v>
      </c>
      <c r="K9" s="4">
        <v>0.33141199999999998</v>
      </c>
      <c r="L9" s="4">
        <v>0.35061799999999999</v>
      </c>
    </row>
    <row r="10" spans="1:12" x14ac:dyDescent="0.2">
      <c r="A10" s="3" t="s">
        <v>9</v>
      </c>
      <c r="B10" s="4">
        <v>2.4099999999999998E-3</v>
      </c>
      <c r="C10" s="4">
        <v>2.1440000000000001E-3</v>
      </c>
      <c r="D10" s="4">
        <v>3.1340000000000001E-3</v>
      </c>
      <c r="E10" s="4">
        <v>3.3479999999999998E-3</v>
      </c>
      <c r="F10" s="4">
        <v>3.1510000000000002E-3</v>
      </c>
      <c r="G10" s="4">
        <v>3.705E-3</v>
      </c>
      <c r="H10" s="4">
        <v>4.2680000000000001E-3</v>
      </c>
      <c r="I10" s="4">
        <v>4.0920000000000002E-3</v>
      </c>
      <c r="J10" s="4">
        <v>4.9179999999999996E-3</v>
      </c>
      <c r="K10" s="4">
        <v>4.8679999999999999E-3</v>
      </c>
      <c r="L10" s="4">
        <v>4.7489999999999997E-3</v>
      </c>
    </row>
    <row r="11" spans="1:12" x14ac:dyDescent="0.2">
      <c r="A11" s="3" t="s">
        <v>10</v>
      </c>
      <c r="B11" s="4">
        <v>0.412468</v>
      </c>
      <c r="C11" s="4">
        <v>0.36930099999999999</v>
      </c>
      <c r="D11" s="4">
        <v>0.48392099999999999</v>
      </c>
      <c r="E11" s="4">
        <v>0.51556500000000005</v>
      </c>
      <c r="F11" s="4">
        <v>0.487427</v>
      </c>
      <c r="G11" s="4">
        <v>0.48413099999999998</v>
      </c>
      <c r="H11" s="4">
        <v>0.55793800000000005</v>
      </c>
      <c r="I11" s="4">
        <v>0.53845699999999996</v>
      </c>
      <c r="J11" s="4">
        <v>0.59363200000000005</v>
      </c>
      <c r="K11" s="4">
        <v>0.58475200000000005</v>
      </c>
      <c r="L11" s="4">
        <v>0.57153200000000004</v>
      </c>
    </row>
    <row r="12" spans="1:12" x14ac:dyDescent="0.2">
      <c r="A12" s="3" t="s">
        <v>11</v>
      </c>
      <c r="B12" s="4">
        <v>0.177652</v>
      </c>
      <c r="C12" s="4">
        <v>0.16355800000000001</v>
      </c>
      <c r="D12" s="4">
        <v>0.20183300000000001</v>
      </c>
      <c r="E12" s="4">
        <v>0.27418700000000001</v>
      </c>
      <c r="F12" s="4">
        <v>0.29269000000000001</v>
      </c>
      <c r="G12" s="4">
        <v>0.24321100000000001</v>
      </c>
      <c r="H12" s="4">
        <v>0.26717299999999999</v>
      </c>
      <c r="I12" s="4">
        <v>0.27471800000000002</v>
      </c>
      <c r="J12" s="4">
        <v>0.23484099999999999</v>
      </c>
      <c r="K12" s="4">
        <v>0.25334000000000001</v>
      </c>
      <c r="L12" s="4">
        <v>0.220914</v>
      </c>
    </row>
    <row r="13" spans="1:12" ht="19" x14ac:dyDescent="0.25">
      <c r="A13" s="2" t="s">
        <v>12</v>
      </c>
      <c r="B13" s="2"/>
      <c r="C13" s="2"/>
      <c r="D13" s="2"/>
      <c r="E13" s="2"/>
      <c r="F13" s="2"/>
      <c r="G13" s="2"/>
      <c r="H13" s="2"/>
      <c r="I13" s="2"/>
      <c r="J13" s="2"/>
      <c r="K13" s="2"/>
      <c r="L13" s="2"/>
    </row>
    <row r="14" spans="1:12" x14ac:dyDescent="0.2">
      <c r="A14" s="3" t="s">
        <v>13</v>
      </c>
      <c r="B14" s="4">
        <v>0.43763999999999997</v>
      </c>
      <c r="C14" s="4">
        <v>0.39004</v>
      </c>
      <c r="D14" s="4">
        <v>0.47599999999999998</v>
      </c>
      <c r="E14" s="4">
        <v>0.50773100000000004</v>
      </c>
      <c r="F14" s="4">
        <v>0.47640500000000002</v>
      </c>
      <c r="G14" s="4">
        <v>0.43813299999999999</v>
      </c>
      <c r="H14" s="4">
        <v>0.53988899999999995</v>
      </c>
      <c r="I14" s="4">
        <v>0.52234100000000006</v>
      </c>
      <c r="J14" s="4">
        <v>0.57245999999999997</v>
      </c>
      <c r="K14" s="4">
        <v>0.56395799999999996</v>
      </c>
      <c r="L14" s="4">
        <v>0.57014699999999996</v>
      </c>
    </row>
    <row r="15" spans="1:12" x14ac:dyDescent="0.2">
      <c r="A15" s="3" t="s">
        <v>14</v>
      </c>
      <c r="B15" s="4">
        <v>0.40038299999999999</v>
      </c>
      <c r="C15" s="4">
        <v>0.35526400000000002</v>
      </c>
      <c r="D15" s="4">
        <v>0.43781199999999998</v>
      </c>
      <c r="E15" s="4">
        <v>0.46936699999999998</v>
      </c>
      <c r="F15" s="4">
        <v>0.43971399999999999</v>
      </c>
      <c r="G15" s="4">
        <v>0.38962000000000002</v>
      </c>
      <c r="H15" s="4">
        <v>0.48878300000000002</v>
      </c>
      <c r="I15" s="4">
        <v>0.47174700000000003</v>
      </c>
      <c r="J15" s="4">
        <v>0.51254</v>
      </c>
      <c r="K15" s="4">
        <v>0.50519499999999995</v>
      </c>
      <c r="L15" s="4">
        <v>0.51216499999999998</v>
      </c>
    </row>
    <row r="16" spans="1:12" x14ac:dyDescent="0.2">
      <c r="A16" s="3" t="s">
        <v>15</v>
      </c>
      <c r="B16" s="4">
        <v>3.784E-3</v>
      </c>
      <c r="C16" s="4">
        <v>4.5120000000000004E-3</v>
      </c>
      <c r="D16" s="4">
        <v>2.6380000000000002E-3</v>
      </c>
      <c r="E16" s="4">
        <v>2.4320000000000001E-3</v>
      </c>
      <c r="F16" s="4">
        <v>2.5430000000000001E-3</v>
      </c>
      <c r="G16" s="4">
        <v>5.3959999999999998E-3</v>
      </c>
      <c r="H16" s="4">
        <v>3.9020000000000001E-3</v>
      </c>
      <c r="I16" s="4">
        <v>4.182E-3</v>
      </c>
      <c r="J16" s="4">
        <v>4.6639999999999997E-3</v>
      </c>
      <c r="K16" s="4">
        <v>5.3039999999999997E-3</v>
      </c>
      <c r="L16" s="4">
        <v>4.3210000000000002E-3</v>
      </c>
    </row>
    <row r="17" spans="1:12" x14ac:dyDescent="0.2">
      <c r="A17" s="3" t="s">
        <v>16</v>
      </c>
      <c r="B17" s="4">
        <v>2.8943E-2</v>
      </c>
      <c r="C17" s="4">
        <v>2.6313E-2</v>
      </c>
      <c r="D17" s="4">
        <v>2.7699999999999999E-2</v>
      </c>
      <c r="E17" s="4">
        <v>2.9031999999999999E-2</v>
      </c>
      <c r="F17" s="4">
        <v>2.8264999999999998E-2</v>
      </c>
      <c r="G17" s="4">
        <v>1.4456E-2</v>
      </c>
      <c r="H17" s="4">
        <v>1.6962000000000001E-2</v>
      </c>
      <c r="I17" s="4">
        <v>1.6454E-2</v>
      </c>
      <c r="J17" s="4">
        <v>3.4929000000000002E-2</v>
      </c>
      <c r="K17" s="4">
        <v>3.4613999999999999E-2</v>
      </c>
      <c r="L17" s="4">
        <v>3.5249999999999997E-2</v>
      </c>
    </row>
    <row r="18" spans="1:12" x14ac:dyDescent="0.2">
      <c r="A18" s="3" t="s">
        <v>17</v>
      </c>
      <c r="B18" s="4">
        <v>2.1224E-2</v>
      </c>
      <c r="C18" s="4">
        <v>1.5618999999999999E-2</v>
      </c>
      <c r="D18" s="4">
        <v>8.9499999999999996E-3</v>
      </c>
      <c r="E18" s="4">
        <v>7.1380000000000002E-3</v>
      </c>
      <c r="F18" s="4">
        <v>5.6820000000000004E-3</v>
      </c>
      <c r="G18" s="4">
        <v>8.1960000000000002E-3</v>
      </c>
      <c r="H18" s="4">
        <v>1.2468999999999999E-2</v>
      </c>
      <c r="I18" s="4">
        <v>1.108E-2</v>
      </c>
      <c r="J18" s="4">
        <v>9.5779999999999997E-3</v>
      </c>
      <c r="K18" s="4">
        <v>1.2647E-2</v>
      </c>
      <c r="L18" s="4">
        <v>1.3998E-2</v>
      </c>
    </row>
    <row r="19" spans="1:12" x14ac:dyDescent="0.2">
      <c r="A19" s="3" t="s">
        <v>18</v>
      </c>
      <c r="B19" s="4">
        <v>0.19123200000000001</v>
      </c>
      <c r="C19" s="4">
        <v>0.16644100000000001</v>
      </c>
      <c r="D19" s="4">
        <v>0.22458700000000001</v>
      </c>
      <c r="E19" s="4">
        <v>0.19376399999999999</v>
      </c>
      <c r="F19" s="4">
        <v>0.15384999999999999</v>
      </c>
      <c r="G19" s="4">
        <v>0.16703499999999999</v>
      </c>
      <c r="H19" s="4">
        <v>0.22617699999999999</v>
      </c>
      <c r="I19" s="4">
        <v>0.20549200000000001</v>
      </c>
      <c r="J19" s="4">
        <v>0.26558399999999999</v>
      </c>
      <c r="K19" s="4">
        <v>0.24165200000000001</v>
      </c>
      <c r="L19" s="4">
        <v>0.26876100000000003</v>
      </c>
    </row>
    <row r="20" spans="1:12" x14ac:dyDescent="0.2">
      <c r="A20" s="3" t="s">
        <v>19</v>
      </c>
      <c r="B20" s="4">
        <v>1.9989999999999999E-3</v>
      </c>
      <c r="C20" s="4">
        <v>1.7669999999999999E-3</v>
      </c>
      <c r="D20" s="4">
        <v>2.5300000000000001E-3</v>
      </c>
      <c r="E20" s="4">
        <v>2.7469999999999999E-3</v>
      </c>
      <c r="F20" s="4">
        <v>2.5590000000000001E-3</v>
      </c>
      <c r="G20" s="4">
        <v>2.709E-3</v>
      </c>
      <c r="H20" s="4">
        <v>3.4280000000000001E-3</v>
      </c>
      <c r="I20" s="4">
        <v>3.2950000000000002E-3</v>
      </c>
      <c r="J20" s="4">
        <v>3.7850000000000002E-3</v>
      </c>
      <c r="K20" s="4">
        <v>3.7190000000000001E-3</v>
      </c>
      <c r="L20" s="4">
        <v>3.7580000000000001E-3</v>
      </c>
    </row>
    <row r="21" spans="1:12" x14ac:dyDescent="0.2">
      <c r="A21" s="3" t="s">
        <v>20</v>
      </c>
      <c r="B21" s="4">
        <v>1.967E-3</v>
      </c>
      <c r="C21" s="4">
        <v>2.2699999999999999E-3</v>
      </c>
      <c r="D21" s="4">
        <v>2.2599999999999999E-3</v>
      </c>
      <c r="E21" s="4">
        <v>3.0920000000000001E-3</v>
      </c>
      <c r="F21" s="4">
        <v>3.3419999999999999E-3</v>
      </c>
      <c r="G21" s="4">
        <v>3.5950000000000001E-3</v>
      </c>
      <c r="H21" s="4">
        <v>3.3050000000000002E-3</v>
      </c>
      <c r="I21" s="4">
        <v>4.0070000000000001E-3</v>
      </c>
      <c r="J21" s="4">
        <v>3.5599999999999998E-3</v>
      </c>
      <c r="K21" s="4">
        <v>3.9430000000000003E-3</v>
      </c>
      <c r="L21" s="4">
        <v>3.1710000000000002E-3</v>
      </c>
    </row>
    <row r="22" spans="1:12" x14ac:dyDescent="0.2">
      <c r="A22" s="3" t="s">
        <v>21</v>
      </c>
      <c r="B22" s="4">
        <v>0.15123500000000001</v>
      </c>
      <c r="C22" s="4">
        <v>0.13834099999999999</v>
      </c>
      <c r="D22" s="4">
        <v>0.16914599999999999</v>
      </c>
      <c r="E22" s="4">
        <v>0.23116300000000001</v>
      </c>
      <c r="F22" s="4">
        <v>0.24347299999999999</v>
      </c>
      <c r="G22" s="4">
        <v>0.18823200000000001</v>
      </c>
      <c r="H22" s="4">
        <v>0.22253800000000001</v>
      </c>
      <c r="I22" s="4">
        <v>0.22723699999999999</v>
      </c>
      <c r="J22" s="4">
        <v>0.190439</v>
      </c>
      <c r="K22" s="4">
        <v>0.203317</v>
      </c>
      <c r="L22" s="4">
        <v>0.18290699999999999</v>
      </c>
    </row>
    <row r="23" spans="1:12" ht="19" x14ac:dyDescent="0.25">
      <c r="A23" s="2" t="s">
        <v>22</v>
      </c>
      <c r="B23" s="2"/>
      <c r="C23" s="2"/>
      <c r="D23" s="2"/>
      <c r="E23" s="2"/>
      <c r="F23" s="2"/>
      <c r="G23" s="2"/>
      <c r="H23" s="2"/>
      <c r="I23" s="2"/>
      <c r="J23" s="2"/>
      <c r="K23" s="2"/>
      <c r="L23" s="2"/>
    </row>
    <row r="24" spans="1:12" ht="19" x14ac:dyDescent="0.25">
      <c r="A24" s="2" t="s">
        <v>23</v>
      </c>
      <c r="B24" s="2"/>
      <c r="C24" s="2"/>
      <c r="D24" s="2"/>
      <c r="E24" s="2"/>
      <c r="F24" s="2"/>
      <c r="G24" s="2"/>
      <c r="H24" s="2"/>
      <c r="I24" s="2"/>
      <c r="J24" s="2"/>
      <c r="K24" s="2"/>
      <c r="L24" s="2"/>
    </row>
    <row r="25" spans="1:12" ht="19" x14ac:dyDescent="0.25">
      <c r="A25" s="2" t="s">
        <v>24</v>
      </c>
      <c r="B25" s="2"/>
      <c r="C25" s="2"/>
      <c r="D25" s="2"/>
      <c r="E25" s="2"/>
      <c r="F25" s="2"/>
      <c r="G25" s="2"/>
      <c r="H25" s="2"/>
      <c r="I25" s="2"/>
      <c r="J25" s="2"/>
      <c r="K25" s="2"/>
      <c r="L25" s="2"/>
    </row>
    <row r="26" spans="1:12" x14ac:dyDescent="0.2">
      <c r="A26" s="3" t="s">
        <v>25</v>
      </c>
      <c r="B26" s="4">
        <v>0</v>
      </c>
      <c r="C26" s="4">
        <v>0</v>
      </c>
      <c r="D26" s="4"/>
      <c r="E26" s="4">
        <v>0</v>
      </c>
      <c r="F26" s="4"/>
      <c r="G26" s="4">
        <v>0</v>
      </c>
      <c r="H26" s="4">
        <v>0</v>
      </c>
      <c r="I26" s="4">
        <v>0</v>
      </c>
      <c r="J26" s="4">
        <v>0</v>
      </c>
      <c r="K26" s="4">
        <v>0</v>
      </c>
      <c r="L26" s="4">
        <v>0</v>
      </c>
    </row>
    <row r="27" spans="1:12" x14ac:dyDescent="0.2">
      <c r="A27" s="3" t="s">
        <v>26</v>
      </c>
      <c r="B27" s="4">
        <v>1</v>
      </c>
      <c r="C27" s="4">
        <v>1</v>
      </c>
      <c r="D27" s="4"/>
      <c r="E27" s="4">
        <v>0.5</v>
      </c>
      <c r="F27" s="4"/>
      <c r="G27" s="4">
        <v>1</v>
      </c>
      <c r="H27" s="4">
        <v>1</v>
      </c>
      <c r="I27" s="4">
        <v>0.95</v>
      </c>
      <c r="J27" s="4">
        <v>0.92307692307692313</v>
      </c>
      <c r="K27" s="4">
        <v>1</v>
      </c>
      <c r="L27" s="4">
        <v>0.97959183673469385</v>
      </c>
    </row>
    <row r="28" spans="1:12" x14ac:dyDescent="0.2">
      <c r="A28" s="3" t="s">
        <v>27</v>
      </c>
      <c r="B28" s="4">
        <v>0</v>
      </c>
      <c r="C28" s="4">
        <v>0</v>
      </c>
      <c r="D28" s="4"/>
      <c r="E28" s="4">
        <v>0.5</v>
      </c>
      <c r="F28" s="4"/>
      <c r="G28" s="4">
        <v>0</v>
      </c>
      <c r="H28" s="4">
        <v>0</v>
      </c>
      <c r="I28" s="4">
        <v>0.05</v>
      </c>
      <c r="J28" s="4">
        <v>7.6923076923076927E-2</v>
      </c>
      <c r="K28" s="4">
        <v>0</v>
      </c>
      <c r="L28" s="4">
        <v>2.0408163265306121E-2</v>
      </c>
    </row>
    <row r="29" spans="1:12" x14ac:dyDescent="0.2">
      <c r="A29" s="3" t="s">
        <v>28</v>
      </c>
      <c r="B29" s="4">
        <v>1</v>
      </c>
      <c r="C29" s="4">
        <v>1</v>
      </c>
      <c r="D29" s="4"/>
      <c r="E29" s="4">
        <v>0.5</v>
      </c>
      <c r="F29" s="4"/>
      <c r="G29" s="4">
        <v>1</v>
      </c>
      <c r="H29" s="4">
        <v>1</v>
      </c>
      <c r="I29" s="4">
        <v>0.95</v>
      </c>
      <c r="J29" s="4">
        <v>0.92307700000000004</v>
      </c>
      <c r="K29" s="4">
        <v>1</v>
      </c>
      <c r="L29" s="4">
        <v>0.97959200000000002</v>
      </c>
    </row>
    <row r="30" spans="1:12" x14ac:dyDescent="0.2">
      <c r="A30" s="3" t="s">
        <v>29</v>
      </c>
      <c r="B30" s="5">
        <v>0.20159299999999999</v>
      </c>
      <c r="C30" s="5">
        <v>0.30254799999999998</v>
      </c>
      <c r="D30" s="5"/>
      <c r="E30" s="5">
        <v>0.36196499999999998</v>
      </c>
      <c r="F30" s="5"/>
      <c r="G30" s="5">
        <v>0.142736</v>
      </c>
      <c r="H30" s="5">
        <v>0.18371100000000001</v>
      </c>
      <c r="I30" s="5">
        <v>0.27785900000000002</v>
      </c>
      <c r="J30" s="5">
        <v>0.231462</v>
      </c>
      <c r="K30" s="5">
        <v>0.19106400000000001</v>
      </c>
      <c r="L30" s="5">
        <v>0.33340199999999998</v>
      </c>
    </row>
    <row r="31" spans="1:12" x14ac:dyDescent="0.2">
      <c r="A31" s="3" t="s">
        <v>30</v>
      </c>
      <c r="B31" s="4">
        <v>1</v>
      </c>
      <c r="C31" s="4">
        <v>1</v>
      </c>
      <c r="D31" s="4">
        <v>1</v>
      </c>
      <c r="E31" s="4">
        <v>1</v>
      </c>
      <c r="F31" s="4"/>
      <c r="G31" s="4">
        <v>1</v>
      </c>
      <c r="H31" s="4">
        <v>1</v>
      </c>
      <c r="I31" s="4">
        <v>1</v>
      </c>
      <c r="J31" s="4">
        <v>1</v>
      </c>
      <c r="K31" s="4">
        <v>1</v>
      </c>
      <c r="L31" s="4">
        <v>1</v>
      </c>
    </row>
    <row r="32" spans="1:12" x14ac:dyDescent="0.2">
      <c r="A32" s="3" t="s">
        <v>31</v>
      </c>
      <c r="B32" s="4">
        <v>1</v>
      </c>
      <c r="C32" s="4">
        <v>1</v>
      </c>
      <c r="D32" s="4">
        <v>1</v>
      </c>
      <c r="E32" s="4">
        <v>1</v>
      </c>
      <c r="F32" s="4"/>
      <c r="G32" s="4">
        <v>1</v>
      </c>
      <c r="H32" s="4">
        <v>1</v>
      </c>
      <c r="I32" s="4">
        <v>1</v>
      </c>
      <c r="J32" s="4">
        <v>1</v>
      </c>
      <c r="K32" s="4">
        <v>1</v>
      </c>
      <c r="L32" s="4">
        <v>1</v>
      </c>
    </row>
    <row r="33" spans="1:12" x14ac:dyDescent="0.2">
      <c r="A33" s="3" t="s">
        <v>32</v>
      </c>
      <c r="B33" s="4">
        <v>1</v>
      </c>
      <c r="C33" s="4">
        <v>1</v>
      </c>
      <c r="D33" s="4"/>
      <c r="E33" s="4">
        <v>1</v>
      </c>
      <c r="F33" s="4"/>
      <c r="G33" s="4">
        <v>1</v>
      </c>
      <c r="H33" s="4">
        <v>1</v>
      </c>
      <c r="I33" s="4">
        <v>1</v>
      </c>
      <c r="J33" s="4">
        <v>1</v>
      </c>
      <c r="K33" s="4">
        <v>1</v>
      </c>
      <c r="L33" s="4">
        <v>1</v>
      </c>
    </row>
    <row r="34" spans="1:12" ht="19" x14ac:dyDescent="0.25">
      <c r="A34" s="2" t="s">
        <v>33</v>
      </c>
      <c r="B34" s="2"/>
      <c r="C34" s="2"/>
      <c r="D34" s="2"/>
      <c r="E34" s="2"/>
      <c r="F34" s="2"/>
      <c r="G34" s="2"/>
      <c r="H34" s="2"/>
      <c r="I34" s="2"/>
      <c r="J34" s="2"/>
      <c r="K34" s="2"/>
      <c r="L34" s="2"/>
    </row>
    <row r="35" spans="1:12" x14ac:dyDescent="0.2">
      <c r="A35" s="3" t="s">
        <v>34</v>
      </c>
      <c r="B35" s="4">
        <v>0.99494447565138489</v>
      </c>
      <c r="C35" s="4">
        <v>0.99390069775586631</v>
      </c>
      <c r="D35" s="4">
        <v>0.99405667138636877</v>
      </c>
      <c r="E35" s="4">
        <v>0.99364434037516403</v>
      </c>
      <c r="F35" s="4"/>
      <c r="G35" s="4">
        <v>0.9942663086400253</v>
      </c>
      <c r="H35" s="4">
        <v>0.99466460550823121</v>
      </c>
      <c r="I35" s="4">
        <v>0.99427627180370814</v>
      </c>
      <c r="J35" s="4">
        <v>0.99381172747841395</v>
      </c>
      <c r="K35" s="4">
        <v>0.99406314326750078</v>
      </c>
      <c r="L35" s="4">
        <v>0.99487958824899925</v>
      </c>
    </row>
    <row r="36" spans="1:12" x14ac:dyDescent="0.2">
      <c r="A36" s="3" t="s">
        <v>35</v>
      </c>
      <c r="B36" s="4">
        <v>1.7769952037333099E-3</v>
      </c>
      <c r="C36" s="4">
        <v>2.370753522454807E-3</v>
      </c>
      <c r="D36" s="4">
        <v>2.2025276626986209E-3</v>
      </c>
      <c r="E36" s="4">
        <v>2.3158273936649261E-3</v>
      </c>
      <c r="F36" s="4"/>
      <c r="G36" s="4">
        <v>1.516348128257779E-3</v>
      </c>
      <c r="H36" s="4">
        <v>1.717632029543271E-3</v>
      </c>
      <c r="I36" s="4">
        <v>1.875295562887629E-3</v>
      </c>
      <c r="J36" s="4">
        <v>2.1005567285313918E-3</v>
      </c>
      <c r="K36" s="4">
        <v>2.5147384412769688E-3</v>
      </c>
      <c r="L36" s="4">
        <v>1.9433206955711351E-3</v>
      </c>
    </row>
    <row r="37" spans="1:12" x14ac:dyDescent="0.2">
      <c r="A37" s="3" t="s">
        <v>36</v>
      </c>
      <c r="B37" s="4">
        <v>3.2545695335831899E-3</v>
      </c>
      <c r="C37" s="4">
        <v>3.696719428611113E-3</v>
      </c>
      <c r="D37" s="4">
        <v>3.7241355306893132E-3</v>
      </c>
      <c r="E37" s="4">
        <v>4.0217430285518141E-3</v>
      </c>
      <c r="F37" s="4"/>
      <c r="G37" s="4">
        <v>4.1876440973039096E-3</v>
      </c>
      <c r="H37" s="4">
        <v>3.589440441384012E-3</v>
      </c>
      <c r="I37" s="4">
        <v>3.8204599661123039E-3</v>
      </c>
      <c r="J37" s="4">
        <v>4.0575018223918359E-3</v>
      </c>
      <c r="K37" s="4">
        <v>3.3972986328446712E-3</v>
      </c>
      <c r="L37" s="4">
        <v>3.153612463076454E-3</v>
      </c>
    </row>
    <row r="38" spans="1:12" x14ac:dyDescent="0.2">
      <c r="A38" s="3" t="s">
        <v>37</v>
      </c>
      <c r="B38" s="4">
        <v>0.99674499999999999</v>
      </c>
      <c r="C38" s="4">
        <v>0.99630300000000005</v>
      </c>
      <c r="D38" s="4">
        <v>0.99627600000000005</v>
      </c>
      <c r="E38" s="4">
        <v>0.99597800000000003</v>
      </c>
      <c r="F38" s="4">
        <v>0.99603600000000003</v>
      </c>
      <c r="G38" s="4">
        <v>0.99581200000000003</v>
      </c>
      <c r="H38" s="4">
        <v>0.99641100000000005</v>
      </c>
      <c r="I38" s="4">
        <v>0.99617999999999995</v>
      </c>
      <c r="J38" s="4">
        <v>0.99594199999999999</v>
      </c>
      <c r="K38" s="4">
        <v>0.99660300000000002</v>
      </c>
      <c r="L38" s="4">
        <v>0.99684600000000001</v>
      </c>
    </row>
    <row r="39" spans="1:12" x14ac:dyDescent="0.2">
      <c r="A39" s="3" t="s">
        <v>38</v>
      </c>
      <c r="B39" s="4">
        <v>4.0853381752156146E-3</v>
      </c>
      <c r="C39" s="4">
        <v>3.7306642402183802E-3</v>
      </c>
      <c r="D39" s="4">
        <v>2.357635110627494E-3</v>
      </c>
      <c r="E39" s="4">
        <v>1.566579634464752E-3</v>
      </c>
      <c r="F39" s="4"/>
      <c r="G39" s="4">
        <v>3.4163445113728312E-3</v>
      </c>
      <c r="H39" s="4">
        <v>4.1486125195906703E-3</v>
      </c>
      <c r="I39" s="4">
        <v>4.5923149015932524E-3</v>
      </c>
      <c r="J39" s="4">
        <v>4.4603033006244434E-3</v>
      </c>
      <c r="K39" s="4">
        <v>4.7034953426173566E-3</v>
      </c>
      <c r="L39" s="4">
        <v>3.791381542444979E-3</v>
      </c>
    </row>
    <row r="40" spans="1:12" x14ac:dyDescent="0.2">
      <c r="A40" s="3" t="s">
        <v>39</v>
      </c>
      <c r="B40" s="4">
        <v>2.3604176123468001E-3</v>
      </c>
      <c r="C40" s="4">
        <v>3.9126478616924474E-3</v>
      </c>
      <c r="D40" s="4">
        <v>1.26949582879942E-3</v>
      </c>
      <c r="E40" s="4">
        <v>1.218450826805918E-3</v>
      </c>
      <c r="F40" s="4"/>
      <c r="G40" s="4">
        <v>1.34855704396296E-3</v>
      </c>
      <c r="H40" s="4">
        <v>2.028210565133217E-3</v>
      </c>
      <c r="I40" s="4">
        <v>3.6551077788191189E-3</v>
      </c>
      <c r="J40" s="4">
        <v>2.2301516503122208E-3</v>
      </c>
      <c r="K40" s="4">
        <v>1.1989301853730519E-3</v>
      </c>
      <c r="L40" s="4">
        <v>4.9935269095616793E-3</v>
      </c>
    </row>
    <row r="41" spans="1:12" x14ac:dyDescent="0.2">
      <c r="A41" s="3" t="s">
        <v>40</v>
      </c>
      <c r="B41" s="4">
        <v>0.99346405228758172</v>
      </c>
      <c r="C41" s="4">
        <v>0.99235668789808917</v>
      </c>
      <c r="D41" s="4">
        <v>0.9963728690605731</v>
      </c>
      <c r="E41" s="4">
        <v>0.99721496953872935</v>
      </c>
      <c r="F41" s="4"/>
      <c r="G41" s="4">
        <v>0.99523509844466418</v>
      </c>
      <c r="H41" s="4">
        <v>0.99363996681721822</v>
      </c>
      <c r="I41" s="4">
        <v>0.99147381242387334</v>
      </c>
      <c r="J41" s="4">
        <v>0.99330954504906332</v>
      </c>
      <c r="K41" s="4">
        <v>0.99400590188122462</v>
      </c>
      <c r="L41" s="4">
        <v>0.99094018674308959</v>
      </c>
    </row>
    <row r="42" spans="1:12" x14ac:dyDescent="0.2">
      <c r="A42" s="3" t="s">
        <v>41</v>
      </c>
      <c r="B42" s="4">
        <v>0.99346400000000001</v>
      </c>
      <c r="C42" s="4">
        <v>0.99235700000000004</v>
      </c>
      <c r="D42" s="4">
        <v>0.99637299999999995</v>
      </c>
      <c r="E42" s="4">
        <v>0.99721499999999996</v>
      </c>
      <c r="F42" s="4">
        <v>0.99691700000000005</v>
      </c>
      <c r="G42" s="4">
        <v>0.99523499999999998</v>
      </c>
      <c r="H42" s="4">
        <v>0.99363999999999997</v>
      </c>
      <c r="I42" s="4">
        <v>0.99147399999999997</v>
      </c>
      <c r="J42" s="4">
        <v>0.99331000000000003</v>
      </c>
      <c r="K42" s="4">
        <v>0.99400599999999995</v>
      </c>
      <c r="L42" s="4">
        <v>0.99094000000000004</v>
      </c>
    </row>
    <row r="43" spans="1:12" x14ac:dyDescent="0.2">
      <c r="A43" s="3" t="s">
        <v>42</v>
      </c>
      <c r="B43" s="4">
        <v>0.99494400000000005</v>
      </c>
      <c r="C43" s="4">
        <v>0.99390100000000003</v>
      </c>
      <c r="D43" s="4">
        <v>0.99405699999999997</v>
      </c>
      <c r="E43" s="4">
        <v>0.99364399999999997</v>
      </c>
      <c r="F43" s="4">
        <v>0.994259</v>
      </c>
      <c r="G43" s="4">
        <v>0.99426599999999998</v>
      </c>
      <c r="H43" s="4">
        <v>0.99466500000000002</v>
      </c>
      <c r="I43" s="4">
        <v>0.99427600000000005</v>
      </c>
      <c r="J43" s="4">
        <v>0.99381200000000003</v>
      </c>
      <c r="K43" s="4">
        <v>0.99406300000000003</v>
      </c>
      <c r="L43" s="4">
        <v>0.99487999999999999</v>
      </c>
    </row>
    <row r="44" spans="1:12" x14ac:dyDescent="0.2">
      <c r="A44" s="3" t="s">
        <v>43</v>
      </c>
      <c r="B44" s="4">
        <v>0.99821800000000005</v>
      </c>
      <c r="C44" s="4">
        <v>0.99762899999999999</v>
      </c>
      <c r="D44" s="4">
        <v>0.99779799999999996</v>
      </c>
      <c r="E44" s="4">
        <v>0.99768400000000002</v>
      </c>
      <c r="F44" s="4">
        <v>0.99824100000000004</v>
      </c>
      <c r="G44" s="4">
        <v>0.99848400000000004</v>
      </c>
      <c r="H44" s="4">
        <v>0.99828300000000003</v>
      </c>
      <c r="I44" s="4">
        <v>0.99811399999999995</v>
      </c>
      <c r="J44" s="4">
        <v>0.99790000000000001</v>
      </c>
      <c r="K44" s="4">
        <v>0.99748499999999996</v>
      </c>
      <c r="L44" s="4">
        <v>0.99805699999999997</v>
      </c>
    </row>
    <row r="45" spans="1:12" x14ac:dyDescent="0.2">
      <c r="A45" s="3" t="s">
        <v>44</v>
      </c>
      <c r="B45" s="4">
        <v>0.99985299999999999</v>
      </c>
      <c r="C45" s="4">
        <v>0.99995699999999998</v>
      </c>
      <c r="D45" s="4">
        <v>0.99994099999999997</v>
      </c>
      <c r="E45" s="4">
        <v>0.99995900000000004</v>
      </c>
      <c r="F45" s="4">
        <v>0.999919</v>
      </c>
      <c r="G45" s="4">
        <v>0.99992599999999998</v>
      </c>
      <c r="H45" s="4">
        <v>0.99992400000000004</v>
      </c>
      <c r="I45" s="4">
        <v>0.99992899999999996</v>
      </c>
      <c r="J45" s="4">
        <v>0.99994000000000005</v>
      </c>
      <c r="K45" s="4">
        <v>0.99997899999999995</v>
      </c>
      <c r="L45" s="4">
        <v>0.99993100000000001</v>
      </c>
    </row>
    <row r="46" spans="1:12" x14ac:dyDescent="0.2">
      <c r="A46" s="3" t="s">
        <v>45</v>
      </c>
      <c r="B46" s="4">
        <v>0.99591499999999999</v>
      </c>
      <c r="C46" s="4">
        <v>0.99626899999999996</v>
      </c>
      <c r="D46" s="4">
        <v>0.99764200000000003</v>
      </c>
      <c r="E46" s="4">
        <v>0.99843300000000001</v>
      </c>
      <c r="F46" s="4">
        <v>0.99854900000000002</v>
      </c>
      <c r="G46" s="4">
        <v>0.99658400000000003</v>
      </c>
      <c r="H46" s="4">
        <v>0.99585100000000004</v>
      </c>
      <c r="I46" s="4">
        <v>0.99540799999999996</v>
      </c>
      <c r="J46" s="4">
        <v>0.99553999999999998</v>
      </c>
      <c r="K46" s="4">
        <v>0.99529699999999999</v>
      </c>
      <c r="L46" s="4">
        <v>0.99620900000000001</v>
      </c>
    </row>
    <row r="47" spans="1:12" x14ac:dyDescent="0.2">
      <c r="A47" s="3" t="s">
        <v>46</v>
      </c>
      <c r="B47" s="4">
        <v>0.99763999999999997</v>
      </c>
      <c r="C47" s="4">
        <v>0.99608699999999994</v>
      </c>
      <c r="D47" s="4">
        <v>0.99873100000000004</v>
      </c>
      <c r="E47" s="4">
        <v>0.99878199999999995</v>
      </c>
      <c r="F47" s="4">
        <v>0.99836800000000003</v>
      </c>
      <c r="G47" s="4">
        <v>0.99865099999999996</v>
      </c>
      <c r="H47" s="4">
        <v>0.99797199999999997</v>
      </c>
      <c r="I47" s="4">
        <v>0.99634500000000004</v>
      </c>
      <c r="J47" s="4">
        <v>0.99777000000000005</v>
      </c>
      <c r="K47" s="4">
        <v>0.99880100000000005</v>
      </c>
      <c r="L47" s="4">
        <v>0.99500599999999995</v>
      </c>
    </row>
    <row r="48" spans="1:12" x14ac:dyDescent="0.2">
      <c r="A48" s="3" t="s">
        <v>47</v>
      </c>
      <c r="B48" s="5">
        <v>7.1544472649445021</v>
      </c>
      <c r="C48" s="5">
        <v>7.1593648022694136</v>
      </c>
      <c r="D48" s="5">
        <v>7.0194267962505528</v>
      </c>
      <c r="E48" s="5">
        <v>6.8684189182097066</v>
      </c>
      <c r="F48" s="5">
        <v>6.9383592500730229</v>
      </c>
      <c r="G48" s="5">
        <v>7.4173736708885256</v>
      </c>
      <c r="H48" s="5">
        <v>7.2587734460654074</v>
      </c>
      <c r="I48" s="5">
        <v>7.2295609604709252</v>
      </c>
      <c r="J48" s="5">
        <v>7.2672511480885076</v>
      </c>
      <c r="K48" s="5">
        <v>7.3546522717735474</v>
      </c>
      <c r="L48" s="5">
        <v>7.2372622721444628</v>
      </c>
    </row>
    <row r="49" spans="1:12" x14ac:dyDescent="0.2">
      <c r="A49" s="3" t="s">
        <v>48</v>
      </c>
      <c r="B49" s="5">
        <v>7.053661829227134</v>
      </c>
      <c r="C49" s="5">
        <v>6.793316936646594</v>
      </c>
      <c r="D49" s="5">
        <v>6.2484060188727364</v>
      </c>
      <c r="E49" s="5">
        <v>6.1427871262865548</v>
      </c>
      <c r="F49" s="5">
        <v>6.1366924844667627</v>
      </c>
      <c r="G49" s="5">
        <v>7.0604946524064172</v>
      </c>
      <c r="H49" s="5">
        <v>6.9074995709627593</v>
      </c>
      <c r="I49" s="5">
        <v>6.6310908931851991</v>
      </c>
      <c r="J49" s="5">
        <v>7.1558721219148582</v>
      </c>
      <c r="K49" s="5">
        <v>6.6138477437134</v>
      </c>
      <c r="L49" s="5">
        <v>6.8543873245500739</v>
      </c>
    </row>
    <row r="50" spans="1:12" x14ac:dyDescent="0.2">
      <c r="A50" s="3" t="s">
        <v>49</v>
      </c>
      <c r="B50" s="5">
        <v>4.2433801367286452E-5</v>
      </c>
      <c r="C50" s="5">
        <v>4.232828530881249E-5</v>
      </c>
      <c r="D50" s="5">
        <v>4.4500847808350533E-5</v>
      </c>
      <c r="E50" s="5">
        <v>5.0819627004796271E-5</v>
      </c>
      <c r="F50" s="5">
        <v>4.8253062063834649E-5</v>
      </c>
      <c r="G50" s="5">
        <v>4.1224709469231787E-5</v>
      </c>
      <c r="H50" s="5">
        <v>3.5838683950051852E-5</v>
      </c>
      <c r="I50" s="5">
        <v>3.6213599587289527E-5</v>
      </c>
      <c r="J50" s="5">
        <v>2.4885796636658919E-5</v>
      </c>
      <c r="K50" s="5">
        <v>2.4179631787836311E-5</v>
      </c>
      <c r="L50" s="5">
        <v>2.2724952036018069E-5</v>
      </c>
    </row>
    <row r="51" spans="1:12" x14ac:dyDescent="0.2">
      <c r="A51" s="3" t="s">
        <v>50</v>
      </c>
      <c r="B51" s="5">
        <v>4.0826555493459904E-6</v>
      </c>
      <c r="C51" s="5">
        <v>4.0985479247807463E-6</v>
      </c>
      <c r="D51" s="5">
        <v>5.2451531893622554E-6</v>
      </c>
      <c r="E51" s="5">
        <v>5.7779391246925496E-6</v>
      </c>
      <c r="F51" s="5">
        <v>5.3015239153686961E-6</v>
      </c>
      <c r="G51" s="5">
        <v>7.9007857170259374E-6</v>
      </c>
      <c r="H51" s="5">
        <v>6.1318426450548563E-6</v>
      </c>
      <c r="I51" s="5">
        <v>6.3291904678168444E-6</v>
      </c>
      <c r="J51" s="5">
        <v>5.1130091907780367E-6</v>
      </c>
      <c r="K51" s="5">
        <v>4.6701639818389924E-6</v>
      </c>
      <c r="L51" s="5">
        <v>4.4210353669685172E-6</v>
      </c>
    </row>
    <row r="52" spans="1:12" x14ac:dyDescent="0.2">
      <c r="A52" s="3" t="s">
        <v>51</v>
      </c>
      <c r="B52" s="5">
        <v>1.283456755059445E-5</v>
      </c>
      <c r="C52" s="5">
        <v>1.2116379350078171E-5</v>
      </c>
      <c r="D52" s="5">
        <v>9.6694237073653921E-6</v>
      </c>
      <c r="E52" s="5">
        <v>9.8970520294438724E-6</v>
      </c>
      <c r="F52" s="5">
        <v>9.9112790771164328E-6</v>
      </c>
      <c r="G52" s="5">
        <v>1.1356610401477171E-5</v>
      </c>
      <c r="H52" s="5">
        <v>1.205996008913632E-5</v>
      </c>
      <c r="I52" s="5">
        <v>1.13523842351837E-5</v>
      </c>
      <c r="J52" s="5">
        <v>1.0553957283369411E-5</v>
      </c>
      <c r="K52" s="5">
        <v>9.9187536188453904E-6</v>
      </c>
      <c r="L52" s="5">
        <v>1.033851309452434E-5</v>
      </c>
    </row>
    <row r="53" spans="1:12" x14ac:dyDescent="0.2">
      <c r="A53" s="3" t="s">
        <v>29</v>
      </c>
      <c r="B53" s="5">
        <v>0.20159299999999999</v>
      </c>
      <c r="C53" s="5">
        <v>0.30254799999999998</v>
      </c>
      <c r="D53" s="5"/>
      <c r="E53" s="5">
        <v>0.36196499999999998</v>
      </c>
      <c r="F53" s="5"/>
      <c r="G53" s="5">
        <v>0.142736</v>
      </c>
      <c r="H53" s="5">
        <v>0.18371100000000001</v>
      </c>
      <c r="I53" s="5">
        <v>0.27785900000000002</v>
      </c>
      <c r="J53" s="5">
        <v>0.231462</v>
      </c>
      <c r="K53" s="5">
        <v>0.19106400000000001</v>
      </c>
      <c r="L53" s="5">
        <v>0.33340199999999998</v>
      </c>
    </row>
    <row r="54" spans="1:12" ht="19" x14ac:dyDescent="0.25">
      <c r="A54" s="2" t="s">
        <v>52</v>
      </c>
      <c r="B54" s="2"/>
      <c r="C54" s="2"/>
      <c r="D54" s="2"/>
      <c r="E54" s="2"/>
      <c r="F54" s="2"/>
      <c r="G54" s="2"/>
      <c r="H54" s="2"/>
      <c r="I54" s="2"/>
      <c r="J54" s="2"/>
      <c r="K54" s="2"/>
      <c r="L54" s="2"/>
    </row>
    <row r="55" spans="1:12" x14ac:dyDescent="0.2">
      <c r="A55" s="3" t="s">
        <v>53</v>
      </c>
      <c r="B55" s="5">
        <v>43862071</v>
      </c>
      <c r="C55" s="5">
        <v>55375342</v>
      </c>
      <c r="D55" s="5">
        <v>60106109</v>
      </c>
      <c r="E55" s="5">
        <v>79894227</v>
      </c>
      <c r="F55" s="5">
        <v>64939191</v>
      </c>
      <c r="G55" s="5">
        <v>75557322</v>
      </c>
      <c r="H55" s="5">
        <v>53447089</v>
      </c>
      <c r="I55" s="5">
        <v>45996409</v>
      </c>
      <c r="J55" s="5">
        <v>60092004</v>
      </c>
      <c r="K55" s="5">
        <v>51414921</v>
      </c>
      <c r="L55" s="5">
        <v>55271925</v>
      </c>
    </row>
    <row r="56" spans="1:12" x14ac:dyDescent="0.2">
      <c r="A56" s="3" t="s">
        <v>54</v>
      </c>
      <c r="B56" s="5">
        <v>21299083</v>
      </c>
      <c r="C56" s="5">
        <v>24007099</v>
      </c>
      <c r="D56" s="5">
        <v>32457396</v>
      </c>
      <c r="E56" s="5">
        <v>45538425</v>
      </c>
      <c r="F56" s="5">
        <v>35033167</v>
      </c>
      <c r="G56" s="5">
        <v>40326846</v>
      </c>
      <c r="H56" s="5">
        <v>32608042</v>
      </c>
      <c r="I56" s="5">
        <v>27063107</v>
      </c>
      <c r="J56" s="5">
        <v>40165489</v>
      </c>
      <c r="K56" s="5">
        <v>34204021</v>
      </c>
      <c r="L56" s="5">
        <v>35892567</v>
      </c>
    </row>
    <row r="57" spans="1:12" x14ac:dyDescent="0.2">
      <c r="A57" s="3" t="s">
        <v>55</v>
      </c>
      <c r="B57" s="5">
        <v>22562988</v>
      </c>
      <c r="C57" s="5">
        <v>31368243</v>
      </c>
      <c r="D57" s="5">
        <v>27648713</v>
      </c>
      <c r="E57" s="5">
        <v>34355802</v>
      </c>
      <c r="F57" s="5">
        <v>29906024</v>
      </c>
      <c r="G57" s="5">
        <v>35230476</v>
      </c>
      <c r="H57" s="5">
        <v>20839047</v>
      </c>
      <c r="I57" s="5">
        <v>18933302</v>
      </c>
      <c r="J57" s="5">
        <v>19926515</v>
      </c>
      <c r="K57" s="5">
        <v>17210900</v>
      </c>
      <c r="L57" s="5">
        <v>19379358</v>
      </c>
    </row>
    <row r="58" spans="1:12" x14ac:dyDescent="0.2">
      <c r="A58" s="3" t="s">
        <v>56</v>
      </c>
      <c r="B58" s="4">
        <v>0.4855922785770877</v>
      </c>
      <c r="C58" s="4">
        <v>0.43353409898579048</v>
      </c>
      <c r="D58" s="4">
        <v>0.54000161614188003</v>
      </c>
      <c r="E58" s="4">
        <v>0.56998392386974339</v>
      </c>
      <c r="F58" s="4">
        <v>0.53947649270838627</v>
      </c>
      <c r="G58" s="4">
        <v>0.53372518946608505</v>
      </c>
      <c r="H58" s="4">
        <v>0.61009949484807302</v>
      </c>
      <c r="I58" s="4">
        <v>0.58837434461459803</v>
      </c>
      <c r="J58" s="4">
        <v>0.66839989227185703</v>
      </c>
      <c r="K58" s="4">
        <v>0.66525476135614403</v>
      </c>
      <c r="L58" s="4">
        <v>0.64938152597362941</v>
      </c>
    </row>
    <row r="59" spans="1:12" x14ac:dyDescent="0.2">
      <c r="A59" s="3" t="s">
        <v>57</v>
      </c>
      <c r="B59" s="4">
        <v>0.51440772142291225</v>
      </c>
      <c r="C59" s="4">
        <v>0.56646590101420957</v>
      </c>
      <c r="D59" s="4">
        <v>0.45999838385811997</v>
      </c>
      <c r="E59" s="4">
        <v>0.43001607613025661</v>
      </c>
      <c r="F59" s="4">
        <v>0.46052350729161379</v>
      </c>
      <c r="G59" s="4">
        <v>0.4662748105339149</v>
      </c>
      <c r="H59" s="4">
        <v>0.38990050515192698</v>
      </c>
      <c r="I59" s="4">
        <v>0.41162565538540191</v>
      </c>
      <c r="J59" s="4">
        <v>0.33160010772814302</v>
      </c>
      <c r="K59" s="4">
        <v>0.33474523864385591</v>
      </c>
      <c r="L59" s="4">
        <v>0.35061847402637047</v>
      </c>
    </row>
    <row r="60" spans="1:12" x14ac:dyDescent="0.2">
      <c r="A60" s="3" t="s">
        <v>58</v>
      </c>
      <c r="B60" s="5">
        <v>6579310650</v>
      </c>
      <c r="C60" s="5">
        <v>8306301300</v>
      </c>
      <c r="D60" s="5">
        <v>9015916350</v>
      </c>
      <c r="E60" s="5">
        <v>11984134050</v>
      </c>
      <c r="F60" s="5">
        <v>9740878650</v>
      </c>
      <c r="G60" s="5">
        <v>11333598300</v>
      </c>
      <c r="H60" s="5">
        <v>8017063350</v>
      </c>
      <c r="I60" s="5">
        <v>6899461350</v>
      </c>
      <c r="J60" s="5">
        <v>9013800600</v>
      </c>
      <c r="K60" s="5">
        <v>7712238150</v>
      </c>
      <c r="L60" s="5">
        <v>8290788750</v>
      </c>
    </row>
    <row r="61" spans="1:12" x14ac:dyDescent="0.2">
      <c r="A61" s="3" t="s">
        <v>59</v>
      </c>
      <c r="B61" s="5">
        <v>2779371958</v>
      </c>
      <c r="C61" s="5">
        <v>3128358769</v>
      </c>
      <c r="D61" s="5">
        <v>4172765891</v>
      </c>
      <c r="E61" s="5">
        <v>5923489836</v>
      </c>
      <c r="F61" s="5">
        <v>4522561166</v>
      </c>
      <c r="G61" s="5">
        <v>4741568838</v>
      </c>
      <c r="H61" s="5">
        <v>4156122658</v>
      </c>
      <c r="I61" s="5">
        <v>3464556643</v>
      </c>
      <c r="J61" s="5">
        <v>4939418807</v>
      </c>
      <c r="K61" s="5">
        <v>4163002682</v>
      </c>
      <c r="L61" s="5">
        <v>4529113845</v>
      </c>
    </row>
    <row r="62" spans="1:12" x14ac:dyDescent="0.2">
      <c r="A62" s="3" t="s">
        <v>60</v>
      </c>
      <c r="B62" s="5">
        <v>3799938692</v>
      </c>
      <c r="C62" s="5">
        <v>5177942531</v>
      </c>
      <c r="D62" s="5">
        <v>4843150459</v>
      </c>
      <c r="E62" s="5">
        <v>6060644214</v>
      </c>
      <c r="F62" s="5">
        <v>5218317484</v>
      </c>
      <c r="G62" s="5">
        <v>6592029462</v>
      </c>
      <c r="H62" s="5">
        <v>3860940692</v>
      </c>
      <c r="I62" s="5">
        <v>3434904707</v>
      </c>
      <c r="J62" s="5">
        <v>4074381793</v>
      </c>
      <c r="K62" s="5">
        <v>3549235468</v>
      </c>
      <c r="L62" s="5">
        <v>3761674905</v>
      </c>
    </row>
    <row r="63" spans="1:12" x14ac:dyDescent="0.2">
      <c r="A63" s="3" t="s">
        <v>61</v>
      </c>
      <c r="B63" s="4">
        <v>0.42244121091926251</v>
      </c>
      <c r="C63" s="4">
        <v>0.37662476426180208</v>
      </c>
      <c r="D63" s="4">
        <v>0.46282216127703979</v>
      </c>
      <c r="E63" s="4">
        <v>0.49427766839774301</v>
      </c>
      <c r="F63" s="4">
        <v>0.46428677827744008</v>
      </c>
      <c r="G63" s="4">
        <v>0.41836393989718162</v>
      </c>
      <c r="H63" s="4">
        <v>0.51840960667973268</v>
      </c>
      <c r="I63" s="4">
        <v>0.50214885876561943</v>
      </c>
      <c r="J63" s="4">
        <v>0.54798403317242228</v>
      </c>
      <c r="K63" s="4">
        <v>0.53979177004537915</v>
      </c>
      <c r="L63" s="4">
        <v>0.546282625401594</v>
      </c>
    </row>
    <row r="64" spans="1:12" x14ac:dyDescent="0.2">
      <c r="A64" s="3" t="s">
        <v>62</v>
      </c>
      <c r="B64" s="5">
        <v>6579310650</v>
      </c>
      <c r="C64" s="5">
        <v>8306301300</v>
      </c>
      <c r="D64" s="5">
        <v>9015916350</v>
      </c>
      <c r="E64" s="5">
        <v>11984134050</v>
      </c>
      <c r="F64" s="5">
        <v>9740878650</v>
      </c>
      <c r="G64" s="5">
        <v>11333598300</v>
      </c>
      <c r="H64" s="5">
        <v>8017063350</v>
      </c>
      <c r="I64" s="5">
        <v>6899461350</v>
      </c>
      <c r="J64" s="5">
        <v>9013800600</v>
      </c>
      <c r="K64" s="5">
        <v>7712238150</v>
      </c>
      <c r="L64" s="5">
        <v>8290788750</v>
      </c>
    </row>
    <row r="65" spans="1:12" x14ac:dyDescent="0.2">
      <c r="A65" s="3" t="s">
        <v>63</v>
      </c>
      <c r="B65" s="5">
        <v>2816730558</v>
      </c>
      <c r="C65" s="5">
        <v>3170622660</v>
      </c>
      <c r="D65" s="5">
        <v>4227766945</v>
      </c>
      <c r="E65" s="5">
        <v>6001112380</v>
      </c>
      <c r="F65" s="5">
        <v>4582186505</v>
      </c>
      <c r="G65" s="5">
        <v>4805905357</v>
      </c>
      <c r="H65" s="5">
        <v>4211813180</v>
      </c>
      <c r="I65" s="5">
        <v>3511292875</v>
      </c>
      <c r="J65" s="5">
        <v>5005070832</v>
      </c>
      <c r="K65" s="5">
        <v>4218142639</v>
      </c>
      <c r="L65" s="5">
        <v>4588217563</v>
      </c>
    </row>
    <row r="66" spans="1:12" x14ac:dyDescent="0.2">
      <c r="A66" s="3" t="s">
        <v>64</v>
      </c>
      <c r="B66" s="5">
        <v>3762580092</v>
      </c>
      <c r="C66" s="5">
        <v>5135678640</v>
      </c>
      <c r="D66" s="5">
        <v>4788149405</v>
      </c>
      <c r="E66" s="5">
        <v>5983021670</v>
      </c>
      <c r="F66" s="5">
        <v>5158692145</v>
      </c>
      <c r="G66" s="5">
        <v>6527692943</v>
      </c>
      <c r="H66" s="5">
        <v>3805250170</v>
      </c>
      <c r="I66" s="5">
        <v>3388168475</v>
      </c>
      <c r="J66" s="5">
        <v>4008729768</v>
      </c>
      <c r="K66" s="5">
        <v>3494095511</v>
      </c>
      <c r="L66" s="5">
        <v>3702571187</v>
      </c>
    </row>
    <row r="67" spans="1:12" x14ac:dyDescent="0.2">
      <c r="A67" s="3" t="s">
        <v>65</v>
      </c>
      <c r="B67" s="4">
        <v>0.42811940457622261</v>
      </c>
      <c r="C67" s="4">
        <v>0.38171293641852361</v>
      </c>
      <c r="D67" s="4">
        <v>0.4689226009733331</v>
      </c>
      <c r="E67" s="4">
        <v>0.50075477752186859</v>
      </c>
      <c r="F67" s="4">
        <v>0.47040792413526272</v>
      </c>
      <c r="G67" s="4">
        <v>0.42404055885764008</v>
      </c>
      <c r="H67" s="4">
        <v>0.52535610561191337</v>
      </c>
      <c r="I67" s="4">
        <v>0.50892275452778646</v>
      </c>
      <c r="J67" s="4">
        <v>0.55526753409654972</v>
      </c>
      <c r="K67" s="4">
        <v>0.54694143995021727</v>
      </c>
      <c r="L67" s="4">
        <v>0.55341146679198649</v>
      </c>
    </row>
    <row r="68" spans="1:12" ht="19" x14ac:dyDescent="0.25">
      <c r="A68" s="2" t="s">
        <v>66</v>
      </c>
      <c r="B68" s="2"/>
      <c r="C68" s="2"/>
      <c r="D68" s="2"/>
      <c r="E68" s="2"/>
      <c r="F68" s="2"/>
      <c r="G68" s="2"/>
      <c r="H68" s="2"/>
      <c r="I68" s="2"/>
      <c r="J68" s="2"/>
      <c r="K68" s="2"/>
      <c r="L68" s="2"/>
    </row>
    <row r="69" spans="1:12" x14ac:dyDescent="0.2">
      <c r="A69" s="3" t="s">
        <v>67</v>
      </c>
      <c r="B69" s="5">
        <v>21727686</v>
      </c>
      <c r="C69" s="5">
        <v>30437033</v>
      </c>
      <c r="D69" s="5">
        <v>26613865</v>
      </c>
      <c r="E69" s="5">
        <v>32961121</v>
      </c>
      <c r="F69" s="5">
        <v>28869132</v>
      </c>
      <c r="G69" s="5">
        <v>33255408</v>
      </c>
      <c r="H69" s="5">
        <v>19390428</v>
      </c>
      <c r="I69" s="5">
        <v>17764249</v>
      </c>
      <c r="J69" s="5">
        <v>18040469</v>
      </c>
      <c r="K69" s="5">
        <v>15602944</v>
      </c>
      <c r="L69" s="5">
        <v>17721187</v>
      </c>
    </row>
    <row r="70" spans="1:12" x14ac:dyDescent="0.2">
      <c r="A70" s="3" t="s">
        <v>68</v>
      </c>
      <c r="B70" s="4">
        <v>0.49536388740057441</v>
      </c>
      <c r="C70" s="4">
        <v>0.54964957146449767</v>
      </c>
      <c r="D70" s="4">
        <v>0.44278136520199629</v>
      </c>
      <c r="E70" s="4">
        <v>0.41255948317767688</v>
      </c>
      <c r="F70" s="4">
        <v>0.44455638506491402</v>
      </c>
      <c r="G70" s="4">
        <v>0.44013481578926261</v>
      </c>
      <c r="H70" s="4">
        <v>0.36279670909672929</v>
      </c>
      <c r="I70" s="4">
        <v>0.38620947561362889</v>
      </c>
      <c r="J70" s="4">
        <v>0.30021413497875687</v>
      </c>
      <c r="K70" s="4">
        <v>0.30347112660155601</v>
      </c>
      <c r="L70" s="4">
        <v>0.32061823430249631</v>
      </c>
    </row>
    <row r="71" spans="1:12" x14ac:dyDescent="0.2">
      <c r="A71" s="3" t="s">
        <v>69</v>
      </c>
      <c r="B71" s="5">
        <v>22273960</v>
      </c>
      <c r="C71" s="5">
        <v>25061510</v>
      </c>
      <c r="D71" s="5">
        <v>33709353</v>
      </c>
      <c r="E71" s="5">
        <v>47114220</v>
      </c>
      <c r="F71" s="5">
        <v>36293416</v>
      </c>
      <c r="G71" s="5">
        <v>42463283</v>
      </c>
      <c r="H71" s="5">
        <v>34239968</v>
      </c>
      <c r="I71" s="5">
        <v>28371885</v>
      </c>
      <c r="J71" s="5">
        <v>42249118</v>
      </c>
      <c r="K71" s="5">
        <v>35978899</v>
      </c>
      <c r="L71" s="5">
        <v>37739100</v>
      </c>
    </row>
    <row r="72" spans="1:12" x14ac:dyDescent="0.2">
      <c r="A72" s="3" t="s">
        <v>70</v>
      </c>
      <c r="B72" s="5">
        <v>22874941</v>
      </c>
      <c r="C72" s="5">
        <v>25968101</v>
      </c>
      <c r="D72" s="5">
        <v>34332849</v>
      </c>
      <c r="E72" s="5">
        <v>47968080</v>
      </c>
      <c r="F72" s="5">
        <v>36962942</v>
      </c>
      <c r="G72" s="5">
        <v>43427045</v>
      </c>
      <c r="H72" s="5">
        <v>34718789</v>
      </c>
      <c r="I72" s="5">
        <v>28825021</v>
      </c>
      <c r="J72" s="5">
        <v>42681961</v>
      </c>
      <c r="K72" s="5">
        <v>36373593</v>
      </c>
      <c r="L72" s="5">
        <v>38171977</v>
      </c>
    </row>
    <row r="73" spans="1:12" x14ac:dyDescent="0.2">
      <c r="A73" s="3" t="s">
        <v>71</v>
      </c>
      <c r="B73" s="4">
        <v>0.50781824688578892</v>
      </c>
      <c r="C73" s="4">
        <v>0.45257526355322553</v>
      </c>
      <c r="D73" s="4">
        <v>0.56083073020081864</v>
      </c>
      <c r="E73" s="4">
        <v>0.58970743906189871</v>
      </c>
      <c r="F73" s="4">
        <v>0.5588830941857591</v>
      </c>
      <c r="G73" s="4">
        <v>0.56200090045541851</v>
      </c>
      <c r="H73" s="4">
        <v>0.6406329819010349</v>
      </c>
      <c r="I73" s="4">
        <v>0.61682826152798143</v>
      </c>
      <c r="J73" s="4">
        <v>0.70307387318951786</v>
      </c>
      <c r="K73" s="4">
        <v>0.69977544067411868</v>
      </c>
      <c r="L73" s="4">
        <v>0.68278968029429044</v>
      </c>
    </row>
    <row r="74" spans="1:12" x14ac:dyDescent="0.2">
      <c r="A74" s="3" t="s">
        <v>72</v>
      </c>
      <c r="B74" s="4">
        <v>0.52151985709931481</v>
      </c>
      <c r="C74" s="4">
        <v>0.46894700894127211</v>
      </c>
      <c r="D74" s="4">
        <v>0.57120398527211269</v>
      </c>
      <c r="E74" s="4">
        <v>0.60039481951555773</v>
      </c>
      <c r="F74" s="4">
        <v>0.56919313947104766</v>
      </c>
      <c r="G74" s="4">
        <v>0.57475627577165855</v>
      </c>
      <c r="H74" s="4">
        <v>0.64959176728970214</v>
      </c>
      <c r="I74" s="4">
        <v>0.62667981320020005</v>
      </c>
      <c r="J74" s="4">
        <v>0.71027687810178541</v>
      </c>
      <c r="K74" s="4">
        <v>0.70745208380267666</v>
      </c>
      <c r="L74" s="4">
        <v>0.69062145022088517</v>
      </c>
    </row>
    <row r="75" spans="1:12" x14ac:dyDescent="0.2">
      <c r="A75" s="3" t="s">
        <v>73</v>
      </c>
      <c r="B75" s="5"/>
      <c r="C75" s="5"/>
      <c r="D75" s="5"/>
      <c r="E75" s="5"/>
      <c r="F75" s="5"/>
      <c r="G75" s="5"/>
      <c r="H75" s="5"/>
      <c r="I75" s="5"/>
      <c r="J75" s="5"/>
      <c r="K75" s="5"/>
      <c r="L75" s="5"/>
    </row>
    <row r="76" spans="1:12" x14ac:dyDescent="0.2">
      <c r="A76" s="3" t="s">
        <v>74</v>
      </c>
      <c r="B76" s="4"/>
      <c r="C76" s="4"/>
      <c r="D76" s="4"/>
      <c r="E76" s="4"/>
      <c r="F76" s="4"/>
      <c r="G76" s="4"/>
      <c r="H76" s="4"/>
      <c r="I76" s="4"/>
      <c r="J76" s="4"/>
      <c r="K76" s="4"/>
      <c r="L76" s="4"/>
    </row>
    <row r="77" spans="1:12" x14ac:dyDescent="0.2">
      <c r="A77" s="3" t="s">
        <v>75</v>
      </c>
      <c r="B77" s="5"/>
      <c r="C77" s="5"/>
      <c r="D77" s="5"/>
      <c r="E77" s="5"/>
      <c r="F77" s="5"/>
      <c r="G77" s="5"/>
      <c r="H77" s="5"/>
      <c r="I77" s="5"/>
      <c r="J77" s="5"/>
      <c r="K77" s="5"/>
      <c r="L77" s="5"/>
    </row>
    <row r="78" spans="1:12" x14ac:dyDescent="0.2">
      <c r="A78" s="3" t="s">
        <v>76</v>
      </c>
      <c r="B78" s="5"/>
      <c r="C78" s="5"/>
      <c r="D78" s="5"/>
      <c r="E78" s="5"/>
      <c r="F78" s="5"/>
      <c r="G78" s="5"/>
      <c r="H78" s="5"/>
      <c r="I78" s="5"/>
      <c r="J78" s="5"/>
      <c r="K78" s="5"/>
      <c r="L78" s="5"/>
    </row>
    <row r="79" spans="1:12" x14ac:dyDescent="0.2">
      <c r="A79" s="3" t="s">
        <v>77</v>
      </c>
      <c r="B79" s="5">
        <v>13911232</v>
      </c>
      <c r="C79" s="5">
        <v>15667154</v>
      </c>
      <c r="D79" s="5">
        <v>21510234</v>
      </c>
      <c r="E79" s="5">
        <v>29811784</v>
      </c>
      <c r="F79" s="5">
        <v>23131751</v>
      </c>
      <c r="G79" s="5">
        <v>29767705</v>
      </c>
      <c r="H79" s="5">
        <v>22109402</v>
      </c>
      <c r="I79" s="5">
        <v>18199720</v>
      </c>
      <c r="J79" s="5">
        <v>28677103</v>
      </c>
      <c r="K79" s="5">
        <v>24666280</v>
      </c>
      <c r="L79" s="5">
        <v>24918090</v>
      </c>
    </row>
    <row r="80" spans="1:12" x14ac:dyDescent="0.2">
      <c r="A80" s="3" t="s">
        <v>78</v>
      </c>
      <c r="B80" s="5">
        <v>9955039</v>
      </c>
      <c r="C80" s="5">
        <v>11201600</v>
      </c>
      <c r="D80" s="5">
        <v>15500521</v>
      </c>
      <c r="E80" s="5">
        <v>21224181</v>
      </c>
      <c r="F80" s="5">
        <v>16653381</v>
      </c>
      <c r="G80" s="5">
        <v>23604409</v>
      </c>
      <c r="H80" s="5">
        <v>16463139</v>
      </c>
      <c r="I80" s="5">
        <v>13402941</v>
      </c>
      <c r="J80" s="5">
        <v>22481942</v>
      </c>
      <c r="K80" s="5">
        <v>19505779</v>
      </c>
      <c r="L80" s="5">
        <v>19116405</v>
      </c>
    </row>
    <row r="81" spans="1:12" x14ac:dyDescent="0.2">
      <c r="A81" s="3" t="s">
        <v>79</v>
      </c>
      <c r="B81" s="5">
        <v>3099583</v>
      </c>
      <c r="C81" s="5">
        <v>3519580</v>
      </c>
      <c r="D81" s="5">
        <v>5890318</v>
      </c>
      <c r="E81" s="5">
        <v>7447841</v>
      </c>
      <c r="F81" s="5">
        <v>6241396</v>
      </c>
      <c r="G81" s="5">
        <v>12971635</v>
      </c>
      <c r="H81" s="5">
        <v>6146343</v>
      </c>
      <c r="I81" s="5">
        <v>4864881</v>
      </c>
      <c r="J81" s="5">
        <v>10283472</v>
      </c>
      <c r="K81" s="5">
        <v>9293802</v>
      </c>
      <c r="L81" s="5">
        <v>7609824</v>
      </c>
    </row>
    <row r="82" spans="1:12" x14ac:dyDescent="0.2">
      <c r="A82" s="3" t="s">
        <v>80</v>
      </c>
      <c r="B82" s="5">
        <v>2665558</v>
      </c>
      <c r="C82" s="5">
        <v>3031174</v>
      </c>
      <c r="D82" s="5">
        <v>5243023</v>
      </c>
      <c r="E82" s="5">
        <v>6524865</v>
      </c>
      <c r="F82" s="5">
        <v>5536005</v>
      </c>
      <c r="G82" s="5">
        <v>12098422</v>
      </c>
      <c r="H82" s="5">
        <v>5471564</v>
      </c>
      <c r="I82" s="5">
        <v>4303307</v>
      </c>
      <c r="J82" s="5">
        <v>9415252</v>
      </c>
      <c r="K82" s="5">
        <v>8559121</v>
      </c>
      <c r="L82" s="5">
        <v>6864603</v>
      </c>
    </row>
    <row r="83" spans="1:12" x14ac:dyDescent="0.2">
      <c r="A83" s="3" t="s">
        <v>81</v>
      </c>
      <c r="B83" s="5">
        <v>130.4478015183644</v>
      </c>
      <c r="C83" s="5">
        <v>130.29603072249591</v>
      </c>
      <c r="D83" s="5">
        <v>128.5854807180892</v>
      </c>
      <c r="E83" s="5">
        <v>130.08118642297359</v>
      </c>
      <c r="F83" s="5">
        <v>129.11030529682941</v>
      </c>
      <c r="G83" s="5">
        <v>117.5888830568194</v>
      </c>
      <c r="H83" s="5">
        <v>127.4533187263725</v>
      </c>
      <c r="I83" s="5">
        <v>128.00598110007189</v>
      </c>
      <c r="J83" s="5">
        <v>122.9783359563051</v>
      </c>
      <c r="K83" s="5">
        <v>121.71622789063019</v>
      </c>
      <c r="L83" s="5">
        <v>126.1826882570233</v>
      </c>
    </row>
    <row r="84" spans="1:12" x14ac:dyDescent="0.2">
      <c r="A84" s="3" t="s">
        <v>82</v>
      </c>
      <c r="B84" s="5">
        <v>132.1962216217004</v>
      </c>
      <c r="C84" s="5">
        <v>132.05757050946511</v>
      </c>
      <c r="D84" s="5">
        <v>130.2836722451047</v>
      </c>
      <c r="E84" s="5">
        <v>131.78918430916991</v>
      </c>
      <c r="F84" s="5">
        <v>130.798765552677</v>
      </c>
      <c r="G84" s="5">
        <v>119.1854038702398</v>
      </c>
      <c r="H84" s="5">
        <v>129.16368132323669</v>
      </c>
      <c r="I84" s="5">
        <v>129.73507719864611</v>
      </c>
      <c r="J84" s="5">
        <v>124.60615742721779</v>
      </c>
      <c r="K84" s="5">
        <v>123.32830520778769</v>
      </c>
      <c r="L84" s="5">
        <v>127.82425985547791</v>
      </c>
    </row>
    <row r="85" spans="1:12" ht="19" x14ac:dyDescent="0.25">
      <c r="A85" s="2" t="s">
        <v>83</v>
      </c>
      <c r="B85" s="2"/>
      <c r="C85" s="2"/>
      <c r="D85" s="2"/>
      <c r="E85" s="2"/>
      <c r="F85" s="2"/>
      <c r="G85" s="2"/>
      <c r="H85" s="2"/>
      <c r="I85" s="2"/>
      <c r="J85" s="2"/>
      <c r="K85" s="2"/>
      <c r="L85" s="2"/>
    </row>
    <row r="86" spans="1:12" x14ac:dyDescent="0.2">
      <c r="A86" s="3" t="s">
        <v>84</v>
      </c>
      <c r="B86" s="5">
        <v>22084754</v>
      </c>
      <c r="C86" s="5">
        <v>24882728</v>
      </c>
      <c r="D86" s="5">
        <v>33418656</v>
      </c>
      <c r="E86" s="5">
        <v>46834284</v>
      </c>
      <c r="F86" s="5">
        <v>35992792</v>
      </c>
      <c r="G86" s="5">
        <v>42211520</v>
      </c>
      <c r="H86" s="5">
        <v>33984331</v>
      </c>
      <c r="I86" s="5">
        <v>28172168</v>
      </c>
      <c r="J86" s="5">
        <v>41972614</v>
      </c>
      <c r="K86" s="5">
        <v>35746234</v>
      </c>
      <c r="L86" s="5">
        <v>37481557</v>
      </c>
    </row>
    <row r="87" spans="1:12" x14ac:dyDescent="0.2">
      <c r="A87" s="3" t="s">
        <v>85</v>
      </c>
      <c r="B87" s="4">
        <v>0.50350458828084066</v>
      </c>
      <c r="C87" s="4">
        <v>0.44934671464421838</v>
      </c>
      <c r="D87" s="4">
        <v>0.55599433328815218</v>
      </c>
      <c r="E87" s="4">
        <v>0.58620360642578095</v>
      </c>
      <c r="F87" s="4">
        <v>0.55425377873894366</v>
      </c>
      <c r="G87" s="4">
        <v>0.55866882100453485</v>
      </c>
      <c r="H87" s="4">
        <v>0.63584998988438823</v>
      </c>
      <c r="I87" s="4">
        <v>0.61248624865475909</v>
      </c>
      <c r="J87" s="4">
        <v>0.69847252889086542</v>
      </c>
      <c r="K87" s="4">
        <v>0.6952501978948874</v>
      </c>
      <c r="L87" s="4">
        <v>0.67813011759586805</v>
      </c>
    </row>
    <row r="88" spans="1:12" x14ac:dyDescent="0.2">
      <c r="A88" s="3" t="s">
        <v>86</v>
      </c>
      <c r="B88" s="5">
        <v>2879370785</v>
      </c>
      <c r="C88" s="5">
        <v>3239788394</v>
      </c>
      <c r="D88" s="5">
        <v>4291577577</v>
      </c>
      <c r="E88" s="5">
        <v>6084710887</v>
      </c>
      <c r="F88" s="5">
        <v>4640600721</v>
      </c>
      <c r="G88" s="5">
        <v>4965619584</v>
      </c>
      <c r="H88" s="5">
        <v>4328327109</v>
      </c>
      <c r="I88" s="5">
        <v>3603874017</v>
      </c>
      <c r="J88" s="5">
        <v>5160038295</v>
      </c>
      <c r="K88" s="5">
        <v>4349381704</v>
      </c>
      <c r="L88" s="5">
        <v>4726971406</v>
      </c>
    </row>
    <row r="89" spans="1:12" x14ac:dyDescent="0.2">
      <c r="A89" s="3" t="s">
        <v>87</v>
      </c>
      <c r="B89" s="5">
        <v>16845957</v>
      </c>
      <c r="C89" s="5">
        <v>18685698</v>
      </c>
      <c r="D89" s="5">
        <v>25655545</v>
      </c>
      <c r="E89" s="5">
        <v>36666004</v>
      </c>
      <c r="F89" s="5">
        <v>27691412</v>
      </c>
      <c r="G89" s="5">
        <v>31389823</v>
      </c>
      <c r="H89" s="5">
        <v>25510576</v>
      </c>
      <c r="I89" s="5">
        <v>20872695</v>
      </c>
      <c r="J89" s="5">
        <v>31076444</v>
      </c>
      <c r="K89" s="5">
        <v>26606574</v>
      </c>
      <c r="L89" s="5">
        <v>27734750</v>
      </c>
    </row>
    <row r="90" spans="1:12" x14ac:dyDescent="0.2">
      <c r="A90" s="3" t="s">
        <v>88</v>
      </c>
      <c r="B90" s="4">
        <v>0.76278671702659673</v>
      </c>
      <c r="C90" s="4">
        <v>0.75095053886374519</v>
      </c>
      <c r="D90" s="4">
        <v>0.76770128038662</v>
      </c>
      <c r="E90" s="4">
        <v>0.78288810820722698</v>
      </c>
      <c r="F90" s="4">
        <v>0.76935993184413143</v>
      </c>
      <c r="G90" s="4">
        <v>0.74363166737421438</v>
      </c>
      <c r="H90" s="4">
        <v>0.75065700131039803</v>
      </c>
      <c r="I90" s="4">
        <v>0.7408977186278316</v>
      </c>
      <c r="J90" s="4">
        <v>0.74039810815690443</v>
      </c>
      <c r="K90" s="4">
        <v>0.7443182406292087</v>
      </c>
      <c r="L90" s="4">
        <v>0.73995725417703428</v>
      </c>
    </row>
    <row r="91" spans="1:12" x14ac:dyDescent="0.2">
      <c r="A91" s="3" t="s">
        <v>89</v>
      </c>
      <c r="B91" s="5">
        <v>5238797</v>
      </c>
      <c r="C91" s="5">
        <v>6197030</v>
      </c>
      <c r="D91" s="5">
        <v>7763111</v>
      </c>
      <c r="E91" s="5">
        <v>10168280</v>
      </c>
      <c r="F91" s="5">
        <v>8301380</v>
      </c>
      <c r="G91" s="5">
        <v>10821697</v>
      </c>
      <c r="H91" s="5">
        <v>8473755</v>
      </c>
      <c r="I91" s="5">
        <v>7299473</v>
      </c>
      <c r="J91" s="5">
        <v>10896170</v>
      </c>
      <c r="K91" s="5">
        <v>9139660</v>
      </c>
      <c r="L91" s="5">
        <v>9746807</v>
      </c>
    </row>
    <row r="92" spans="1:12" x14ac:dyDescent="0.2">
      <c r="A92" s="3" t="s">
        <v>90</v>
      </c>
      <c r="B92" s="5">
        <v>715198138</v>
      </c>
      <c r="C92" s="5">
        <v>847504722</v>
      </c>
      <c r="D92" s="5">
        <v>1054428409</v>
      </c>
      <c r="E92" s="5">
        <v>1385336913</v>
      </c>
      <c r="F92" s="5">
        <v>1128288549</v>
      </c>
      <c r="G92" s="5">
        <v>1439259434</v>
      </c>
      <c r="H92" s="5">
        <v>1147726451</v>
      </c>
      <c r="I92" s="5">
        <v>991616291</v>
      </c>
      <c r="J92" s="5">
        <v>1462613988</v>
      </c>
      <c r="K92" s="5">
        <v>1223225239</v>
      </c>
      <c r="L92" s="5">
        <v>1317313659</v>
      </c>
    </row>
    <row r="93" spans="1:12" x14ac:dyDescent="0.2">
      <c r="A93" s="3" t="s">
        <v>91</v>
      </c>
      <c r="B93" s="5">
        <v>4453126</v>
      </c>
      <c r="C93" s="5">
        <v>5321401</v>
      </c>
      <c r="D93" s="5">
        <v>6801851</v>
      </c>
      <c r="E93" s="5">
        <v>8872421</v>
      </c>
      <c r="F93" s="5">
        <v>7341755</v>
      </c>
      <c r="G93" s="5">
        <v>8937023</v>
      </c>
      <c r="H93" s="5">
        <v>7097466</v>
      </c>
      <c r="I93" s="5">
        <v>6190412</v>
      </c>
      <c r="J93" s="5">
        <v>9089045</v>
      </c>
      <c r="K93" s="5">
        <v>7597447</v>
      </c>
      <c r="L93" s="5">
        <v>8157817</v>
      </c>
    </row>
    <row r="94" spans="1:12" x14ac:dyDescent="0.2">
      <c r="A94" s="3" t="s">
        <v>92</v>
      </c>
      <c r="B94" s="4">
        <v>0.85002835574655788</v>
      </c>
      <c r="C94" s="4">
        <v>0.85870182974747578</v>
      </c>
      <c r="D94" s="4">
        <v>0.87617592998477023</v>
      </c>
      <c r="E94" s="4">
        <v>0.87255868249104074</v>
      </c>
      <c r="F94" s="4">
        <v>0.88440175007047017</v>
      </c>
      <c r="G94" s="4">
        <v>0.82584302628321604</v>
      </c>
      <c r="H94" s="4">
        <v>0.83758215808694025</v>
      </c>
      <c r="I94" s="4">
        <v>0.84806286700423439</v>
      </c>
      <c r="J94" s="4">
        <v>0.83415044001699679</v>
      </c>
      <c r="K94" s="4">
        <v>0.83126144736237451</v>
      </c>
      <c r="L94" s="4">
        <v>0.83697327750513584</v>
      </c>
    </row>
    <row r="95" spans="1:12" x14ac:dyDescent="0.2">
      <c r="A95" s="3" t="s">
        <v>93</v>
      </c>
      <c r="B95" s="5">
        <v>785671</v>
      </c>
      <c r="C95" s="5">
        <v>875629</v>
      </c>
      <c r="D95" s="5">
        <v>961260</v>
      </c>
      <c r="E95" s="5">
        <v>1295859</v>
      </c>
      <c r="F95" s="5">
        <v>959625</v>
      </c>
      <c r="G95" s="5">
        <v>1884674</v>
      </c>
      <c r="H95" s="5">
        <v>1376289</v>
      </c>
      <c r="I95" s="5">
        <v>1109061</v>
      </c>
      <c r="J95" s="5">
        <v>1807125</v>
      </c>
      <c r="K95" s="5">
        <v>1542213</v>
      </c>
      <c r="L95" s="5">
        <v>1588990</v>
      </c>
    </row>
    <row r="96" spans="1:12" x14ac:dyDescent="0.2">
      <c r="A96" s="3" t="s">
        <v>94</v>
      </c>
      <c r="B96" s="4">
        <v>3.5575266086278347E-2</v>
      </c>
      <c r="C96" s="4">
        <v>3.5190233160929937E-2</v>
      </c>
      <c r="D96" s="4">
        <v>2.8764172921855381E-2</v>
      </c>
      <c r="E96" s="4">
        <v>2.7669025536933581E-2</v>
      </c>
      <c r="F96" s="4">
        <v>2.6661588242445879E-2</v>
      </c>
      <c r="G96" s="4">
        <v>4.4648332966924671E-2</v>
      </c>
      <c r="H96" s="4">
        <v>4.0497751743296048E-2</v>
      </c>
      <c r="I96" s="4">
        <v>3.9367257784349442E-2</v>
      </c>
      <c r="J96" s="4">
        <v>4.3054859532932588E-2</v>
      </c>
      <c r="K96" s="4">
        <v>4.3143370012068957E-2</v>
      </c>
      <c r="L96" s="4">
        <v>4.2393916560083143E-2</v>
      </c>
    </row>
    <row r="97" spans="1:12" x14ac:dyDescent="0.2">
      <c r="A97" s="3" t="s">
        <v>95</v>
      </c>
      <c r="B97" s="4">
        <v>0.96442473391372163</v>
      </c>
      <c r="C97" s="4">
        <v>0.96480976683907005</v>
      </c>
      <c r="D97" s="4">
        <v>0.9712358270781446</v>
      </c>
      <c r="E97" s="4">
        <v>0.97233097446306638</v>
      </c>
      <c r="F97" s="4">
        <v>0.97333841175755409</v>
      </c>
      <c r="G97" s="4">
        <v>0.95535166703307528</v>
      </c>
      <c r="H97" s="4">
        <v>0.95950224825670394</v>
      </c>
      <c r="I97" s="4">
        <v>0.96063274221565054</v>
      </c>
      <c r="J97" s="4">
        <v>0.95694514046706736</v>
      </c>
      <c r="K97" s="4">
        <v>0.95685662998793108</v>
      </c>
      <c r="L97" s="4">
        <v>0.95760608343991682</v>
      </c>
    </row>
    <row r="98" spans="1:12" x14ac:dyDescent="0.2">
      <c r="A98" s="3" t="s">
        <v>96</v>
      </c>
      <c r="B98" s="5">
        <v>123.6372044708193</v>
      </c>
      <c r="C98" s="5">
        <v>122.8510193786751</v>
      </c>
      <c r="D98" s="5">
        <v>121.6220978206905</v>
      </c>
      <c r="E98" s="5">
        <v>123.5084936559103</v>
      </c>
      <c r="F98" s="5">
        <v>122.268989182959</v>
      </c>
      <c r="G98" s="5">
        <v>109.4950110962648</v>
      </c>
      <c r="H98" s="5">
        <v>120.1485580698111</v>
      </c>
      <c r="I98" s="5">
        <v>120.2625671786852</v>
      </c>
      <c r="J98" s="5">
        <v>115.0210866066473</v>
      </c>
      <c r="K98" s="5">
        <v>113.897080128488</v>
      </c>
      <c r="L98" s="5">
        <v>118.27018174200749</v>
      </c>
    </row>
    <row r="99" spans="1:12" ht="19" x14ac:dyDescent="0.25">
      <c r="A99" s="2" t="s">
        <v>97</v>
      </c>
      <c r="B99" s="2"/>
      <c r="C99" s="2"/>
      <c r="D99" s="2"/>
      <c r="E99" s="2"/>
      <c r="F99" s="2"/>
      <c r="G99" s="2"/>
      <c r="H99" s="2"/>
      <c r="I99" s="2"/>
      <c r="J99" s="2"/>
      <c r="K99" s="2"/>
      <c r="L99" s="2"/>
    </row>
    <row r="100" spans="1:12" x14ac:dyDescent="0.2">
      <c r="A100" s="3" t="s">
        <v>98</v>
      </c>
      <c r="B100" s="5">
        <v>21299083</v>
      </c>
      <c r="C100" s="5">
        <v>24007099</v>
      </c>
      <c r="D100" s="5">
        <v>32457396</v>
      </c>
      <c r="E100" s="5">
        <v>45538425</v>
      </c>
      <c r="F100" s="5">
        <v>35033167</v>
      </c>
      <c r="G100" s="5">
        <v>40326846</v>
      </c>
      <c r="H100" s="5">
        <v>32608042</v>
      </c>
      <c r="I100" s="5">
        <v>27063107</v>
      </c>
      <c r="J100" s="5">
        <v>40165489</v>
      </c>
      <c r="K100" s="5">
        <v>34204021</v>
      </c>
      <c r="L100" s="5">
        <v>35892567</v>
      </c>
    </row>
    <row r="101" spans="1:12" x14ac:dyDescent="0.2">
      <c r="A101" s="3" t="s">
        <v>99</v>
      </c>
      <c r="B101" s="5">
        <v>508391</v>
      </c>
      <c r="C101" s="5">
        <v>719693</v>
      </c>
      <c r="D101" s="5">
        <v>662501</v>
      </c>
      <c r="E101" s="5">
        <v>888787</v>
      </c>
      <c r="F101" s="5">
        <v>639088</v>
      </c>
      <c r="G101" s="5">
        <v>1037541</v>
      </c>
      <c r="H101" s="5">
        <v>800915</v>
      </c>
      <c r="I101" s="5">
        <v>764553</v>
      </c>
      <c r="J101" s="5">
        <v>1051069</v>
      </c>
      <c r="K101" s="5">
        <v>890528</v>
      </c>
      <c r="L101" s="5">
        <v>943091</v>
      </c>
    </row>
    <row r="102" spans="1:12" x14ac:dyDescent="0.2">
      <c r="A102" s="3" t="s">
        <v>100</v>
      </c>
      <c r="B102" s="5">
        <v>342536</v>
      </c>
      <c r="C102" s="5">
        <v>506222</v>
      </c>
      <c r="D102" s="5">
        <v>347566</v>
      </c>
      <c r="E102" s="5">
        <v>424860</v>
      </c>
      <c r="F102" s="5">
        <v>359146</v>
      </c>
      <c r="G102" s="5">
        <v>907883</v>
      </c>
      <c r="H102" s="5">
        <v>460574</v>
      </c>
      <c r="I102" s="5">
        <v>418718</v>
      </c>
      <c r="J102" s="5">
        <v>637250</v>
      </c>
      <c r="K102" s="5">
        <v>616221</v>
      </c>
      <c r="L102" s="5">
        <v>530061</v>
      </c>
    </row>
    <row r="103" spans="1:12" x14ac:dyDescent="0.2">
      <c r="A103" s="3" t="s">
        <v>101</v>
      </c>
      <c r="B103" s="5">
        <v>1577294</v>
      </c>
      <c r="C103" s="5">
        <v>1819495</v>
      </c>
      <c r="D103" s="5">
        <v>2132332</v>
      </c>
      <c r="E103" s="5">
        <v>2918097</v>
      </c>
      <c r="F103" s="5">
        <v>2329622</v>
      </c>
      <c r="G103" s="5">
        <v>1665386</v>
      </c>
      <c r="H103" s="5">
        <v>1224940</v>
      </c>
      <c r="I103" s="5">
        <v>1018064</v>
      </c>
      <c r="J103" s="5">
        <v>2788180</v>
      </c>
      <c r="K103" s="5">
        <v>2391689</v>
      </c>
      <c r="L103" s="5">
        <v>2502858</v>
      </c>
    </row>
    <row r="104" spans="1:12" x14ac:dyDescent="0.2">
      <c r="A104" s="3" t="s">
        <v>102</v>
      </c>
      <c r="B104" s="5">
        <v>105729</v>
      </c>
      <c r="C104" s="5">
        <v>118751</v>
      </c>
      <c r="D104" s="5">
        <v>188392</v>
      </c>
      <c r="E104" s="5">
        <v>267518</v>
      </c>
      <c r="F104" s="5">
        <v>204626</v>
      </c>
      <c r="G104" s="5">
        <v>279954</v>
      </c>
      <c r="H104" s="5">
        <v>228112</v>
      </c>
      <c r="I104" s="5">
        <v>188210</v>
      </c>
      <c r="J104" s="5">
        <v>295546</v>
      </c>
      <c r="K104" s="5">
        <v>250272</v>
      </c>
      <c r="L104" s="5">
        <v>262477</v>
      </c>
    </row>
    <row r="105" spans="1:12" ht="19" x14ac:dyDescent="0.25">
      <c r="A105" s="2" t="s">
        <v>103</v>
      </c>
      <c r="B105" s="2"/>
      <c r="C105" s="2"/>
      <c r="D105" s="2"/>
      <c r="E105" s="2"/>
      <c r="F105" s="2"/>
      <c r="G105" s="2"/>
      <c r="H105" s="2"/>
      <c r="I105" s="2"/>
      <c r="J105" s="2"/>
      <c r="K105" s="2"/>
      <c r="L105" s="2"/>
    </row>
    <row r="106" spans="1:12" x14ac:dyDescent="0.2">
      <c r="A106" s="3" t="s">
        <v>104</v>
      </c>
      <c r="B106" s="5">
        <v>18091680</v>
      </c>
      <c r="C106" s="5">
        <v>20450172</v>
      </c>
      <c r="D106" s="5">
        <v>29086627</v>
      </c>
      <c r="E106" s="5">
        <v>41190636</v>
      </c>
      <c r="F106" s="5">
        <v>31653118</v>
      </c>
      <c r="G106" s="5">
        <v>36579621</v>
      </c>
      <c r="H106" s="5">
        <v>29820150</v>
      </c>
      <c r="I106" s="5">
        <v>24767099</v>
      </c>
      <c r="J106" s="5">
        <v>35672548</v>
      </c>
      <c r="K106" s="5">
        <v>30064958</v>
      </c>
      <c r="L106" s="5">
        <v>31589667</v>
      </c>
    </row>
    <row r="107" spans="1:12" x14ac:dyDescent="0.2">
      <c r="A107" s="3" t="s">
        <v>105</v>
      </c>
      <c r="B107" s="4">
        <v>2.2151589823806591E-3</v>
      </c>
      <c r="C107" s="4">
        <v>2.379019216859784E-3</v>
      </c>
      <c r="D107" s="4">
        <v>1.56237715697279E-3</v>
      </c>
      <c r="E107" s="4">
        <v>1.48165772882775E-3</v>
      </c>
      <c r="F107" s="4">
        <v>1.582849895230635E-3</v>
      </c>
      <c r="G107" s="4">
        <v>9.391280931112249E-4</v>
      </c>
      <c r="H107" s="4">
        <v>9.5607740288044607E-4</v>
      </c>
      <c r="I107" s="4">
        <v>9.8131889533310053E-4</v>
      </c>
      <c r="J107" s="4">
        <v>9.7995960121861924E-4</v>
      </c>
      <c r="K107" s="4">
        <v>1.098649003853581E-3</v>
      </c>
      <c r="L107" s="4">
        <v>1.101906126718181E-3</v>
      </c>
    </row>
    <row r="108" spans="1:12" x14ac:dyDescent="0.2">
      <c r="A108" s="3" t="s">
        <v>106</v>
      </c>
      <c r="B108" s="5">
        <v>48179</v>
      </c>
      <c r="C108" s="5">
        <v>58746</v>
      </c>
      <c r="D108" s="5">
        <v>53405</v>
      </c>
      <c r="E108" s="5">
        <v>71065</v>
      </c>
      <c r="F108" s="5">
        <v>58176</v>
      </c>
      <c r="G108" s="5">
        <v>37733</v>
      </c>
      <c r="H108" s="5">
        <v>31323</v>
      </c>
      <c r="I108" s="5">
        <v>26835</v>
      </c>
      <c r="J108" s="5">
        <v>38656</v>
      </c>
      <c r="K108" s="5">
        <v>36691</v>
      </c>
      <c r="L108" s="5">
        <v>39065</v>
      </c>
    </row>
    <row r="109" spans="1:12" x14ac:dyDescent="0.2">
      <c r="A109" s="3" t="s">
        <v>107</v>
      </c>
      <c r="B109" s="4">
        <v>2.2092884301959958E-3</v>
      </c>
      <c r="C109" s="4">
        <v>2.375803541357083E-3</v>
      </c>
      <c r="D109" s="4">
        <v>1.6124748214041849E-3</v>
      </c>
      <c r="E109" s="4">
        <v>1.5306755874119689E-3</v>
      </c>
      <c r="F109" s="4">
        <v>1.63084727892868E-3</v>
      </c>
      <c r="G109" s="4">
        <v>9.1220981952422017E-4</v>
      </c>
      <c r="H109" s="4">
        <v>9.3756294157881076E-4</v>
      </c>
      <c r="I109" s="4">
        <v>9.6432829781591405E-4</v>
      </c>
      <c r="J109" s="4">
        <v>9.378755013943668E-4</v>
      </c>
      <c r="K109" s="4">
        <v>1.0454899990309039E-3</v>
      </c>
      <c r="L109" s="4">
        <v>1.0605213024835879E-3</v>
      </c>
    </row>
    <row r="110" spans="1:12" x14ac:dyDescent="0.2">
      <c r="A110" s="3" t="s">
        <v>108</v>
      </c>
      <c r="B110" s="5">
        <v>10299476</v>
      </c>
      <c r="C110" s="5">
        <v>11393089</v>
      </c>
      <c r="D110" s="5">
        <v>16955255</v>
      </c>
      <c r="E110" s="5">
        <v>19284667</v>
      </c>
      <c r="F110" s="5">
        <v>12646060</v>
      </c>
      <c r="G110" s="5">
        <v>18203221</v>
      </c>
      <c r="H110" s="5">
        <v>15540513</v>
      </c>
      <c r="I110" s="5">
        <v>12131061</v>
      </c>
      <c r="J110" s="5">
        <v>21560485</v>
      </c>
      <c r="K110" s="5">
        <v>17039512</v>
      </c>
      <c r="L110" s="5">
        <v>19379322</v>
      </c>
    </row>
    <row r="111" spans="1:12" x14ac:dyDescent="0.2">
      <c r="A111" s="3" t="s">
        <v>109</v>
      </c>
      <c r="B111" s="4">
        <v>0.56929350950271063</v>
      </c>
      <c r="C111" s="4">
        <v>0.55711458074778053</v>
      </c>
      <c r="D111" s="4">
        <v>0.58292269502407412</v>
      </c>
      <c r="E111" s="4">
        <v>0.46818085061857262</v>
      </c>
      <c r="F111" s="4">
        <v>0.3995201989263743</v>
      </c>
      <c r="G111" s="4">
        <v>0.49763284862902207</v>
      </c>
      <c r="H111" s="4">
        <v>0.52114134234737253</v>
      </c>
      <c r="I111" s="4">
        <v>0.48980548751389902</v>
      </c>
      <c r="J111" s="4">
        <v>0.60439991558775108</v>
      </c>
      <c r="K111" s="4">
        <v>0.56675655425828297</v>
      </c>
      <c r="L111" s="4">
        <v>0.61347028444459384</v>
      </c>
    </row>
    <row r="112" spans="1:12" x14ac:dyDescent="0.2">
      <c r="A112" s="3" t="s">
        <v>110</v>
      </c>
      <c r="B112" s="5">
        <v>7792204</v>
      </c>
      <c r="C112" s="5">
        <v>9057083</v>
      </c>
      <c r="D112" s="5">
        <v>12131372</v>
      </c>
      <c r="E112" s="5">
        <v>21905969</v>
      </c>
      <c r="F112" s="5">
        <v>19007058</v>
      </c>
      <c r="G112" s="5">
        <v>18376400</v>
      </c>
      <c r="H112" s="5">
        <v>14279637</v>
      </c>
      <c r="I112" s="5">
        <v>12636038</v>
      </c>
      <c r="J112" s="5">
        <v>14112063</v>
      </c>
      <c r="K112" s="5">
        <v>13025446</v>
      </c>
      <c r="L112" s="5">
        <v>12210345</v>
      </c>
    </row>
    <row r="113" spans="1:12" x14ac:dyDescent="0.2">
      <c r="A113" s="3" t="s">
        <v>111</v>
      </c>
      <c r="B113" s="5">
        <v>995024474</v>
      </c>
      <c r="C113" s="5">
        <v>1149105512</v>
      </c>
      <c r="D113" s="5">
        <v>1525009185</v>
      </c>
      <c r="E113" s="5">
        <v>2770285437</v>
      </c>
      <c r="F113" s="5">
        <v>2371640885</v>
      </c>
      <c r="G113" s="5">
        <v>2133349797</v>
      </c>
      <c r="H113" s="5">
        <v>1784103880</v>
      </c>
      <c r="I113" s="5">
        <v>1567811963</v>
      </c>
      <c r="J113" s="5">
        <v>1716583335</v>
      </c>
      <c r="K113" s="5">
        <v>1568025437</v>
      </c>
      <c r="L113" s="5">
        <v>1516441713</v>
      </c>
    </row>
    <row r="114" spans="1:12" x14ac:dyDescent="0.2">
      <c r="A114" s="3" t="s">
        <v>112</v>
      </c>
      <c r="B114" s="5">
        <v>129.35591342321121</v>
      </c>
      <c r="C114" s="5">
        <v>128.95561330287029</v>
      </c>
      <c r="D114" s="5">
        <v>127.387311509366</v>
      </c>
      <c r="E114" s="5">
        <v>128.15388349175521</v>
      </c>
      <c r="F114" s="5">
        <v>126.4896353765007</v>
      </c>
      <c r="G114" s="5">
        <v>118.30877897738399</v>
      </c>
      <c r="H114" s="5">
        <v>126.7962258424356</v>
      </c>
      <c r="I114" s="5">
        <v>126.262339192079</v>
      </c>
      <c r="J114" s="5">
        <v>123.9133490262905</v>
      </c>
      <c r="K114" s="5">
        <v>122.7160692232727</v>
      </c>
      <c r="L114" s="5">
        <v>126.34614746757769</v>
      </c>
    </row>
    <row r="115" spans="1:12" x14ac:dyDescent="0.2">
      <c r="A115" s="3" t="s">
        <v>113</v>
      </c>
      <c r="B115" s="5">
        <v>127.6948696415032</v>
      </c>
      <c r="C115" s="5">
        <v>126.8736868150596</v>
      </c>
      <c r="D115" s="5">
        <v>125.707890665623</v>
      </c>
      <c r="E115" s="5">
        <v>126.46258364558081</v>
      </c>
      <c r="F115" s="5">
        <v>124.77685315633801</v>
      </c>
      <c r="G115" s="5">
        <v>116.0918241331273</v>
      </c>
      <c r="H115" s="5">
        <v>124.9404225051379</v>
      </c>
      <c r="I115" s="5">
        <v>124.0746476862447</v>
      </c>
      <c r="J115" s="5">
        <v>121.63943251954019</v>
      </c>
      <c r="K115" s="5">
        <v>120.3817080044706</v>
      </c>
      <c r="L115" s="5">
        <v>124.1931913471732</v>
      </c>
    </row>
    <row r="116" spans="1:12" x14ac:dyDescent="0.2">
      <c r="A116" s="3" t="s">
        <v>114</v>
      </c>
      <c r="B116" s="5">
        <v>30.339079852622799</v>
      </c>
      <c r="C116" s="5">
        <v>30.41596459942836</v>
      </c>
      <c r="D116" s="5">
        <v>31.160520169588359</v>
      </c>
      <c r="E116" s="5">
        <v>31.06764692276726</v>
      </c>
      <c r="F116" s="5">
        <v>31.023192279804199</v>
      </c>
      <c r="G116" s="5">
        <v>30.409873564677309</v>
      </c>
      <c r="H116" s="5">
        <v>30.28534285010355</v>
      </c>
      <c r="I116" s="5">
        <v>30.341601720511939</v>
      </c>
      <c r="J116" s="5">
        <v>30.3206335391809</v>
      </c>
      <c r="K116" s="5">
        <v>30.291425041467619</v>
      </c>
      <c r="L116" s="5">
        <v>30.368436161581631</v>
      </c>
    </row>
    <row r="117" spans="1:12" x14ac:dyDescent="0.2">
      <c r="A117" s="3" t="s">
        <v>115</v>
      </c>
      <c r="B117" s="4">
        <v>0.77913504869227967</v>
      </c>
      <c r="C117" s="4">
        <v>0.78277749745925851</v>
      </c>
      <c r="D117" s="4">
        <v>0.82487227183487422</v>
      </c>
      <c r="E117" s="4">
        <v>0.81860463211177759</v>
      </c>
      <c r="F117" s="4">
        <v>0.81645966438127082</v>
      </c>
      <c r="G117" s="4">
        <v>0.78437887042862664</v>
      </c>
      <c r="H117" s="4">
        <v>0.77640555492766483</v>
      </c>
      <c r="I117" s="4">
        <v>0.77968587167873271</v>
      </c>
      <c r="J117" s="4">
        <v>0.780567566211401</v>
      </c>
      <c r="K117" s="4">
        <v>0.77884866608831682</v>
      </c>
      <c r="L117" s="4">
        <v>0.78298232554619784</v>
      </c>
    </row>
    <row r="118" spans="1:12" x14ac:dyDescent="0.2">
      <c r="A118" s="3" t="s">
        <v>116</v>
      </c>
      <c r="B118" s="5">
        <v>58.423697069532572</v>
      </c>
      <c r="C118" s="5">
        <v>58.418368585117307</v>
      </c>
      <c r="D118" s="5">
        <v>58.307286760310383</v>
      </c>
      <c r="E118" s="5">
        <v>58.339396262269887</v>
      </c>
      <c r="F118" s="5">
        <v>58.297559359265392</v>
      </c>
      <c r="G118" s="5">
        <v>58.711004005137021</v>
      </c>
      <c r="H118" s="5">
        <v>58.83697925934672</v>
      </c>
      <c r="I118" s="5">
        <v>58.824284162488283</v>
      </c>
      <c r="J118" s="5">
        <v>58.587213860935847</v>
      </c>
      <c r="K118" s="5">
        <v>58.568089875770859</v>
      </c>
      <c r="L118" s="5">
        <v>58.605007393320989</v>
      </c>
    </row>
    <row r="119" spans="1:12" x14ac:dyDescent="0.2">
      <c r="A119" s="3" t="s">
        <v>117</v>
      </c>
      <c r="B119" s="5">
        <v>0.12020941658348849</v>
      </c>
      <c r="C119" s="5">
        <v>0.12441913715857759</v>
      </c>
      <c r="D119" s="5">
        <v>0.1545684138303641</v>
      </c>
      <c r="E119" s="5">
        <v>0.1765474853526188</v>
      </c>
      <c r="F119" s="5">
        <v>0.17392509682511309</v>
      </c>
      <c r="G119" s="5">
        <v>6.2541267999870392E-2</v>
      </c>
      <c r="H119" s="5">
        <v>5.7073693875522483E-2</v>
      </c>
      <c r="I119" s="5">
        <v>5.5862187687909258E-2</v>
      </c>
      <c r="J119" s="5">
        <v>4.1845229294489868E-2</v>
      </c>
      <c r="K119" s="5">
        <v>3.9909403556931893E-2</v>
      </c>
      <c r="L119" s="5">
        <v>3.8550578930068559E-2</v>
      </c>
    </row>
    <row r="120" spans="1:12" x14ac:dyDescent="0.2">
      <c r="A120" s="3" t="s">
        <v>118</v>
      </c>
      <c r="B120" s="5">
        <v>0.7400849433511032</v>
      </c>
      <c r="C120" s="5">
        <v>0.73069078460621717</v>
      </c>
      <c r="D120" s="5">
        <v>0.69647749041187923</v>
      </c>
      <c r="E120" s="5">
        <v>0.7040859991441677</v>
      </c>
      <c r="F120" s="5">
        <v>0.70248231346656054</v>
      </c>
      <c r="G120" s="5">
        <v>0.83260880867349996</v>
      </c>
      <c r="H120" s="5">
        <v>0.84051725861731097</v>
      </c>
      <c r="I120" s="5">
        <v>0.83567620746333715</v>
      </c>
      <c r="J120" s="5">
        <v>0.87950161768293411</v>
      </c>
      <c r="K120" s="5">
        <v>0.87555039212314389</v>
      </c>
      <c r="L120" s="5">
        <v>0.87644821614963464</v>
      </c>
    </row>
    <row r="121" spans="1:12" x14ac:dyDescent="0.2">
      <c r="A121" s="3" t="s">
        <v>119</v>
      </c>
      <c r="B121" s="5">
        <v>0.46246335718199227</v>
      </c>
      <c r="C121" s="5">
        <v>0.42957380353450719</v>
      </c>
      <c r="D121" s="5">
        <v>0.33378657783074522</v>
      </c>
      <c r="E121" s="5">
        <v>0.2189190918579958</v>
      </c>
      <c r="F121" s="5">
        <v>0.23667961079628391</v>
      </c>
      <c r="G121" s="5">
        <v>0.58771080868149839</v>
      </c>
      <c r="H121" s="5">
        <v>0.63382377054097394</v>
      </c>
      <c r="I121" s="5">
        <v>0.65263808293574455</v>
      </c>
      <c r="J121" s="5">
        <v>0.64272202648280941</v>
      </c>
      <c r="K121" s="5">
        <v>0.65866890089542451</v>
      </c>
      <c r="L121" s="5">
        <v>0.67269615155429541</v>
      </c>
    </row>
    <row r="122" spans="1:12" x14ac:dyDescent="0.2">
      <c r="A122" s="3" t="s">
        <v>120</v>
      </c>
      <c r="B122" s="5">
        <v>65.139705349434735</v>
      </c>
      <c r="C122" s="5">
        <v>67.595088976724796</v>
      </c>
      <c r="D122" s="5">
        <v>45.052155854208593</v>
      </c>
      <c r="E122" s="5">
        <v>50.177229713541159</v>
      </c>
      <c r="F122" s="5">
        <v>42.152651625150909</v>
      </c>
      <c r="G122" s="5">
        <v>94.944055214304953</v>
      </c>
      <c r="H122" s="5">
        <v>93.183321973849871</v>
      </c>
      <c r="I122" s="5">
        <v>90.016135995047009</v>
      </c>
      <c r="J122" s="5">
        <v>344.45965786424478</v>
      </c>
      <c r="K122" s="5">
        <v>362.41430851636301</v>
      </c>
      <c r="L122" s="5">
        <v>367.99683588620229</v>
      </c>
    </row>
    <row r="123" spans="1:12" x14ac:dyDescent="0.2">
      <c r="A123" s="3" t="s">
        <v>121</v>
      </c>
      <c r="B123" s="5">
        <v>0.36430000000000001</v>
      </c>
      <c r="C123" s="5">
        <v>0.42070000000000002</v>
      </c>
      <c r="D123" s="5">
        <v>0.55830000000000002</v>
      </c>
      <c r="E123" s="5">
        <v>1.0143</v>
      </c>
      <c r="F123" s="5">
        <v>0.86829999999999996</v>
      </c>
      <c r="G123" s="5">
        <v>0.78100000000000003</v>
      </c>
      <c r="H123" s="5">
        <v>0.6532</v>
      </c>
      <c r="I123" s="5">
        <v>0.57399999999999995</v>
      </c>
      <c r="J123" s="5">
        <v>0.62839999999999996</v>
      </c>
      <c r="K123" s="5">
        <v>0.57399999999999995</v>
      </c>
      <c r="L123" s="5">
        <v>0.55520000000000003</v>
      </c>
    </row>
    <row r="124" spans="1:12" x14ac:dyDescent="0.2">
      <c r="A124" s="3" t="s">
        <v>122</v>
      </c>
      <c r="B124" s="5">
        <v>0.36436147733972662</v>
      </c>
      <c r="C124" s="5">
        <v>0.42078340072220471</v>
      </c>
      <c r="D124" s="5">
        <v>0.55843309800162</v>
      </c>
      <c r="E124" s="5">
        <v>1.0144326304058831</v>
      </c>
      <c r="F124" s="5">
        <v>0.86845559999551991</v>
      </c>
      <c r="G124" s="5">
        <v>0.78119735145059943</v>
      </c>
      <c r="H124" s="5">
        <v>0.65330928276678579</v>
      </c>
      <c r="I124" s="5">
        <v>0.57410676617143874</v>
      </c>
      <c r="J124" s="5">
        <v>0.62858437783245402</v>
      </c>
      <c r="K124" s="5">
        <v>0.57418493681351446</v>
      </c>
      <c r="L124" s="5">
        <v>0.5552958316965636</v>
      </c>
    </row>
    <row r="125" spans="1:12" x14ac:dyDescent="0.2">
      <c r="A125" s="3" t="s">
        <v>123</v>
      </c>
      <c r="B125" s="5">
        <v>71.162012000000004</v>
      </c>
      <c r="C125" s="5">
        <v>67.60189299999999</v>
      </c>
      <c r="D125" s="5">
        <v>61.008327999999999</v>
      </c>
      <c r="E125" s="5">
        <v>42.944256000000003</v>
      </c>
      <c r="F125" s="5">
        <v>47.945414999999997</v>
      </c>
      <c r="G125" s="5">
        <v>38.097939999999987</v>
      </c>
      <c r="H125" s="5">
        <v>46.698880000000003</v>
      </c>
      <c r="I125" s="5">
        <v>52.530200000000001</v>
      </c>
      <c r="J125" s="5">
        <v>46.736815999999997</v>
      </c>
      <c r="K125" s="5">
        <v>50.785240000000009</v>
      </c>
      <c r="L125" s="5">
        <v>52.147311999999999</v>
      </c>
    </row>
    <row r="126" spans="1:12" x14ac:dyDescent="0.2">
      <c r="A126" s="3" t="s">
        <v>124</v>
      </c>
      <c r="B126" s="5">
        <v>85.581006000000002</v>
      </c>
      <c r="C126" s="5">
        <v>83.800946499999995</v>
      </c>
      <c r="D126" s="5">
        <v>80.504164000000003</v>
      </c>
      <c r="E126" s="5">
        <v>71.224309000000005</v>
      </c>
      <c r="F126" s="5">
        <v>73.972707499999999</v>
      </c>
      <c r="G126" s="5">
        <v>69.048969999999997</v>
      </c>
      <c r="H126" s="5">
        <v>73.349440000000001</v>
      </c>
      <c r="I126" s="5">
        <v>76.265100000000004</v>
      </c>
      <c r="J126" s="5">
        <v>73.368408000000002</v>
      </c>
      <c r="K126" s="5">
        <v>75.392620000000008</v>
      </c>
      <c r="L126" s="5">
        <v>76.073656</v>
      </c>
    </row>
    <row r="127" spans="1:12" x14ac:dyDescent="0.2">
      <c r="A127" s="3" t="s">
        <v>125</v>
      </c>
      <c r="B127" s="5">
        <v>1.4575321516289239</v>
      </c>
      <c r="C127" s="5">
        <v>1.187631714088514</v>
      </c>
      <c r="D127" s="5">
        <v>1.061348815626848</v>
      </c>
      <c r="E127" s="5">
        <v>0.49725040274476301</v>
      </c>
      <c r="F127" s="5">
        <v>0.60632514979592766</v>
      </c>
      <c r="G127" s="5">
        <v>0.43835780644248779</v>
      </c>
      <c r="H127" s="5">
        <v>0.54644367923290238</v>
      </c>
      <c r="I127" s="5">
        <v>0.65675578615937402</v>
      </c>
      <c r="J127" s="5">
        <v>0.40675926775252819</v>
      </c>
      <c r="K127" s="5">
        <v>0.4495798402408836</v>
      </c>
      <c r="L127" s="5">
        <v>0.46842060491258181</v>
      </c>
    </row>
    <row r="128" spans="1:12" x14ac:dyDescent="0.2">
      <c r="A128" s="3" t="s">
        <v>126</v>
      </c>
      <c r="B128" s="5">
        <v>79.16</v>
      </c>
      <c r="C128" s="5">
        <v>77.010000000000005</v>
      </c>
      <c r="D128" s="5">
        <v>69.84</v>
      </c>
      <c r="E128" s="5">
        <v>56.74</v>
      </c>
      <c r="F128" s="5">
        <v>59.95</v>
      </c>
      <c r="G128" s="5">
        <v>79.260000000000005</v>
      </c>
      <c r="H128" s="5">
        <v>81.599999999999994</v>
      </c>
      <c r="I128" s="5">
        <v>82.7</v>
      </c>
      <c r="J128" s="5">
        <v>84.76</v>
      </c>
      <c r="K128" s="5">
        <v>85.74</v>
      </c>
      <c r="L128" s="5">
        <v>86.19</v>
      </c>
    </row>
    <row r="129" spans="1:12" x14ac:dyDescent="0.2">
      <c r="A129" s="3" t="s">
        <v>127</v>
      </c>
      <c r="B129" s="5">
        <v>20.84</v>
      </c>
      <c r="C129" s="5">
        <v>22.99</v>
      </c>
      <c r="D129" s="5">
        <v>30.16</v>
      </c>
      <c r="E129" s="5">
        <v>43.26</v>
      </c>
      <c r="F129" s="5">
        <v>40.049999999999997</v>
      </c>
      <c r="G129" s="5">
        <v>20.74</v>
      </c>
      <c r="H129" s="5">
        <v>18.399999999999999</v>
      </c>
      <c r="I129" s="5">
        <v>17.3</v>
      </c>
      <c r="J129" s="5">
        <v>15.24</v>
      </c>
      <c r="K129" s="5">
        <v>14.26</v>
      </c>
      <c r="L129" s="5">
        <v>13.81</v>
      </c>
    </row>
    <row r="130" spans="1:12" x14ac:dyDescent="0.2">
      <c r="A130" s="3" t="s">
        <v>128</v>
      </c>
      <c r="B130" s="5">
        <v>6.22</v>
      </c>
      <c r="C130" s="5">
        <v>7.29</v>
      </c>
      <c r="D130" s="5">
        <v>11.35</v>
      </c>
      <c r="E130" s="5">
        <v>21.18</v>
      </c>
      <c r="F130" s="5">
        <v>18.11</v>
      </c>
      <c r="G130" s="5">
        <v>11.52</v>
      </c>
      <c r="H130" s="5">
        <v>10.01</v>
      </c>
      <c r="I130" s="5">
        <v>9.2200000000000006</v>
      </c>
      <c r="J130" s="5">
        <v>6.95</v>
      </c>
      <c r="K130" s="5">
        <v>6.38</v>
      </c>
      <c r="L130" s="5">
        <v>6.18</v>
      </c>
    </row>
    <row r="131" spans="1:12" x14ac:dyDescent="0.2">
      <c r="A131" s="3" t="s">
        <v>129</v>
      </c>
      <c r="B131" s="5">
        <v>0.95</v>
      </c>
      <c r="C131" s="5">
        <v>1.1599999999999999</v>
      </c>
      <c r="D131" s="5">
        <v>1.64</v>
      </c>
      <c r="E131" s="5">
        <v>4.3899999999999997</v>
      </c>
      <c r="F131" s="5">
        <v>3.34</v>
      </c>
      <c r="G131" s="5">
        <v>5.03</v>
      </c>
      <c r="H131" s="5">
        <v>4.2</v>
      </c>
      <c r="I131" s="5">
        <v>3.69</v>
      </c>
      <c r="J131" s="5">
        <v>3.07</v>
      </c>
      <c r="K131" s="5">
        <v>2.78</v>
      </c>
      <c r="L131" s="5">
        <v>2.71</v>
      </c>
    </row>
    <row r="132" spans="1:12" x14ac:dyDescent="0.2">
      <c r="A132" s="3" t="s">
        <v>130</v>
      </c>
      <c r="B132" s="5">
        <v>0.28000000000000003</v>
      </c>
      <c r="C132" s="5">
        <v>0.37</v>
      </c>
      <c r="D132" s="5">
        <v>0.25</v>
      </c>
      <c r="E132" s="5">
        <v>0.89</v>
      </c>
      <c r="F132" s="5">
        <v>0.64</v>
      </c>
      <c r="G132" s="5">
        <v>1.95</v>
      </c>
      <c r="H132" s="5">
        <v>1.53</v>
      </c>
      <c r="I132" s="5">
        <v>1.21</v>
      </c>
      <c r="J132" s="5">
        <v>1.66</v>
      </c>
      <c r="K132" s="5">
        <v>1.51</v>
      </c>
      <c r="L132" s="5">
        <v>1.47</v>
      </c>
    </row>
    <row r="133" spans="1:12" x14ac:dyDescent="0.2">
      <c r="A133" s="3" t="s">
        <v>131</v>
      </c>
      <c r="B133" s="5">
        <v>0.01</v>
      </c>
      <c r="C133" s="5">
        <v>0.02</v>
      </c>
      <c r="D133" s="5">
        <v>0.01</v>
      </c>
      <c r="E133" s="5">
        <v>0.04</v>
      </c>
      <c r="F133" s="5">
        <v>0.03</v>
      </c>
      <c r="G133" s="5">
        <v>0.12</v>
      </c>
      <c r="H133" s="5">
        <v>7.0000000000000007E-2</v>
      </c>
      <c r="I133" s="5">
        <v>0.04</v>
      </c>
      <c r="J133" s="5">
        <v>0.44</v>
      </c>
      <c r="K133" s="5">
        <v>0.39</v>
      </c>
      <c r="L133" s="5">
        <v>0.38</v>
      </c>
    </row>
    <row r="134" spans="1:12" x14ac:dyDescent="0.2">
      <c r="A134" s="3" t="s">
        <v>132</v>
      </c>
      <c r="B134" s="5">
        <v>0</v>
      </c>
      <c r="C134" s="5">
        <v>0.01</v>
      </c>
      <c r="D134" s="5">
        <v>0</v>
      </c>
      <c r="E134" s="5">
        <v>0.02</v>
      </c>
      <c r="F134" s="5">
        <v>0.01</v>
      </c>
      <c r="G134" s="5">
        <v>0.05</v>
      </c>
      <c r="H134" s="5">
        <v>0.03</v>
      </c>
      <c r="I134" s="5">
        <v>0.01</v>
      </c>
      <c r="J134" s="5">
        <v>0.27</v>
      </c>
      <c r="K134" s="5">
        <v>0.24</v>
      </c>
      <c r="L134" s="5">
        <v>0.22</v>
      </c>
    </row>
    <row r="135" spans="1:12" x14ac:dyDescent="0.2">
      <c r="A135" s="3" t="s">
        <v>133</v>
      </c>
      <c r="B135" s="5">
        <v>1.2876799999999999</v>
      </c>
      <c r="C135" s="5">
        <v>1.301655</v>
      </c>
      <c r="D135" s="5">
        <v>0.99660199999999999</v>
      </c>
      <c r="E135" s="5">
        <v>0.995417</v>
      </c>
      <c r="F135" s="5">
        <v>0.96688200000000002</v>
      </c>
      <c r="G135" s="5">
        <v>1.289947</v>
      </c>
      <c r="H135" s="5">
        <v>1.3292539999999999</v>
      </c>
      <c r="I135" s="5">
        <v>1.3170729999999999</v>
      </c>
      <c r="J135" s="5">
        <v>2.6059389999999998</v>
      </c>
      <c r="K135" s="5">
        <v>2.663859</v>
      </c>
      <c r="L135" s="5">
        <v>2.704701</v>
      </c>
    </row>
    <row r="136" spans="1:12" x14ac:dyDescent="0.2">
      <c r="A136" s="3" t="s">
        <v>134</v>
      </c>
      <c r="B136" s="5">
        <v>1.8217300000000001</v>
      </c>
      <c r="C136" s="5">
        <v>1.83308</v>
      </c>
      <c r="D136" s="5">
        <v>1.7051799999999999</v>
      </c>
      <c r="E136" s="5">
        <v>1.6630100000000001</v>
      </c>
      <c r="F136" s="5">
        <v>1.6490899999999999</v>
      </c>
      <c r="G136" s="5">
        <v>1.8836900000000001</v>
      </c>
      <c r="H136" s="5">
        <v>1.9287000000000001</v>
      </c>
      <c r="I136" s="5">
        <v>1.9328000000000001</v>
      </c>
      <c r="J136" s="5">
        <v>4.7308000000000003</v>
      </c>
      <c r="K136" s="5">
        <v>4.9194399999999998</v>
      </c>
      <c r="L136" s="5">
        <v>4.9995399999999997</v>
      </c>
    </row>
    <row r="137" spans="1:12" ht="19" x14ac:dyDescent="0.25">
      <c r="A137" s="2" t="s">
        <v>135</v>
      </c>
      <c r="B137" s="2"/>
      <c r="C137" s="2"/>
      <c r="D137" s="2"/>
      <c r="E137" s="2"/>
      <c r="F137" s="2"/>
      <c r="G137" s="2"/>
      <c r="H137" s="2"/>
      <c r="I137" s="2"/>
      <c r="J137" s="2"/>
      <c r="K137" s="2"/>
      <c r="L137" s="2"/>
    </row>
    <row r="138" spans="1:12" x14ac:dyDescent="0.2">
      <c r="A138" s="3" t="s">
        <v>136</v>
      </c>
      <c r="B138" s="5">
        <v>10</v>
      </c>
      <c r="C138" s="5">
        <v>20</v>
      </c>
      <c r="D138" s="5">
        <v>3</v>
      </c>
      <c r="E138" s="5">
        <v>1</v>
      </c>
      <c r="F138" s="5">
        <v>0</v>
      </c>
      <c r="G138" s="5">
        <v>26</v>
      </c>
      <c r="H138" s="5">
        <v>37</v>
      </c>
      <c r="I138" s="5">
        <v>28</v>
      </c>
      <c r="J138" s="5">
        <v>25</v>
      </c>
      <c r="K138" s="5">
        <v>7</v>
      </c>
      <c r="L138" s="5">
        <v>32</v>
      </c>
    </row>
    <row r="139" spans="1:12" x14ac:dyDescent="0.2">
      <c r="A139" s="3" t="s">
        <v>137</v>
      </c>
      <c r="B139" s="5">
        <v>2.2833333333333332</v>
      </c>
      <c r="C139" s="5">
        <v>4.3291666666666666</v>
      </c>
      <c r="D139" s="5">
        <v>0.66249999999999998</v>
      </c>
      <c r="E139" s="5">
        <v>0.24583333333333329</v>
      </c>
      <c r="F139" s="5">
        <v>0</v>
      </c>
      <c r="G139" s="5">
        <v>5.85</v>
      </c>
      <c r="H139" s="5">
        <v>8.7583333333333329</v>
      </c>
      <c r="I139" s="5">
        <v>6.6708333333333334</v>
      </c>
      <c r="J139" s="5">
        <v>5.8916666666666666</v>
      </c>
      <c r="K139" s="5">
        <v>1.6708333333333329</v>
      </c>
      <c r="L139" s="5">
        <v>7.9249999999999998</v>
      </c>
    </row>
    <row r="140" spans="1:12" x14ac:dyDescent="0.2">
      <c r="A140" s="3" t="s">
        <v>138</v>
      </c>
      <c r="B140" s="5">
        <v>140.30000000000001</v>
      </c>
      <c r="C140" s="5">
        <v>138.80000000000001</v>
      </c>
      <c r="D140" s="5">
        <v>141</v>
      </c>
      <c r="E140" s="5">
        <v>106</v>
      </c>
      <c r="F140" s="5"/>
      <c r="G140" s="5">
        <v>126.3846153846154</v>
      </c>
      <c r="H140" s="5">
        <v>134.56756756756761</v>
      </c>
      <c r="I140" s="5">
        <v>135.03571428571431</v>
      </c>
      <c r="J140" s="5">
        <v>135.12</v>
      </c>
      <c r="K140" s="5">
        <v>138.14285714285711</v>
      </c>
      <c r="L140" s="5">
        <v>135.3125</v>
      </c>
    </row>
    <row r="141" spans="1:12" x14ac:dyDescent="0.2">
      <c r="A141" s="3" t="s">
        <v>139</v>
      </c>
      <c r="B141" s="5">
        <v>54.8</v>
      </c>
      <c r="C141" s="5">
        <v>51.95</v>
      </c>
      <c r="D141" s="5">
        <v>53</v>
      </c>
      <c r="E141" s="5">
        <v>59</v>
      </c>
      <c r="F141" s="5"/>
      <c r="G141" s="5">
        <v>54</v>
      </c>
      <c r="H141" s="5">
        <v>56.810810810810807</v>
      </c>
      <c r="I141" s="5">
        <v>57.178571428571431</v>
      </c>
      <c r="J141" s="5">
        <v>56.56</v>
      </c>
      <c r="K141" s="5">
        <v>57.285714285714278</v>
      </c>
      <c r="L141" s="5">
        <v>59.4375</v>
      </c>
    </row>
    <row r="142" spans="1:12" x14ac:dyDescent="0.2">
      <c r="A142" s="3" t="s">
        <v>140</v>
      </c>
      <c r="B142" s="5">
        <v>30.627737226277372</v>
      </c>
      <c r="C142" s="5">
        <v>30.12127045235804</v>
      </c>
      <c r="D142" s="5">
        <v>31.94968553459119</v>
      </c>
      <c r="E142" s="5">
        <v>33.728813559322028</v>
      </c>
      <c r="F142" s="5"/>
      <c r="G142" s="5">
        <v>30.603988603988601</v>
      </c>
      <c r="H142" s="5">
        <v>31.106565176022841</v>
      </c>
      <c r="I142" s="5">
        <v>30.72829481574016</v>
      </c>
      <c r="J142" s="5">
        <v>31.544554455445549</v>
      </c>
      <c r="K142" s="5">
        <v>31.48628428927681</v>
      </c>
      <c r="L142" s="5">
        <v>31.329127234490009</v>
      </c>
    </row>
    <row r="143" spans="1:12" x14ac:dyDescent="0.2">
      <c r="A143" s="3" t="s">
        <v>141</v>
      </c>
      <c r="B143" s="4">
        <v>0.76824817518248179</v>
      </c>
      <c r="C143" s="4">
        <v>0.74687199230028878</v>
      </c>
      <c r="D143" s="4">
        <v>0.84276729559748431</v>
      </c>
      <c r="E143" s="4">
        <v>0.96610169491525422</v>
      </c>
      <c r="F143" s="4"/>
      <c r="G143" s="4">
        <v>0.77207977207977208</v>
      </c>
      <c r="H143" s="4">
        <v>0.80685061845861084</v>
      </c>
      <c r="I143" s="4">
        <v>0.77326670830730793</v>
      </c>
      <c r="J143" s="4">
        <v>0.82885431400282883</v>
      </c>
      <c r="K143" s="4">
        <v>0.8254364089775561</v>
      </c>
      <c r="L143" s="4">
        <v>0.81808622502628814</v>
      </c>
    </row>
    <row r="144" spans="1:12" x14ac:dyDescent="0.2">
      <c r="A144" s="3" t="s">
        <v>142</v>
      </c>
      <c r="B144" s="5">
        <v>60</v>
      </c>
      <c r="C144" s="5">
        <v>60</v>
      </c>
      <c r="D144" s="5">
        <v>60</v>
      </c>
      <c r="E144" s="5">
        <v>60</v>
      </c>
      <c r="F144" s="5"/>
      <c r="G144" s="5">
        <v>60</v>
      </c>
      <c r="H144" s="5">
        <v>60</v>
      </c>
      <c r="I144" s="5">
        <v>60</v>
      </c>
      <c r="J144" s="5">
        <v>60</v>
      </c>
      <c r="K144" s="5">
        <v>60</v>
      </c>
      <c r="L144" s="5">
        <v>60</v>
      </c>
    </row>
    <row r="145" spans="1:12" ht="19" x14ac:dyDescent="0.25">
      <c r="A145" s="2" t="s">
        <v>143</v>
      </c>
      <c r="B145" s="2"/>
      <c r="C145" s="2"/>
      <c r="D145" s="2"/>
      <c r="E145" s="2"/>
      <c r="F145" s="2"/>
      <c r="G145" s="2"/>
      <c r="H145" s="2"/>
      <c r="I145" s="2"/>
      <c r="J145" s="2"/>
      <c r="K145" s="2"/>
      <c r="L145" s="2"/>
    </row>
    <row r="146" spans="1:12" x14ac:dyDescent="0.2">
      <c r="A146" s="3" t="s">
        <v>144</v>
      </c>
      <c r="B146" s="5">
        <v>435361</v>
      </c>
      <c r="C146" s="5">
        <v>408030</v>
      </c>
      <c r="D146" s="5">
        <v>248702</v>
      </c>
      <c r="E146" s="5">
        <v>258997</v>
      </c>
      <c r="F146" s="5">
        <v>166647</v>
      </c>
      <c r="G146" s="5">
        <v>298009</v>
      </c>
      <c r="H146" s="5">
        <v>314363</v>
      </c>
      <c r="I146" s="5">
        <v>243939</v>
      </c>
      <c r="J146" s="5">
        <v>273766</v>
      </c>
      <c r="K146" s="5">
        <v>310998</v>
      </c>
      <c r="L146" s="5">
        <v>368909</v>
      </c>
    </row>
    <row r="147" spans="1:12" x14ac:dyDescent="0.2">
      <c r="A147" s="3" t="s">
        <v>145</v>
      </c>
      <c r="B147" s="5">
        <v>1093.2869160034641</v>
      </c>
      <c r="C147" s="5">
        <v>1012.592697208363</v>
      </c>
      <c r="D147" s="5">
        <v>602.62980908003794</v>
      </c>
      <c r="E147" s="5">
        <v>630.60822234134673</v>
      </c>
      <c r="F147" s="5">
        <v>400.31466743639442</v>
      </c>
      <c r="G147" s="5">
        <v>668.3420683683147</v>
      </c>
      <c r="H147" s="5">
        <v>768.82705867799268</v>
      </c>
      <c r="I147" s="5">
        <v>593.61805698734076</v>
      </c>
      <c r="J147" s="5">
        <v>656.75899962888127</v>
      </c>
      <c r="K147" s="5">
        <v>738.38672632056409</v>
      </c>
      <c r="L147" s="5">
        <v>906.29087460310916</v>
      </c>
    </row>
    <row r="148" spans="1:12" x14ac:dyDescent="0.2">
      <c r="A148" s="3" t="s">
        <v>146</v>
      </c>
      <c r="B148" s="5">
        <v>746473</v>
      </c>
      <c r="C148" s="5">
        <v>704409</v>
      </c>
      <c r="D148" s="5">
        <v>453774</v>
      </c>
      <c r="E148" s="5">
        <v>478316</v>
      </c>
      <c r="F148" s="5">
        <v>320008</v>
      </c>
      <c r="G148" s="5">
        <v>595967</v>
      </c>
      <c r="H148" s="5">
        <v>559866</v>
      </c>
      <c r="I148" s="5">
        <v>427049</v>
      </c>
      <c r="J148" s="5">
        <v>498174</v>
      </c>
      <c r="K148" s="5">
        <v>569876</v>
      </c>
      <c r="L148" s="5">
        <v>638563</v>
      </c>
    </row>
    <row r="149" spans="1:12" x14ac:dyDescent="0.2">
      <c r="A149" s="3" t="s">
        <v>147</v>
      </c>
      <c r="B149" s="5">
        <v>31699.291511541331</v>
      </c>
      <c r="C149" s="5">
        <v>29446.128071481759</v>
      </c>
      <c r="D149" s="5">
        <v>18849.22896500372</v>
      </c>
      <c r="E149" s="5">
        <v>20113.170513775131</v>
      </c>
      <c r="F149" s="5">
        <v>13160.4374534624</v>
      </c>
      <c r="G149" s="5">
        <v>22119.282948622491</v>
      </c>
      <c r="H149" s="5">
        <v>22941.88942665674</v>
      </c>
      <c r="I149" s="5">
        <v>17432.70178704393</v>
      </c>
      <c r="J149" s="5">
        <v>19921.661206254659</v>
      </c>
      <c r="K149" s="5">
        <v>22565.61690245719</v>
      </c>
      <c r="L149" s="5">
        <v>26364.054728220399</v>
      </c>
    </row>
    <row r="150" spans="1:12" x14ac:dyDescent="0.2">
      <c r="A150" s="3" t="s">
        <v>148</v>
      </c>
      <c r="B150" s="4">
        <v>0.69348048426610853</v>
      </c>
      <c r="C150" s="4">
        <v>0.69385335852865582</v>
      </c>
      <c r="D150" s="4">
        <v>0.7166978715583685</v>
      </c>
      <c r="E150" s="4">
        <v>0.68587497695002764</v>
      </c>
      <c r="F150" s="4">
        <v>0.69549201296117336</v>
      </c>
      <c r="G150" s="4">
        <v>0.69609423040223917</v>
      </c>
      <c r="H150" s="4">
        <v>0.69487425787262602</v>
      </c>
      <c r="I150" s="4">
        <v>0.70003217429274012</v>
      </c>
      <c r="J150" s="4">
        <v>0.70027315901028031</v>
      </c>
      <c r="K150" s="4">
        <v>0.68954163904215038</v>
      </c>
      <c r="L150" s="4">
        <v>0.69151616967660645</v>
      </c>
    </row>
    <row r="151" spans="1:12" x14ac:dyDescent="0.2">
      <c r="A151" s="3" t="s">
        <v>149</v>
      </c>
      <c r="B151" s="5">
        <v>24163</v>
      </c>
      <c r="C151" s="5">
        <v>24452</v>
      </c>
      <c r="D151" s="5">
        <v>23023</v>
      </c>
      <c r="E151" s="5">
        <v>25567</v>
      </c>
      <c r="F151" s="5">
        <v>25130</v>
      </c>
      <c r="G151" s="5">
        <v>26888</v>
      </c>
      <c r="H151" s="5">
        <v>24742</v>
      </c>
      <c r="I151" s="5">
        <v>24516</v>
      </c>
      <c r="J151" s="5">
        <v>24755</v>
      </c>
      <c r="K151" s="5">
        <v>25978</v>
      </c>
      <c r="L151" s="5">
        <v>24835</v>
      </c>
    </row>
    <row r="152" spans="1:12" x14ac:dyDescent="0.2">
      <c r="A152" s="3" t="s">
        <v>150</v>
      </c>
      <c r="B152" s="5">
        <v>64.199785575852545</v>
      </c>
      <c r="C152" s="5">
        <v>64.480227619479606</v>
      </c>
      <c r="D152" s="5">
        <v>59.855758525421628</v>
      </c>
      <c r="E152" s="5">
        <v>66.696878479237967</v>
      </c>
      <c r="F152" s="5">
        <v>64.897550616469431</v>
      </c>
      <c r="G152" s="5">
        <v>66.241536431487361</v>
      </c>
      <c r="H152" s="5">
        <v>64.544843511607766</v>
      </c>
      <c r="I152" s="5">
        <v>63.846418704383318</v>
      </c>
      <c r="J152" s="5">
        <v>63.855284318172437</v>
      </c>
      <c r="K152" s="5">
        <v>66.490495237309801</v>
      </c>
      <c r="L152" s="5">
        <v>65.170054843099251</v>
      </c>
    </row>
    <row r="153" spans="1:12" x14ac:dyDescent="0.2">
      <c r="A153" s="3" t="s">
        <v>151</v>
      </c>
      <c r="B153" s="5">
        <v>1611</v>
      </c>
      <c r="C153" s="5">
        <v>1632</v>
      </c>
      <c r="D153" s="5">
        <v>1641</v>
      </c>
      <c r="E153" s="5">
        <v>1689</v>
      </c>
      <c r="F153" s="5">
        <v>1653</v>
      </c>
      <c r="G153" s="5">
        <v>1777</v>
      </c>
      <c r="H153" s="5">
        <v>1623</v>
      </c>
      <c r="I153" s="5">
        <v>1589</v>
      </c>
      <c r="J153" s="5">
        <v>1689</v>
      </c>
      <c r="K153" s="5">
        <v>1650</v>
      </c>
      <c r="L153" s="5">
        <v>1607</v>
      </c>
    </row>
    <row r="154" spans="1:12" x14ac:dyDescent="0.2">
      <c r="A154" s="3" t="s">
        <v>152</v>
      </c>
      <c r="B154" s="5">
        <v>73.157483246463144</v>
      </c>
      <c r="C154" s="5">
        <v>73.353685778108712</v>
      </c>
      <c r="D154" s="5">
        <v>73.403574087862992</v>
      </c>
      <c r="E154" s="5">
        <v>75.494415487714079</v>
      </c>
      <c r="F154" s="5">
        <v>73.611690245718535</v>
      </c>
      <c r="G154" s="5">
        <v>73.855547282204014</v>
      </c>
      <c r="H154" s="5">
        <v>71.336187639612803</v>
      </c>
      <c r="I154" s="5">
        <v>70.698808637379003</v>
      </c>
      <c r="J154" s="5">
        <v>73.963514519731945</v>
      </c>
      <c r="K154" s="5">
        <v>71.342889054355922</v>
      </c>
      <c r="L154" s="5">
        <v>72.175725986597172</v>
      </c>
    </row>
    <row r="155" spans="1:12" x14ac:dyDescent="0.2">
      <c r="A155" s="3" t="s">
        <v>153</v>
      </c>
      <c r="B155" s="5">
        <v>30.911768125176231</v>
      </c>
      <c r="C155" s="5">
        <v>30.87485978857972</v>
      </c>
      <c r="D155" s="5">
        <v>31.483079606658212</v>
      </c>
      <c r="E155" s="5">
        <v>31.395779571255289</v>
      </c>
      <c r="F155" s="5">
        <v>31.418226422731038</v>
      </c>
      <c r="G155" s="5">
        <v>30.91509741982734</v>
      </c>
      <c r="H155" s="5">
        <v>30.836253263799311</v>
      </c>
      <c r="I155" s="5">
        <v>30.954544529801119</v>
      </c>
      <c r="J155" s="5">
        <v>30.952324248194039</v>
      </c>
      <c r="K155" s="5">
        <v>30.856683665527409</v>
      </c>
      <c r="L155" s="5">
        <v>30.935854531557371</v>
      </c>
    </row>
    <row r="156" spans="1:12" x14ac:dyDescent="0.2">
      <c r="A156" s="3" t="s">
        <v>154</v>
      </c>
      <c r="B156" s="5">
        <v>30.795741497498739</v>
      </c>
      <c r="C156" s="5">
        <v>30.873368252228111</v>
      </c>
      <c r="D156" s="5">
        <v>31.355869792353499</v>
      </c>
      <c r="E156" s="5">
        <v>31.353785913659269</v>
      </c>
      <c r="F156" s="5">
        <v>31.380409769321421</v>
      </c>
      <c r="G156" s="5">
        <v>30.89886881477598</v>
      </c>
      <c r="H156" s="5">
        <v>30.839073321190551</v>
      </c>
      <c r="I156" s="5">
        <v>30.93110475678921</v>
      </c>
      <c r="J156" s="5">
        <v>30.836902137255489</v>
      </c>
      <c r="K156" s="5">
        <v>30.82690852541656</v>
      </c>
      <c r="L156" s="5">
        <v>30.88648743449016</v>
      </c>
    </row>
    <row r="157" spans="1:12" x14ac:dyDescent="0.2">
      <c r="A157" s="3" t="s">
        <v>155</v>
      </c>
      <c r="B157" s="5">
        <v>0.8083401149328574</v>
      </c>
      <c r="C157" s="5">
        <v>0.80583004521298707</v>
      </c>
      <c r="D157" s="5">
        <v>0.84239874011582005</v>
      </c>
      <c r="E157" s="5">
        <v>0.83678358617739101</v>
      </c>
      <c r="F157" s="5">
        <v>0.83863954854096423</v>
      </c>
      <c r="G157" s="5">
        <v>0.80895946803567054</v>
      </c>
      <c r="H157" s="5">
        <v>0.80398134004396671</v>
      </c>
      <c r="I157" s="5">
        <v>0.81049827896272109</v>
      </c>
      <c r="J157" s="5">
        <v>0.81086006336877392</v>
      </c>
      <c r="K157" s="5">
        <v>0.80551684660900325</v>
      </c>
      <c r="L157" s="5">
        <v>0.80982973718061879</v>
      </c>
    </row>
    <row r="158" spans="1:12" x14ac:dyDescent="0.2">
      <c r="A158" s="3" t="s">
        <v>156</v>
      </c>
      <c r="B158" s="5">
        <v>0.80394501809151098</v>
      </c>
      <c r="C158" s="5">
        <v>0.80889518241062186</v>
      </c>
      <c r="D158" s="5">
        <v>0.83641371055274338</v>
      </c>
      <c r="E158" s="5">
        <v>0.83689058970894281</v>
      </c>
      <c r="F158" s="5">
        <v>0.83815578517203537</v>
      </c>
      <c r="G158" s="5">
        <v>0.81058192523289108</v>
      </c>
      <c r="H158" s="5">
        <v>0.80690364231325251</v>
      </c>
      <c r="I158" s="5">
        <v>0.81198755114614762</v>
      </c>
      <c r="J158" s="5">
        <v>0.80787351635408178</v>
      </c>
      <c r="K158" s="5">
        <v>0.80638949626096534</v>
      </c>
      <c r="L158" s="5">
        <v>0.81030000412660419</v>
      </c>
    </row>
    <row r="159" spans="1:12" x14ac:dyDescent="0.2">
      <c r="A159" s="3" t="s">
        <v>157</v>
      </c>
      <c r="B159" s="5">
        <v>59.999130902619697</v>
      </c>
      <c r="C159" s="5">
        <v>59.999754621298869</v>
      </c>
      <c r="D159" s="5">
        <v>59.997524214915522</v>
      </c>
      <c r="E159" s="5">
        <v>59.999374193296049</v>
      </c>
      <c r="F159" s="5">
        <v>59.99892558694787</v>
      </c>
      <c r="G159" s="5">
        <v>59.999404939006247</v>
      </c>
      <c r="H159" s="5">
        <v>59.999232075014149</v>
      </c>
      <c r="I159" s="5">
        <v>59.999061837167567</v>
      </c>
      <c r="J159" s="5">
        <v>59.999070894768742</v>
      </c>
      <c r="K159" s="5">
        <v>59.998460235583963</v>
      </c>
      <c r="L159" s="5">
        <v>59.99955707670626</v>
      </c>
    </row>
    <row r="160" spans="1:12" x14ac:dyDescent="0.2">
      <c r="A160" s="3" t="s">
        <v>158</v>
      </c>
      <c r="B160" s="5">
        <v>60</v>
      </c>
      <c r="C160" s="5">
        <v>60</v>
      </c>
      <c r="D160" s="5">
        <v>60</v>
      </c>
      <c r="E160" s="5">
        <v>60</v>
      </c>
      <c r="F160" s="5">
        <v>60</v>
      </c>
      <c r="G160" s="5">
        <v>60</v>
      </c>
      <c r="H160" s="5">
        <v>60</v>
      </c>
      <c r="I160" s="5">
        <v>60</v>
      </c>
      <c r="J160" s="5">
        <v>60</v>
      </c>
      <c r="K160" s="5">
        <v>60</v>
      </c>
      <c r="L160" s="5">
        <v>59.996266334785311</v>
      </c>
    </row>
    <row r="161" spans="1:12" x14ac:dyDescent="0.2">
      <c r="A161" s="3" t="s">
        <v>159</v>
      </c>
      <c r="B161" s="5">
        <v>129.77242064313211</v>
      </c>
      <c r="C161" s="5">
        <v>129.05799116636669</v>
      </c>
      <c r="D161" s="5">
        <v>126.7568952786344</v>
      </c>
      <c r="E161" s="5">
        <v>127.1318496499394</v>
      </c>
      <c r="F161" s="5">
        <v>125.9255073617191</v>
      </c>
      <c r="G161" s="5">
        <v>120.5359639988099</v>
      </c>
      <c r="H161" s="5">
        <v>127.497817476356</v>
      </c>
      <c r="I161" s="5">
        <v>127.2661119269049</v>
      </c>
      <c r="J161" s="5">
        <v>126.2025045445365</v>
      </c>
      <c r="K161" s="5">
        <v>125.276580183232</v>
      </c>
      <c r="L161" s="5">
        <v>128.24042681699211</v>
      </c>
    </row>
    <row r="162" spans="1:12" x14ac:dyDescent="0.2">
      <c r="A162" s="3" t="s">
        <v>160</v>
      </c>
      <c r="B162" s="5">
        <v>124.4140285536934</v>
      </c>
      <c r="C162" s="5">
        <v>123.20955882352941</v>
      </c>
      <c r="D162" s="5">
        <v>122.1358927483242</v>
      </c>
      <c r="E162" s="5">
        <v>122.356423919479</v>
      </c>
      <c r="F162" s="5">
        <v>122.0248033877798</v>
      </c>
      <c r="G162" s="5">
        <v>113.85818795723129</v>
      </c>
      <c r="H162" s="5">
        <v>120.3678373382625</v>
      </c>
      <c r="I162" s="5">
        <v>121.58779106356199</v>
      </c>
      <c r="J162" s="5">
        <v>119.8188277087034</v>
      </c>
      <c r="K162" s="5">
        <v>118.37393939393939</v>
      </c>
      <c r="L162" s="5">
        <v>122.7218419415059</v>
      </c>
    </row>
    <row r="163" spans="1:12" x14ac:dyDescent="0.2">
      <c r="A163" s="3" t="s">
        <v>161</v>
      </c>
      <c r="B163" s="5">
        <v>128.86719364317341</v>
      </c>
      <c r="C163" s="5">
        <v>127.9003762473417</v>
      </c>
      <c r="D163" s="5">
        <v>126.09668592277291</v>
      </c>
      <c r="E163" s="5">
        <v>126.52763327727151</v>
      </c>
      <c r="F163" s="5">
        <v>125.2551134102666</v>
      </c>
      <c r="G163" s="5">
        <v>119.4899955370425</v>
      </c>
      <c r="H163" s="5">
        <v>126.5279282192224</v>
      </c>
      <c r="I163" s="5">
        <v>126.3125713819546</v>
      </c>
      <c r="J163" s="5">
        <v>125.1104423348818</v>
      </c>
      <c r="K163" s="5">
        <v>124.14050350296409</v>
      </c>
      <c r="L163" s="5">
        <v>127.27513589691971</v>
      </c>
    </row>
    <row r="164" spans="1:12" x14ac:dyDescent="0.2">
      <c r="A164" s="3" t="s">
        <v>162</v>
      </c>
      <c r="B164" s="5">
        <v>121.9745499689634</v>
      </c>
      <c r="C164" s="5">
        <v>120.72794117647059</v>
      </c>
      <c r="D164" s="5">
        <v>120.1474710542352</v>
      </c>
      <c r="E164" s="5">
        <v>120.0580224985198</v>
      </c>
      <c r="F164" s="5">
        <v>119.6134301270417</v>
      </c>
      <c r="G164" s="5">
        <v>111.6353404614519</v>
      </c>
      <c r="H164" s="5">
        <v>118.05853357979051</v>
      </c>
      <c r="I164" s="5">
        <v>119.50723725613589</v>
      </c>
      <c r="J164" s="5">
        <v>117.62344582593251</v>
      </c>
      <c r="K164" s="5">
        <v>116.1375757575758</v>
      </c>
      <c r="L164" s="5">
        <v>120.63721219663969</v>
      </c>
    </row>
    <row r="165" spans="1:12" ht="19" x14ac:dyDescent="0.25">
      <c r="A165" s="2" t="s">
        <v>163</v>
      </c>
      <c r="B165" s="2"/>
      <c r="C165" s="2"/>
      <c r="D165" s="2"/>
      <c r="E165" s="2"/>
      <c r="F165" s="2"/>
      <c r="G165" s="2"/>
      <c r="H165" s="2"/>
      <c r="I165" s="2"/>
      <c r="J165" s="2"/>
      <c r="K165" s="2"/>
      <c r="L165" s="2"/>
    </row>
    <row r="166" spans="1:12" x14ac:dyDescent="0.2">
      <c r="A166" s="3" t="s">
        <v>164</v>
      </c>
      <c r="B166" s="5">
        <v>98.592062143464005</v>
      </c>
      <c r="C166" s="5">
        <v>98.429822687459946</v>
      </c>
      <c r="D166" s="5">
        <v>99.092491297861756</v>
      </c>
      <c r="E166" s="5">
        <v>99.033505154639172</v>
      </c>
      <c r="F166" s="5">
        <v>99.139930421337453</v>
      </c>
      <c r="G166" s="5">
        <v>98.275224836762348</v>
      </c>
      <c r="H166" s="5">
        <v>98.288892057607299</v>
      </c>
      <c r="I166" s="5">
        <v>98.356122292210785</v>
      </c>
      <c r="J166" s="5">
        <v>98.322504430005907</v>
      </c>
      <c r="K166" s="5">
        <v>98.175612052730699</v>
      </c>
      <c r="L166" s="5">
        <v>98.431079566679117</v>
      </c>
    </row>
    <row r="167" spans="1:12" x14ac:dyDescent="0.2">
      <c r="A167" s="3" t="s">
        <v>165</v>
      </c>
      <c r="B167" s="5">
        <v>3.6412185944896223E-2</v>
      </c>
      <c r="C167" s="5">
        <v>1.0681478316599021E-2</v>
      </c>
      <c r="D167" s="5">
        <v>0</v>
      </c>
      <c r="E167" s="5">
        <v>0</v>
      </c>
      <c r="F167" s="5">
        <v>0</v>
      </c>
      <c r="G167" s="5">
        <v>2.4639645189109279E-2</v>
      </c>
      <c r="H167" s="5">
        <v>0</v>
      </c>
      <c r="I167" s="5">
        <v>1.5363343063450609E-2</v>
      </c>
      <c r="J167" s="5">
        <v>0</v>
      </c>
      <c r="K167" s="5">
        <v>1.177024482109228E-2</v>
      </c>
      <c r="L167" s="5">
        <v>0</v>
      </c>
    </row>
    <row r="168" spans="1:12" x14ac:dyDescent="0.2">
      <c r="A168" s="3" t="s">
        <v>166</v>
      </c>
      <c r="B168" s="5">
        <v>1.0680907877169561</v>
      </c>
      <c r="C168" s="5">
        <v>1.0574663533433031</v>
      </c>
      <c r="D168" s="5">
        <v>0.80805569368473407</v>
      </c>
      <c r="E168" s="5">
        <v>0.66273932253313694</v>
      </c>
      <c r="F168" s="5">
        <v>0.72477773482798613</v>
      </c>
      <c r="G168" s="5">
        <v>1.3551804854010101</v>
      </c>
      <c r="H168" s="5">
        <v>1.397404819620705</v>
      </c>
      <c r="I168" s="5">
        <v>1.444154247964357</v>
      </c>
      <c r="J168" s="5">
        <v>1.311281748375664</v>
      </c>
      <c r="K168" s="5">
        <v>1.3653483992467039</v>
      </c>
      <c r="L168" s="5">
        <v>1.1953679491968621</v>
      </c>
    </row>
    <row r="169" spans="1:12" x14ac:dyDescent="0.2">
      <c r="A169" s="3" t="s">
        <v>167</v>
      </c>
      <c r="B169" s="5">
        <v>0.30343488287413523</v>
      </c>
      <c r="C169" s="5">
        <v>0.50202948088015387</v>
      </c>
      <c r="D169" s="5">
        <v>9.9453008453505715E-2</v>
      </c>
      <c r="E169" s="5">
        <v>0.30375552282768781</v>
      </c>
      <c r="F169" s="5">
        <v>0.13529184383455739</v>
      </c>
      <c r="G169" s="5">
        <v>0.34495503264752991</v>
      </c>
      <c r="H169" s="5">
        <v>0.31370312277199491</v>
      </c>
      <c r="I169" s="5">
        <v>0.18436011676140729</v>
      </c>
      <c r="J169" s="5">
        <v>0.3662138216184288</v>
      </c>
      <c r="K169" s="5">
        <v>0.4472693032015066</v>
      </c>
      <c r="L169" s="5">
        <v>0.37355248412401942</v>
      </c>
    </row>
    <row r="170" spans="1:12" x14ac:dyDescent="0.2">
      <c r="A170" s="3" t="s">
        <v>168</v>
      </c>
      <c r="B170" s="5">
        <v>62.679774905985212</v>
      </c>
      <c r="C170" s="5">
        <v>63.192136173928617</v>
      </c>
      <c r="D170" s="5">
        <v>59.425124022585358</v>
      </c>
      <c r="E170" s="5">
        <v>57.052112546170072</v>
      </c>
      <c r="F170" s="5">
        <v>57.770671376794112</v>
      </c>
      <c r="G170" s="5">
        <v>68.292077619382667</v>
      </c>
      <c r="H170" s="5">
        <v>68.727923031203147</v>
      </c>
      <c r="I170" s="5">
        <v>68.728767563985627</v>
      </c>
      <c r="J170" s="5">
        <v>88.426364296157772</v>
      </c>
      <c r="K170" s="5">
        <v>88.75948792905254</v>
      </c>
      <c r="L170" s="5">
        <v>89.064146087061019</v>
      </c>
    </row>
    <row r="171" spans="1:12" x14ac:dyDescent="0.2">
      <c r="A171" s="3" t="s">
        <v>169</v>
      </c>
      <c r="B171" s="5">
        <v>37.320225000000001</v>
      </c>
      <c r="C171" s="5">
        <v>36.807864000000002</v>
      </c>
      <c r="D171" s="5">
        <v>40.574876000000003</v>
      </c>
      <c r="E171" s="5">
        <v>42.947887000000001</v>
      </c>
      <c r="F171" s="5">
        <v>42.229329</v>
      </c>
      <c r="G171" s="5">
        <v>31.707922</v>
      </c>
      <c r="H171" s="5">
        <v>31.272076999999999</v>
      </c>
      <c r="I171" s="5">
        <v>31.271232000000001</v>
      </c>
      <c r="J171" s="5">
        <v>11.573636</v>
      </c>
      <c r="K171" s="5">
        <v>11.240512000000001</v>
      </c>
      <c r="L171" s="5">
        <v>10.935854000000001</v>
      </c>
    </row>
    <row r="172" spans="1:12" x14ac:dyDescent="0.2">
      <c r="A172" s="3" t="s">
        <v>170</v>
      </c>
      <c r="B172" s="5">
        <v>33.18416286655038</v>
      </c>
      <c r="C172" s="5">
        <v>32.663241045926007</v>
      </c>
      <c r="D172" s="5">
        <v>35.77651294185705</v>
      </c>
      <c r="E172" s="5">
        <v>38.124112097914491</v>
      </c>
      <c r="F172" s="5">
        <v>37.589607238218733</v>
      </c>
      <c r="G172" s="5">
        <v>26.268832117957128</v>
      </c>
      <c r="H172" s="5">
        <v>26.039895922157118</v>
      </c>
      <c r="I172" s="5">
        <v>25.97689620125502</v>
      </c>
      <c r="J172" s="5">
        <v>9.2199971816570976</v>
      </c>
      <c r="K172" s="5">
        <v>9.0557508745174591</v>
      </c>
      <c r="L172" s="5">
        <v>8.7465557524777875</v>
      </c>
    </row>
    <row r="173" spans="1:12" x14ac:dyDescent="0.2">
      <c r="A173" s="3" t="s">
        <v>171</v>
      </c>
      <c r="B173" s="5">
        <v>3.3985132393090351</v>
      </c>
      <c r="C173" s="5">
        <v>3.4060382341075481</v>
      </c>
      <c r="D173" s="5">
        <v>4.2187275926857666</v>
      </c>
      <c r="E173" s="5">
        <v>4.2363737724459227</v>
      </c>
      <c r="F173" s="5">
        <v>4.055033951223959</v>
      </c>
      <c r="G173" s="5">
        <v>4.8412486504245074</v>
      </c>
      <c r="H173" s="5">
        <v>4.6054479557470023</v>
      </c>
      <c r="I173" s="5">
        <v>4.6579084720789483</v>
      </c>
      <c r="J173" s="5">
        <v>2.1265729808657099</v>
      </c>
      <c r="K173" s="5">
        <v>1.9672390606900541</v>
      </c>
      <c r="L173" s="5">
        <v>1.975378184520546</v>
      </c>
    </row>
    <row r="174" spans="1:12" ht="19" x14ac:dyDescent="0.25">
      <c r="A174" s="2" t="s">
        <v>172</v>
      </c>
      <c r="B174" s="2"/>
      <c r="C174" s="2"/>
      <c r="D174" s="2"/>
      <c r="E174" s="2"/>
      <c r="F174" s="2"/>
      <c r="G174" s="2"/>
      <c r="H174" s="2"/>
      <c r="I174" s="2"/>
      <c r="J174" s="2"/>
      <c r="K174" s="2"/>
      <c r="L174" s="2"/>
    </row>
    <row r="175" spans="1:12" x14ac:dyDescent="0.2">
      <c r="A175" s="3" t="s">
        <v>173</v>
      </c>
      <c r="B175" s="4">
        <v>0.99984704158561855</v>
      </c>
      <c r="C175" s="4">
        <v>0.99982739204860638</v>
      </c>
      <c r="D175" s="4">
        <v>0.99982212182896379</v>
      </c>
      <c r="E175" s="4">
        <v>0.99984742891868483</v>
      </c>
      <c r="F175" s="4">
        <v>0.99983445402026705</v>
      </c>
      <c r="G175" s="4">
        <v>0.99983801829816099</v>
      </c>
      <c r="H175" s="4">
        <v>0.99984902074057713</v>
      </c>
      <c r="I175" s="4">
        <v>0.99982787822862795</v>
      </c>
      <c r="J175" s="4">
        <v>0.99982598778808573</v>
      </c>
      <c r="K175" s="4">
        <v>0.99983639518147238</v>
      </c>
      <c r="L175" s="4">
        <v>0.99983279760853705</v>
      </c>
    </row>
    <row r="176" spans="1:12" x14ac:dyDescent="0.2">
      <c r="A176" s="3" t="s">
        <v>174</v>
      </c>
      <c r="B176" s="5">
        <v>38.154266270878097</v>
      </c>
      <c r="C176" s="5">
        <v>37.629392018604783</v>
      </c>
      <c r="D176" s="5">
        <v>37.498773446659143</v>
      </c>
      <c r="E176" s="5">
        <v>38.165277757875877</v>
      </c>
      <c r="F176" s="5">
        <v>37.810813615805671</v>
      </c>
      <c r="G176" s="5">
        <v>37.905340424893602</v>
      </c>
      <c r="H176" s="5">
        <v>38.210827092423912</v>
      </c>
      <c r="I176" s="5">
        <v>37.641641930731751</v>
      </c>
      <c r="J176" s="5">
        <v>37.594202725169623</v>
      </c>
      <c r="K176" s="5">
        <v>37.862039095330417</v>
      </c>
      <c r="L176" s="5">
        <v>37.767575152239417</v>
      </c>
    </row>
    <row r="177" spans="1:12" x14ac:dyDescent="0.2">
      <c r="A177" s="3" t="s">
        <v>175</v>
      </c>
      <c r="B177" s="4">
        <v>0.99987137800460979</v>
      </c>
      <c r="C177" s="4">
        <v>0.99986706660304048</v>
      </c>
      <c r="D177" s="4">
        <v>0.9999151287358512</v>
      </c>
      <c r="E177" s="4">
        <v>0.99992899677171987</v>
      </c>
      <c r="F177" s="4">
        <v>0.99991461102097834</v>
      </c>
      <c r="G177" s="4">
        <v>0.99991254832530041</v>
      </c>
      <c r="H177" s="4">
        <v>0.99989713980072548</v>
      </c>
      <c r="I177" s="4">
        <v>0.99988528183001169</v>
      </c>
      <c r="J177" s="4">
        <v>0.99988141966440047</v>
      </c>
      <c r="K177" s="4">
        <v>0.99989169717196325</v>
      </c>
      <c r="L177" s="4">
        <v>0.99987165435843217</v>
      </c>
    </row>
    <row r="178" spans="1:12" x14ac:dyDescent="0.2">
      <c r="A178" s="3" t="s">
        <v>176</v>
      </c>
      <c r="B178" s="4">
        <v>0.99979582469413275</v>
      </c>
      <c r="C178" s="4">
        <v>0.99976888897331306</v>
      </c>
      <c r="D178" s="4">
        <v>0.99972696313505893</v>
      </c>
      <c r="E178" s="4">
        <v>0.999774847837132</v>
      </c>
      <c r="F178" s="4">
        <v>0.99976167159874052</v>
      </c>
      <c r="G178" s="4">
        <v>0.99973414861092647</v>
      </c>
      <c r="H178" s="4">
        <v>0.99977849187777179</v>
      </c>
      <c r="I178" s="4">
        <v>0.99975632247614588</v>
      </c>
      <c r="J178" s="4">
        <v>0.99975308954619124</v>
      </c>
      <c r="K178" s="4">
        <v>0.99977789691353303</v>
      </c>
      <c r="L178" s="4">
        <v>0.99975783203788993</v>
      </c>
    </row>
    <row r="179" spans="1:12" x14ac:dyDescent="0.2">
      <c r="A179" s="3" t="s">
        <v>177</v>
      </c>
      <c r="B179" s="4">
        <v>0.99994696441468212</v>
      </c>
      <c r="C179" s="4">
        <v>0.99994559176725717</v>
      </c>
      <c r="D179" s="4">
        <v>0.99995356575009731</v>
      </c>
      <c r="E179" s="4">
        <v>0.99994255027927748</v>
      </c>
      <c r="F179" s="4">
        <v>0.99992439964423363</v>
      </c>
      <c r="G179" s="4">
        <v>0.99993809274311052</v>
      </c>
      <c r="H179" s="4">
        <v>0.99994704115836563</v>
      </c>
      <c r="I179" s="4">
        <v>0.99993594290481735</v>
      </c>
      <c r="J179" s="4">
        <v>0.99994379452527449</v>
      </c>
      <c r="K179" s="4">
        <v>0.99995787281803761</v>
      </c>
      <c r="L179" s="4">
        <v>0.99994948196046729</v>
      </c>
    </row>
    <row r="180" spans="1:12" x14ac:dyDescent="0.2">
      <c r="A180" s="3" t="s">
        <v>178</v>
      </c>
      <c r="B180" s="4">
        <v>0.99977762011161353</v>
      </c>
      <c r="C180" s="4">
        <v>0.999732679613479</v>
      </c>
      <c r="D180" s="4">
        <v>0.99969966963660029</v>
      </c>
      <c r="E180" s="4">
        <v>0.99974921665828342</v>
      </c>
      <c r="F180" s="4">
        <v>0.9997434418221719</v>
      </c>
      <c r="G180" s="4">
        <v>0.99977330928949282</v>
      </c>
      <c r="H180" s="4">
        <v>0.99977863594254845</v>
      </c>
      <c r="I180" s="4">
        <v>0.99974007338746695</v>
      </c>
      <c r="J180" s="4">
        <v>0.999732164189439</v>
      </c>
      <c r="K180" s="4">
        <v>0.99972502021910159</v>
      </c>
      <c r="L180" s="4">
        <v>0.99975679192131395</v>
      </c>
    </row>
    <row r="181" spans="1:12" x14ac:dyDescent="0.2">
      <c r="A181" s="3" t="s">
        <v>179</v>
      </c>
      <c r="B181" s="5">
        <v>38.906847572300393</v>
      </c>
      <c r="C181" s="5">
        <v>38.763658972127203</v>
      </c>
      <c r="D181" s="5">
        <v>40.71239329003275</v>
      </c>
      <c r="E181" s="5">
        <v>41.487219049094641</v>
      </c>
      <c r="F181" s="5">
        <v>40.685981791815642</v>
      </c>
      <c r="G181" s="5">
        <v>40.582318693662451</v>
      </c>
      <c r="H181" s="5">
        <v>39.877526386408057</v>
      </c>
      <c r="I181" s="5">
        <v>39.403677895904643</v>
      </c>
      <c r="J181" s="5">
        <v>39.259873248730187</v>
      </c>
      <c r="K181" s="5">
        <v>39.653602027955337</v>
      </c>
      <c r="L181" s="5">
        <v>38.916188747539763</v>
      </c>
    </row>
    <row r="182" spans="1:12" x14ac:dyDescent="0.2">
      <c r="A182" s="3" t="s">
        <v>180</v>
      </c>
      <c r="B182" s="5">
        <v>36.899967851389512</v>
      </c>
      <c r="C182" s="5">
        <v>36.361793331230238</v>
      </c>
      <c r="D182" s="5">
        <v>35.637787113490027</v>
      </c>
      <c r="E182" s="5">
        <v>36.475238767395687</v>
      </c>
      <c r="F182" s="5">
        <v>36.228242003086052</v>
      </c>
      <c r="G182" s="5">
        <v>35.753610661551619</v>
      </c>
      <c r="H182" s="5">
        <v>36.546103445008697</v>
      </c>
      <c r="I182" s="5">
        <v>36.131845270987817</v>
      </c>
      <c r="J182" s="5">
        <v>36.074605223185827</v>
      </c>
      <c r="K182" s="5">
        <v>36.534454062139687</v>
      </c>
      <c r="L182" s="5">
        <v>36.158833128822423</v>
      </c>
    </row>
    <row r="183" spans="1:12" x14ac:dyDescent="0.2">
      <c r="A183" s="3" t="s">
        <v>181</v>
      </c>
      <c r="B183" s="5">
        <v>42.754326337713977</v>
      </c>
      <c r="C183" s="5">
        <v>42.643353803705423</v>
      </c>
      <c r="D183" s="5">
        <v>43.331615656376918</v>
      </c>
      <c r="E183" s="5">
        <v>42.407120781847709</v>
      </c>
      <c r="F183" s="5">
        <v>41.214761607553058</v>
      </c>
      <c r="G183" s="5">
        <v>42.082584391490172</v>
      </c>
      <c r="H183" s="5">
        <v>42.760615227621827</v>
      </c>
      <c r="I183" s="5">
        <v>41.934327593148957</v>
      </c>
      <c r="J183" s="5">
        <v>42.502213796750951</v>
      </c>
      <c r="K183" s="5">
        <v>43.754375914099647</v>
      </c>
      <c r="L183" s="5">
        <v>42.965535115736841</v>
      </c>
    </row>
    <row r="184" spans="1:12" x14ac:dyDescent="0.2">
      <c r="A184" s="3" t="s">
        <v>182</v>
      </c>
      <c r="B184" s="5">
        <v>36.529044920797553</v>
      </c>
      <c r="C184" s="5">
        <v>35.72967919597518</v>
      </c>
      <c r="D184" s="5">
        <v>35.224007584092767</v>
      </c>
      <c r="E184" s="5">
        <v>36.007013148941233</v>
      </c>
      <c r="F184" s="5">
        <v>35.90814137590101</v>
      </c>
      <c r="G184" s="5">
        <v>36.445662763363451</v>
      </c>
      <c r="H184" s="5">
        <v>36.548928934737759</v>
      </c>
      <c r="I184" s="5">
        <v>35.851492530708768</v>
      </c>
      <c r="J184" s="5">
        <v>35.721313567889439</v>
      </c>
      <c r="K184" s="5">
        <v>35.606992384136433</v>
      </c>
      <c r="L184" s="5">
        <v>36.140220031225702</v>
      </c>
    </row>
  </sheetData>
  <pageMargins left="0.7" right="0.7" top="0.75" bottom="0.75" header="0.3" footer="0.3"/>
  <legacyDrawing r:id="rId1"/>
  <picture r:id="rId2"/>
  <tableParts count="13">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CED0A-AB3B-E149-981D-D8FF16F021CC}">
  <dimension ref="A1:L190"/>
  <sheetViews>
    <sheetView workbookViewId="0">
      <selection activeCell="D29" sqref="D29"/>
    </sheetView>
  </sheetViews>
  <sheetFormatPr baseColWidth="10" defaultColWidth="8.83203125" defaultRowHeight="15" x14ac:dyDescent="0.2"/>
  <cols>
    <col min="1" max="1" width="60.6640625" customWidth="1"/>
    <col min="2" max="1000" width="40.6640625" customWidth="1"/>
  </cols>
  <sheetData>
    <row r="1" spans="1:12" ht="19" x14ac:dyDescent="0.25">
      <c r="A1" s="1" t="s">
        <v>0</v>
      </c>
      <c r="B1" s="1" t="s">
        <v>284</v>
      </c>
      <c r="C1" s="1" t="s">
        <v>285</v>
      </c>
      <c r="D1" s="1" t="s">
        <v>286</v>
      </c>
      <c r="E1" s="1" t="s">
        <v>287</v>
      </c>
      <c r="F1" s="1" t="s">
        <v>288</v>
      </c>
      <c r="G1" s="1" t="s">
        <v>289</v>
      </c>
      <c r="H1" s="1" t="s">
        <v>290</v>
      </c>
      <c r="I1" s="1" t="s">
        <v>291</v>
      </c>
      <c r="J1" s="1" t="s">
        <v>292</v>
      </c>
      <c r="K1" s="1" t="s">
        <v>293</v>
      </c>
      <c r="L1" s="1" t="s">
        <v>294</v>
      </c>
    </row>
    <row r="2" spans="1:12" ht="19" x14ac:dyDescent="0.25">
      <c r="A2" s="2" t="s">
        <v>1</v>
      </c>
      <c r="B2" s="2"/>
      <c r="C2" s="2"/>
      <c r="D2" s="2"/>
      <c r="E2" s="2"/>
      <c r="F2" s="2"/>
      <c r="G2" s="2"/>
      <c r="H2" s="2"/>
      <c r="I2" s="2"/>
      <c r="J2" s="2"/>
      <c r="K2" s="2"/>
      <c r="L2" s="2"/>
    </row>
    <row r="3" spans="1:12" x14ac:dyDescent="0.2">
      <c r="A3" s="3" t="s">
        <v>2</v>
      </c>
      <c r="B3" s="4">
        <v>7.7562999999999993E-2</v>
      </c>
      <c r="C3" s="4">
        <v>6.0691000000000002E-2</v>
      </c>
      <c r="D3" s="4">
        <v>3.3727E-2</v>
      </c>
      <c r="E3" s="4">
        <v>3.0550999999999998E-2</v>
      </c>
      <c r="F3" s="4">
        <v>3.1260999999999997E-2</v>
      </c>
      <c r="G3" s="4">
        <v>5.5587999999999999E-2</v>
      </c>
      <c r="H3" s="4">
        <v>7.2376999999999997E-2</v>
      </c>
      <c r="I3" s="4">
        <v>5.7662999999999999E-2</v>
      </c>
      <c r="J3" s="4">
        <v>6.2967999999999996E-2</v>
      </c>
      <c r="K3" s="4">
        <v>6.1391000000000001E-2</v>
      </c>
      <c r="L3" s="4">
        <v>6.5501000000000004E-2</v>
      </c>
    </row>
    <row r="4" spans="1:12" x14ac:dyDescent="0.2">
      <c r="A4" s="3" t="s">
        <v>3</v>
      </c>
      <c r="B4" s="4">
        <v>0.99451500000000004</v>
      </c>
      <c r="C4" s="4">
        <v>0.99549600000000005</v>
      </c>
      <c r="D4" s="4">
        <v>0.994722</v>
      </c>
      <c r="E4" s="4">
        <v>0.99628000000000005</v>
      </c>
      <c r="F4" s="4">
        <v>0.99496499999999999</v>
      </c>
      <c r="G4" s="4">
        <v>0.996058</v>
      </c>
      <c r="H4" s="4">
        <v>0.99494400000000005</v>
      </c>
      <c r="I4" s="4">
        <v>0.99529699999999999</v>
      </c>
      <c r="J4" s="4">
        <v>0.99568299999999998</v>
      </c>
      <c r="K4" s="4">
        <v>0.99571699999999996</v>
      </c>
      <c r="L4" s="4">
        <v>0.995367</v>
      </c>
    </row>
    <row r="5" spans="1:12" x14ac:dyDescent="0.2">
      <c r="A5" s="3" t="s">
        <v>4</v>
      </c>
      <c r="B5" s="4">
        <v>0.92243731491839498</v>
      </c>
      <c r="C5" s="4">
        <v>0.93930885338821024</v>
      </c>
      <c r="D5" s="4">
        <v>0.96627294573335298</v>
      </c>
      <c r="E5" s="4">
        <v>0.96944949476762565</v>
      </c>
      <c r="F5" s="4">
        <v>0.96873941654123774</v>
      </c>
      <c r="G5" s="4">
        <v>0.94441199226198091</v>
      </c>
      <c r="H5" s="4">
        <v>0.92762301797203583</v>
      </c>
      <c r="I5" s="4">
        <v>0.9423372376743584</v>
      </c>
      <c r="J5" s="4">
        <v>0.93703190527644908</v>
      </c>
      <c r="K5" s="4">
        <v>0.93860896917453207</v>
      </c>
      <c r="L5" s="4">
        <v>0.93449920551889587</v>
      </c>
    </row>
    <row r="6" spans="1:12" x14ac:dyDescent="0.2">
      <c r="A6" s="3" t="s">
        <v>5</v>
      </c>
      <c r="B6" s="4">
        <v>1.4951000000000001E-2</v>
      </c>
      <c r="C6" s="4">
        <v>1.6375000000000001E-2</v>
      </c>
      <c r="D6" s="4">
        <v>1.0916E-2</v>
      </c>
      <c r="E6" s="4">
        <v>1.2218E-2</v>
      </c>
      <c r="F6" s="4">
        <v>1.0387E-2</v>
      </c>
      <c r="G6" s="4">
        <v>0.15758900000000001</v>
      </c>
      <c r="H6" s="4">
        <v>1.3618E-2</v>
      </c>
      <c r="I6" s="4">
        <v>1.5625E-2</v>
      </c>
      <c r="J6" s="4">
        <v>1.6733999999999999E-2</v>
      </c>
      <c r="K6" s="4">
        <v>1.9446999999999999E-2</v>
      </c>
      <c r="L6" s="4">
        <v>1.6043999999999999E-2</v>
      </c>
    </row>
    <row r="7" spans="1:12" x14ac:dyDescent="0.2">
      <c r="A7" s="3" t="s">
        <v>6</v>
      </c>
      <c r="B7" s="4">
        <v>7.5988E-2</v>
      </c>
      <c r="C7" s="4">
        <v>8.0102999999999994E-2</v>
      </c>
      <c r="D7" s="4">
        <v>6.5822000000000006E-2</v>
      </c>
      <c r="E7" s="4">
        <v>6.3445000000000001E-2</v>
      </c>
      <c r="F7" s="4">
        <v>6.6845000000000002E-2</v>
      </c>
      <c r="G7" s="4">
        <v>4.3091999999999998E-2</v>
      </c>
      <c r="H7" s="4">
        <v>4.4405E-2</v>
      </c>
      <c r="I7" s="4">
        <v>4.4669E-2</v>
      </c>
      <c r="J7" s="4">
        <v>6.6517999999999994E-2</v>
      </c>
      <c r="K7" s="4">
        <v>6.7599999999999993E-2</v>
      </c>
      <c r="L7" s="4">
        <v>6.6653000000000004E-2</v>
      </c>
    </row>
    <row r="8" spans="1:12" x14ac:dyDescent="0.2">
      <c r="A8" s="3" t="s">
        <v>7</v>
      </c>
      <c r="B8" s="4">
        <v>4.7211999999999997E-2</v>
      </c>
      <c r="C8" s="4">
        <v>3.8598E-2</v>
      </c>
      <c r="D8" s="4">
        <v>1.6544E-2</v>
      </c>
      <c r="E8" s="4">
        <v>1.2801E-2</v>
      </c>
      <c r="F8" s="4">
        <v>9.7389999999999994E-3</v>
      </c>
      <c r="G8" s="4">
        <v>2.2484000000000001E-2</v>
      </c>
      <c r="H8" s="4">
        <v>3.243E-2</v>
      </c>
      <c r="I8" s="4">
        <v>3.0117000000000001E-2</v>
      </c>
      <c r="J8" s="4">
        <v>2.3611E-2</v>
      </c>
      <c r="K8" s="4">
        <v>2.9197000000000001E-2</v>
      </c>
      <c r="L8" s="4">
        <v>3.2923000000000001E-2</v>
      </c>
    </row>
    <row r="9" spans="1:12" x14ac:dyDescent="0.2">
      <c r="A9" s="3" t="s">
        <v>8</v>
      </c>
      <c r="B9" s="4">
        <v>0.45988899999999999</v>
      </c>
      <c r="C9" s="4">
        <v>0.46239400000000003</v>
      </c>
      <c r="D9" s="4">
        <v>0.510544</v>
      </c>
      <c r="E9" s="4">
        <v>0.40717500000000001</v>
      </c>
      <c r="F9" s="4">
        <v>0.344555</v>
      </c>
      <c r="G9" s="4">
        <v>0.34541100000000002</v>
      </c>
      <c r="H9" s="4">
        <v>0.42970199999999997</v>
      </c>
      <c r="I9" s="4">
        <v>0.41058099999999997</v>
      </c>
      <c r="J9" s="4">
        <v>0.48069299999999998</v>
      </c>
      <c r="K9" s="4">
        <v>0.442027</v>
      </c>
      <c r="L9" s="4">
        <v>0.484379</v>
      </c>
    </row>
    <row r="10" spans="1:12" x14ac:dyDescent="0.2">
      <c r="A10" s="3" t="s">
        <v>9</v>
      </c>
      <c r="B10" s="4">
        <v>4.5030000000000001E-3</v>
      </c>
      <c r="C10" s="4">
        <v>4.6010000000000001E-3</v>
      </c>
      <c r="D10" s="4">
        <v>5.5019999999999999E-3</v>
      </c>
      <c r="E10" s="4">
        <v>5.5659999999999998E-3</v>
      </c>
      <c r="F10" s="4">
        <v>5.5420000000000001E-3</v>
      </c>
      <c r="G10" s="4">
        <v>5.359E-3</v>
      </c>
      <c r="H10" s="4">
        <v>6.0920000000000002E-3</v>
      </c>
      <c r="I10" s="4">
        <v>6.1840000000000003E-3</v>
      </c>
      <c r="J10" s="4">
        <v>6.5989999999999998E-3</v>
      </c>
      <c r="K10" s="4">
        <v>6.5579999999999996E-3</v>
      </c>
      <c r="L10" s="4">
        <v>6.4920000000000004E-3</v>
      </c>
    </row>
    <row r="11" spans="1:12" x14ac:dyDescent="0.2">
      <c r="A11" s="3" t="s">
        <v>10</v>
      </c>
      <c r="B11" s="4">
        <v>0.77978400000000003</v>
      </c>
      <c r="C11" s="4">
        <v>0.79963099999999998</v>
      </c>
      <c r="D11" s="4">
        <v>0.86748899999999995</v>
      </c>
      <c r="E11" s="4">
        <v>0.87541999999999998</v>
      </c>
      <c r="F11" s="4">
        <v>0.87622599999999995</v>
      </c>
      <c r="G11" s="4">
        <v>0.71588700000000005</v>
      </c>
      <c r="H11" s="4">
        <v>0.83107699999999995</v>
      </c>
      <c r="I11" s="4">
        <v>0.84574199999999999</v>
      </c>
      <c r="J11" s="4">
        <v>0.823569</v>
      </c>
      <c r="K11" s="4">
        <v>0.81580600000000003</v>
      </c>
      <c r="L11" s="4">
        <v>0.81238600000000005</v>
      </c>
    </row>
    <row r="12" spans="1:12" x14ac:dyDescent="0.2">
      <c r="A12" s="3" t="s">
        <v>11</v>
      </c>
      <c r="B12" s="4">
        <v>0.31989499999999998</v>
      </c>
      <c r="C12" s="4">
        <v>0.33723700000000001</v>
      </c>
      <c r="D12" s="4">
        <v>0.35694500000000001</v>
      </c>
      <c r="E12" s="4">
        <v>0.46824500000000002</v>
      </c>
      <c r="F12" s="4">
        <v>0.53167200000000003</v>
      </c>
      <c r="G12" s="4">
        <v>0.37047600000000003</v>
      </c>
      <c r="H12" s="4">
        <v>0.40137499999999998</v>
      </c>
      <c r="I12" s="4">
        <v>0.43516100000000002</v>
      </c>
      <c r="J12" s="4">
        <v>0.34287600000000001</v>
      </c>
      <c r="K12" s="4">
        <v>0.37378</v>
      </c>
      <c r="L12" s="4">
        <v>0.32800699999999999</v>
      </c>
    </row>
    <row r="13" spans="1:12" ht="19" x14ac:dyDescent="0.25">
      <c r="A13" s="2" t="s">
        <v>12</v>
      </c>
      <c r="B13" s="2"/>
      <c r="C13" s="2"/>
      <c r="D13" s="2"/>
      <c r="E13" s="2"/>
      <c r="F13" s="2"/>
      <c r="G13" s="2"/>
      <c r="H13" s="2"/>
      <c r="I13" s="2"/>
      <c r="J13" s="2"/>
      <c r="K13" s="2"/>
      <c r="L13" s="2"/>
    </row>
    <row r="14" spans="1:12" x14ac:dyDescent="0.2">
      <c r="A14" s="3" t="s">
        <v>13</v>
      </c>
      <c r="B14" s="4">
        <v>0.89427199999999996</v>
      </c>
      <c r="C14" s="4">
        <v>0.90212499999999995</v>
      </c>
      <c r="D14" s="4">
        <v>0.87554100000000001</v>
      </c>
      <c r="E14" s="4">
        <v>0.88105299999999998</v>
      </c>
      <c r="F14" s="4">
        <v>0.878085</v>
      </c>
      <c r="G14" s="4">
        <v>0.83432499999999998</v>
      </c>
      <c r="H14" s="4">
        <v>0.86414500000000005</v>
      </c>
      <c r="I14" s="4">
        <v>0.86999199999999999</v>
      </c>
      <c r="J14" s="4">
        <v>0.834615</v>
      </c>
      <c r="K14" s="4">
        <v>0.82948999999999995</v>
      </c>
      <c r="L14" s="4">
        <v>0.85367000000000004</v>
      </c>
    </row>
    <row r="15" spans="1:12" x14ac:dyDescent="0.2">
      <c r="A15" s="3" t="s">
        <v>14</v>
      </c>
      <c r="B15" s="4">
        <v>0.79065099999999999</v>
      </c>
      <c r="C15" s="4">
        <v>0.80436200000000002</v>
      </c>
      <c r="D15" s="4">
        <v>0.80358799999999997</v>
      </c>
      <c r="E15" s="4">
        <v>0.81366000000000005</v>
      </c>
      <c r="F15" s="4">
        <v>0.809029</v>
      </c>
      <c r="G15" s="4">
        <v>0.72398899999999999</v>
      </c>
      <c r="H15" s="4">
        <v>0.76344500000000004</v>
      </c>
      <c r="I15" s="4">
        <v>0.77693100000000004</v>
      </c>
      <c r="J15" s="4">
        <v>0.73795500000000003</v>
      </c>
      <c r="K15" s="4">
        <v>0.73419900000000005</v>
      </c>
      <c r="L15" s="4">
        <v>0.75605199999999995</v>
      </c>
    </row>
    <row r="16" spans="1:12" x14ac:dyDescent="0.2">
      <c r="A16" s="3" t="s">
        <v>15</v>
      </c>
      <c r="B16" s="4">
        <v>8.0809999999999996E-3</v>
      </c>
      <c r="C16" s="4">
        <v>8.2260000000000007E-3</v>
      </c>
      <c r="D16" s="4">
        <v>5.6420000000000003E-3</v>
      </c>
      <c r="E16" s="4">
        <v>7.2560000000000003E-3</v>
      </c>
      <c r="F16" s="4">
        <v>5.4609999999999997E-3</v>
      </c>
      <c r="G16" s="4">
        <v>0.12427299999999999</v>
      </c>
      <c r="H16" s="4">
        <v>6.2449999999999997E-3</v>
      </c>
      <c r="I16" s="4">
        <v>7.4590000000000004E-3</v>
      </c>
      <c r="J16" s="4">
        <v>7.6179999999999998E-3</v>
      </c>
      <c r="K16" s="4">
        <v>9.2399999999999999E-3</v>
      </c>
      <c r="L16" s="4">
        <v>7.6819999999999996E-3</v>
      </c>
    </row>
    <row r="17" spans="1:12" x14ac:dyDescent="0.2">
      <c r="A17" s="3" t="s">
        <v>16</v>
      </c>
      <c r="B17" s="4">
        <v>6.4137E-2</v>
      </c>
      <c r="C17" s="4">
        <v>6.7646999999999999E-2</v>
      </c>
      <c r="D17" s="4">
        <v>5.3170000000000002E-2</v>
      </c>
      <c r="E17" s="4">
        <v>5.1666999999999998E-2</v>
      </c>
      <c r="F17" s="4">
        <v>5.4401999999999999E-2</v>
      </c>
      <c r="G17" s="4">
        <v>3.1341000000000001E-2</v>
      </c>
      <c r="H17" s="4">
        <v>3.5268000000000001E-2</v>
      </c>
      <c r="I17" s="4">
        <v>3.5596999999999997E-2</v>
      </c>
      <c r="J17" s="4">
        <v>5.1538E-2</v>
      </c>
      <c r="K17" s="4">
        <v>5.1987999999999999E-2</v>
      </c>
      <c r="L17" s="4">
        <v>5.3244E-2</v>
      </c>
    </row>
    <row r="18" spans="1:12" x14ac:dyDescent="0.2">
      <c r="A18" s="3" t="s">
        <v>17</v>
      </c>
      <c r="B18" s="4">
        <v>4.0549000000000002E-2</v>
      </c>
      <c r="C18" s="4">
        <v>3.3236000000000002E-2</v>
      </c>
      <c r="D18" s="4">
        <v>1.342E-2</v>
      </c>
      <c r="E18" s="4">
        <v>1.0411E-2</v>
      </c>
      <c r="F18" s="4">
        <v>7.7079999999999996E-3</v>
      </c>
      <c r="G18" s="4">
        <v>1.8266999999999999E-2</v>
      </c>
      <c r="H18" s="4">
        <v>2.7810999999999999E-2</v>
      </c>
      <c r="I18" s="4">
        <v>2.5898999999999998E-2</v>
      </c>
      <c r="J18" s="4">
        <v>1.9821999999999999E-2</v>
      </c>
      <c r="K18" s="4">
        <v>2.4084000000000001E-2</v>
      </c>
      <c r="L18" s="4">
        <v>2.7997000000000001E-2</v>
      </c>
    </row>
    <row r="19" spans="1:12" x14ac:dyDescent="0.2">
      <c r="A19" s="3" t="s">
        <v>18</v>
      </c>
      <c r="B19" s="4">
        <v>0.39043800000000001</v>
      </c>
      <c r="C19" s="4">
        <v>0.391953</v>
      </c>
      <c r="D19" s="4">
        <v>0.41757699999999998</v>
      </c>
      <c r="E19" s="4">
        <v>0.333532</v>
      </c>
      <c r="F19" s="4">
        <v>0.27973700000000001</v>
      </c>
      <c r="G19" s="4">
        <v>0.24778</v>
      </c>
      <c r="H19" s="4">
        <v>0.34349400000000002</v>
      </c>
      <c r="I19" s="4">
        <v>0.32900800000000002</v>
      </c>
      <c r="J19" s="4">
        <v>0.36485000000000001</v>
      </c>
      <c r="K19" s="4">
        <v>0.33115800000000001</v>
      </c>
      <c r="L19" s="4">
        <v>0.38031599999999999</v>
      </c>
    </row>
    <row r="20" spans="1:12" x14ac:dyDescent="0.2">
      <c r="A20" s="3" t="s">
        <v>19</v>
      </c>
      <c r="B20" s="4">
        <v>3.8549999999999999E-3</v>
      </c>
      <c r="C20" s="4">
        <v>3.9399999999999999E-3</v>
      </c>
      <c r="D20" s="4">
        <v>4.5539999999999999E-3</v>
      </c>
      <c r="E20" s="4">
        <v>4.6480000000000002E-3</v>
      </c>
      <c r="F20" s="4">
        <v>4.6059999999999999E-3</v>
      </c>
      <c r="G20" s="4">
        <v>4.0260000000000001E-3</v>
      </c>
      <c r="H20" s="4">
        <v>4.9950000000000003E-3</v>
      </c>
      <c r="I20" s="4">
        <v>5.0870000000000004E-3</v>
      </c>
      <c r="J20" s="4">
        <v>5.1830000000000001E-3</v>
      </c>
      <c r="K20" s="4">
        <v>5.1149999999999998E-3</v>
      </c>
      <c r="L20" s="4">
        <v>5.241E-3</v>
      </c>
    </row>
    <row r="21" spans="1:12" x14ac:dyDescent="0.2">
      <c r="A21" s="3" t="s">
        <v>20</v>
      </c>
      <c r="B21" s="4">
        <v>5.4860000000000004E-3</v>
      </c>
      <c r="C21" s="4">
        <v>6.8570000000000002E-3</v>
      </c>
      <c r="D21" s="4">
        <v>4.9810000000000002E-3</v>
      </c>
      <c r="E21" s="4">
        <v>6.2630000000000003E-3</v>
      </c>
      <c r="F21" s="4">
        <v>7.4869999999999997E-3</v>
      </c>
      <c r="G21" s="4">
        <v>7.737E-3</v>
      </c>
      <c r="H21" s="4">
        <v>6.6429999999999996E-3</v>
      </c>
      <c r="I21" s="4">
        <v>7.9279999999999993E-3</v>
      </c>
      <c r="J21" s="4">
        <v>6.3039999999999997E-3</v>
      </c>
      <c r="K21" s="4">
        <v>7.1580000000000003E-3</v>
      </c>
      <c r="L21" s="4">
        <v>5.8430000000000001E-3</v>
      </c>
    </row>
    <row r="22" spans="1:12" x14ac:dyDescent="0.2">
      <c r="A22" s="3" t="s">
        <v>21</v>
      </c>
      <c r="B22" s="4">
        <v>0.27810600000000002</v>
      </c>
      <c r="C22" s="4">
        <v>0.29250199999999998</v>
      </c>
      <c r="D22" s="4">
        <v>0.30424299999999999</v>
      </c>
      <c r="E22" s="4">
        <v>0.39988499999999999</v>
      </c>
      <c r="F22" s="4">
        <v>0.449627</v>
      </c>
      <c r="G22" s="4">
        <v>0.29056399999999999</v>
      </c>
      <c r="H22" s="4">
        <v>0.33898899999999998</v>
      </c>
      <c r="I22" s="4">
        <v>0.36595299999999997</v>
      </c>
      <c r="J22" s="4">
        <v>0.28264</v>
      </c>
      <c r="K22" s="4">
        <v>0.30545499999999998</v>
      </c>
      <c r="L22" s="4">
        <v>0.27572999999999998</v>
      </c>
    </row>
    <row r="23" spans="1:12" ht="19" x14ac:dyDescent="0.25">
      <c r="A23" s="2" t="s">
        <v>22</v>
      </c>
      <c r="B23" s="2"/>
      <c r="C23" s="2"/>
      <c r="D23" s="2"/>
      <c r="E23" s="2"/>
      <c r="F23" s="2"/>
      <c r="G23" s="2"/>
      <c r="H23" s="2"/>
      <c r="I23" s="2"/>
      <c r="J23" s="2"/>
      <c r="K23" s="2"/>
      <c r="L23" s="2"/>
    </row>
    <row r="24" spans="1:12" x14ac:dyDescent="0.2">
      <c r="A24" s="3" t="s">
        <v>183</v>
      </c>
      <c r="B24" s="4">
        <v>1</v>
      </c>
      <c r="C24" s="4">
        <v>1</v>
      </c>
      <c r="D24" s="4">
        <v>0.96875</v>
      </c>
      <c r="E24" s="4">
        <v>1</v>
      </c>
      <c r="F24" s="4">
        <v>1</v>
      </c>
      <c r="G24" s="4">
        <v>1</v>
      </c>
      <c r="H24" s="4">
        <v>1</v>
      </c>
      <c r="I24" s="4">
        <v>1</v>
      </c>
      <c r="J24" s="4"/>
      <c r="K24" s="4">
        <v>1</v>
      </c>
      <c r="L24" s="4">
        <v>0.99038499999999996</v>
      </c>
    </row>
    <row r="25" spans="1:12" x14ac:dyDescent="0.2">
      <c r="A25" s="3" t="s">
        <v>184</v>
      </c>
      <c r="B25" s="4">
        <v>1</v>
      </c>
      <c r="C25" s="4">
        <v>1</v>
      </c>
      <c r="D25" s="4">
        <v>0.99218799999999996</v>
      </c>
      <c r="E25" s="4">
        <v>1</v>
      </c>
      <c r="F25" s="4">
        <v>1</v>
      </c>
      <c r="G25" s="4">
        <v>1</v>
      </c>
      <c r="H25" s="4">
        <v>1</v>
      </c>
      <c r="I25" s="4">
        <v>1</v>
      </c>
      <c r="J25" s="4"/>
      <c r="K25" s="4">
        <v>1</v>
      </c>
      <c r="L25" s="4">
        <v>1</v>
      </c>
    </row>
    <row r="26" spans="1:12" ht="19" x14ac:dyDescent="0.25">
      <c r="A26" s="2" t="s">
        <v>23</v>
      </c>
      <c r="B26" s="2"/>
      <c r="C26" s="2"/>
      <c r="D26" s="2"/>
      <c r="E26" s="2"/>
      <c r="F26" s="2"/>
      <c r="G26" s="2"/>
      <c r="H26" s="2"/>
      <c r="I26" s="2"/>
      <c r="J26" s="2"/>
      <c r="K26" s="2"/>
      <c r="L26" s="2"/>
    </row>
    <row r="27" spans="1:12" x14ac:dyDescent="0.2">
      <c r="A27" s="3" t="s">
        <v>185</v>
      </c>
      <c r="B27" s="4">
        <v>0.96945000000000003</v>
      </c>
      <c r="C27" s="4">
        <v>0.95860699999999999</v>
      </c>
      <c r="D27" s="4">
        <v>0.96160400000000001</v>
      </c>
      <c r="E27" s="4">
        <v>0.96595699999999995</v>
      </c>
      <c r="F27" s="4">
        <v>0.97831299999999999</v>
      </c>
      <c r="G27" s="4">
        <v>0.962584</v>
      </c>
      <c r="H27" s="4">
        <v>0.96649099999999999</v>
      </c>
      <c r="I27" s="4">
        <v>0.96012399999999998</v>
      </c>
      <c r="J27" s="4"/>
      <c r="K27" s="4">
        <v>0.97066200000000002</v>
      </c>
      <c r="L27" s="4">
        <v>0.95806599999999997</v>
      </c>
    </row>
    <row r="28" spans="1:12" x14ac:dyDescent="0.2">
      <c r="A28" s="3" t="s">
        <v>186</v>
      </c>
      <c r="B28" s="4">
        <v>0.99633300000000002</v>
      </c>
      <c r="C28" s="4">
        <v>0.99772000000000005</v>
      </c>
      <c r="D28" s="4">
        <v>0.99747799999999998</v>
      </c>
      <c r="E28" s="4">
        <v>0.99654900000000002</v>
      </c>
      <c r="F28" s="4">
        <v>0.99841800000000003</v>
      </c>
      <c r="G28" s="4">
        <v>0.99767499999999998</v>
      </c>
      <c r="H28" s="4">
        <v>0.99707100000000004</v>
      </c>
      <c r="I28" s="4">
        <v>0.99771299999999996</v>
      </c>
      <c r="J28" s="4"/>
      <c r="K28" s="4">
        <v>0.99753000000000003</v>
      </c>
      <c r="L28" s="4">
        <v>0.99650700000000003</v>
      </c>
    </row>
    <row r="29" spans="1:12" x14ac:dyDescent="0.2">
      <c r="A29" s="3" t="s">
        <v>187</v>
      </c>
      <c r="B29" s="4">
        <v>0.99877000000000005</v>
      </c>
      <c r="C29" s="4">
        <v>0.99831000000000003</v>
      </c>
      <c r="D29" s="4">
        <v>0.99718700000000005</v>
      </c>
      <c r="E29" s="4">
        <v>0.99845899999999999</v>
      </c>
      <c r="F29" s="4">
        <v>0.99521700000000002</v>
      </c>
      <c r="G29" s="4">
        <v>0.99843800000000005</v>
      </c>
      <c r="H29" s="4">
        <v>0.99859100000000001</v>
      </c>
      <c r="I29" s="4">
        <v>0.99777400000000005</v>
      </c>
      <c r="J29" s="4"/>
      <c r="K29" s="4">
        <v>0.99910900000000002</v>
      </c>
      <c r="L29" s="4">
        <v>0.99728099999999997</v>
      </c>
    </row>
    <row r="30" spans="1:12" x14ac:dyDescent="0.2">
      <c r="A30" s="3" t="s">
        <v>188</v>
      </c>
      <c r="B30" s="4">
        <v>0.99618700000000004</v>
      </c>
      <c r="C30" s="4">
        <v>0.99760700000000002</v>
      </c>
      <c r="D30" s="4">
        <v>0.99736499999999995</v>
      </c>
      <c r="E30" s="4">
        <v>0.99640899999999999</v>
      </c>
      <c r="F30" s="4">
        <v>0.99836100000000005</v>
      </c>
      <c r="G30" s="4">
        <v>0.99755099999999997</v>
      </c>
      <c r="H30" s="4">
        <v>0.99694199999999999</v>
      </c>
      <c r="I30" s="4">
        <v>0.99759100000000001</v>
      </c>
      <c r="J30" s="4"/>
      <c r="K30" s="4">
        <v>0.99741100000000005</v>
      </c>
      <c r="L30" s="4">
        <v>0.99634500000000004</v>
      </c>
    </row>
    <row r="31" spans="1:12" ht="19" x14ac:dyDescent="0.25">
      <c r="A31" s="2" t="s">
        <v>24</v>
      </c>
      <c r="B31" s="2"/>
      <c r="C31" s="2"/>
      <c r="D31" s="2"/>
      <c r="E31" s="2"/>
      <c r="F31" s="2"/>
      <c r="G31" s="2"/>
      <c r="H31" s="2"/>
      <c r="I31" s="2"/>
      <c r="J31" s="2"/>
      <c r="K31" s="2"/>
      <c r="L31" s="2"/>
    </row>
    <row r="32" spans="1:12" x14ac:dyDescent="0.2">
      <c r="A32" s="3" t="s">
        <v>25</v>
      </c>
      <c r="B32" s="4">
        <v>6.816762583291348E-3</v>
      </c>
      <c r="C32" s="4">
        <v>6.2277654991743526E-3</v>
      </c>
      <c r="D32" s="4">
        <v>9.7388881543517027E-3</v>
      </c>
      <c r="E32" s="4">
        <v>8.1572978438499161E-3</v>
      </c>
      <c r="F32" s="4">
        <v>8.4210684748007615E-3</v>
      </c>
      <c r="G32" s="4">
        <v>6.1120842475442007E-3</v>
      </c>
      <c r="H32" s="4">
        <v>6.4210690943085139E-3</v>
      </c>
      <c r="I32" s="4">
        <v>5.8292502492736219E-3</v>
      </c>
      <c r="J32" s="4"/>
      <c r="K32" s="4">
        <v>6.6945754731882129E-3</v>
      </c>
      <c r="L32" s="4">
        <v>6.3828908956686768E-3</v>
      </c>
    </row>
    <row r="33" spans="1:12" x14ac:dyDescent="0.2">
      <c r="A33" s="3" t="s">
        <v>26</v>
      </c>
      <c r="B33" s="4">
        <v>0.98147632361393977</v>
      </c>
      <c r="C33" s="4">
        <v>0.98209220767588368</v>
      </c>
      <c r="D33" s="4">
        <v>0.97939031980315838</v>
      </c>
      <c r="E33" s="4">
        <v>0.98041633645779247</v>
      </c>
      <c r="F33" s="4">
        <v>0.97992941052520677</v>
      </c>
      <c r="G33" s="4">
        <v>0.98269232426800079</v>
      </c>
      <c r="H33" s="4">
        <v>0.98220974196438593</v>
      </c>
      <c r="I33" s="4">
        <v>0.98246293060007939</v>
      </c>
      <c r="J33" s="4"/>
      <c r="K33" s="4">
        <v>0.9821793888451541</v>
      </c>
      <c r="L33" s="4">
        <v>0.98231625309232773</v>
      </c>
    </row>
    <row r="34" spans="1:12" x14ac:dyDescent="0.2">
      <c r="A34" s="3" t="s">
        <v>27</v>
      </c>
      <c r="B34" s="4">
        <v>1.1589860496648089E-2</v>
      </c>
      <c r="C34" s="4">
        <v>1.156296728006906E-2</v>
      </c>
      <c r="D34" s="4">
        <v>1.0734848291850301E-2</v>
      </c>
      <c r="E34" s="4">
        <v>1.1287671972491149E-2</v>
      </c>
      <c r="F34" s="4">
        <v>1.151897132907201E-2</v>
      </c>
      <c r="G34" s="4">
        <v>1.108504476689165E-2</v>
      </c>
      <c r="H34" s="4">
        <v>1.125146906567423E-2</v>
      </c>
      <c r="I34" s="4">
        <v>1.158550623463621E-2</v>
      </c>
      <c r="J34" s="4"/>
      <c r="K34" s="4">
        <v>1.101597159493253E-2</v>
      </c>
      <c r="L34" s="4">
        <v>1.119160344532542E-2</v>
      </c>
    </row>
    <row r="35" spans="1:12" x14ac:dyDescent="0.2">
      <c r="A35" s="3" t="s">
        <v>28</v>
      </c>
      <c r="B35" s="4">
        <v>0.98147600000000002</v>
      </c>
      <c r="C35" s="4">
        <v>0.98209199999999996</v>
      </c>
      <c r="D35" s="4">
        <v>0.97938999999999998</v>
      </c>
      <c r="E35" s="4">
        <v>0.98041599999999995</v>
      </c>
      <c r="F35" s="4">
        <v>0.97992900000000005</v>
      </c>
      <c r="G35" s="4">
        <v>0.98269200000000001</v>
      </c>
      <c r="H35" s="4">
        <v>0.98221000000000003</v>
      </c>
      <c r="I35" s="4">
        <v>0.98246299999999998</v>
      </c>
      <c r="J35" s="4"/>
      <c r="K35" s="4">
        <v>0.98217900000000002</v>
      </c>
      <c r="L35" s="4">
        <v>0.98231599999999997</v>
      </c>
    </row>
    <row r="36" spans="1:12" x14ac:dyDescent="0.2">
      <c r="A36" s="3" t="s">
        <v>29</v>
      </c>
      <c r="B36" s="5">
        <v>0.170853</v>
      </c>
      <c r="C36" s="5">
        <v>0.20586199999999999</v>
      </c>
      <c r="D36" s="5">
        <v>0.22406400000000001</v>
      </c>
      <c r="E36" s="5">
        <v>0.21782499999999999</v>
      </c>
      <c r="F36" s="5">
        <v>0.19567799999999999</v>
      </c>
      <c r="G36" s="5">
        <v>0.22553500000000001</v>
      </c>
      <c r="H36" s="5">
        <v>0.234407</v>
      </c>
      <c r="I36" s="5">
        <v>0.28910200000000003</v>
      </c>
      <c r="J36" s="5"/>
      <c r="K36" s="5">
        <v>0.27315800000000001</v>
      </c>
      <c r="L36" s="5">
        <v>0.187087</v>
      </c>
    </row>
    <row r="37" spans="1:12" x14ac:dyDescent="0.2">
      <c r="A37" s="3" t="s">
        <v>30</v>
      </c>
      <c r="B37" s="4">
        <v>0.99379899999999999</v>
      </c>
      <c r="C37" s="4">
        <v>0.99441800000000002</v>
      </c>
      <c r="D37" s="4">
        <v>0.992089</v>
      </c>
      <c r="E37" s="4">
        <v>0.993788</v>
      </c>
      <c r="F37" s="4">
        <v>0.99348700000000001</v>
      </c>
      <c r="G37" s="4">
        <v>0.99421199999999998</v>
      </c>
      <c r="H37" s="4">
        <v>0.99354100000000001</v>
      </c>
      <c r="I37" s="4">
        <v>0.99382199999999998</v>
      </c>
      <c r="J37" s="4"/>
      <c r="K37" s="4">
        <v>0.99326499999999995</v>
      </c>
      <c r="L37" s="4">
        <v>0.99420299999999995</v>
      </c>
    </row>
    <row r="38" spans="1:12" x14ac:dyDescent="0.2">
      <c r="A38" s="3" t="s">
        <v>31</v>
      </c>
      <c r="B38" s="4">
        <v>0.99709899999999996</v>
      </c>
      <c r="C38" s="4">
        <v>0.99728600000000001</v>
      </c>
      <c r="D38" s="4">
        <v>0.99646000000000001</v>
      </c>
      <c r="E38" s="4">
        <v>0.99715600000000004</v>
      </c>
      <c r="F38" s="4">
        <v>0.99650300000000003</v>
      </c>
      <c r="G38" s="4">
        <v>0.99773299999999998</v>
      </c>
      <c r="H38" s="4">
        <v>0.99717299999999998</v>
      </c>
      <c r="I38" s="4">
        <v>0.99734800000000001</v>
      </c>
      <c r="J38" s="4"/>
      <c r="K38" s="4">
        <v>0.99721099999999996</v>
      </c>
      <c r="L38" s="4">
        <v>0.99738400000000005</v>
      </c>
    </row>
    <row r="39" spans="1:12" x14ac:dyDescent="0.2">
      <c r="A39" s="3" t="s">
        <v>32</v>
      </c>
      <c r="B39" s="4">
        <v>0.99687199999999998</v>
      </c>
      <c r="C39" s="4">
        <v>0.99709099999999995</v>
      </c>
      <c r="D39" s="4">
        <v>0.99601899999999999</v>
      </c>
      <c r="E39" s="4">
        <v>0.99671799999999999</v>
      </c>
      <c r="F39" s="4">
        <v>0.99591600000000002</v>
      </c>
      <c r="G39" s="4">
        <v>0.99752700000000005</v>
      </c>
      <c r="H39" s="4">
        <v>0.99696899999999999</v>
      </c>
      <c r="I39" s="4">
        <v>0.99713399999999996</v>
      </c>
      <c r="J39" s="4"/>
      <c r="K39" s="4">
        <v>0.99697899999999995</v>
      </c>
      <c r="L39" s="4">
        <v>0.99718700000000005</v>
      </c>
    </row>
    <row r="40" spans="1:12" ht="19" x14ac:dyDescent="0.25">
      <c r="A40" s="2" t="s">
        <v>33</v>
      </c>
      <c r="B40" s="2"/>
      <c r="C40" s="2"/>
      <c r="D40" s="2"/>
      <c r="E40" s="2"/>
      <c r="F40" s="2"/>
      <c r="G40" s="2"/>
      <c r="H40" s="2"/>
      <c r="I40" s="2"/>
      <c r="J40" s="2"/>
      <c r="K40" s="2"/>
      <c r="L40" s="2"/>
    </row>
    <row r="41" spans="1:12" x14ac:dyDescent="0.2">
      <c r="A41" s="3" t="s">
        <v>34</v>
      </c>
      <c r="B41" s="4">
        <v>0.99370530319538819</v>
      </c>
      <c r="C41" s="4">
        <v>0.99256136020841901</v>
      </c>
      <c r="D41" s="4">
        <v>0.99184411325751998</v>
      </c>
      <c r="E41" s="4">
        <v>0.991496685899798</v>
      </c>
      <c r="F41" s="4">
        <v>0.99144952112541496</v>
      </c>
      <c r="G41" s="4">
        <v>0.99188162386783318</v>
      </c>
      <c r="H41" s="4">
        <v>0.9929871086556169</v>
      </c>
      <c r="I41" s="4">
        <v>0.99239500398828784</v>
      </c>
      <c r="J41" s="4">
        <v>0.99233013549599447</v>
      </c>
      <c r="K41" s="4">
        <v>0.99264783463622852</v>
      </c>
      <c r="L41" s="4">
        <v>0.99227455844318169</v>
      </c>
    </row>
    <row r="42" spans="1:12" x14ac:dyDescent="0.2">
      <c r="A42" s="3" t="s">
        <v>35</v>
      </c>
      <c r="B42" s="4">
        <v>1.8968283840805091E-3</v>
      </c>
      <c r="C42" s="4">
        <v>2.1106344635756398E-3</v>
      </c>
      <c r="D42" s="4">
        <v>2.4909087087213329E-3</v>
      </c>
      <c r="E42" s="4">
        <v>2.612098681356612E-3</v>
      </c>
      <c r="F42" s="4">
        <v>1.948935966944517E-3</v>
      </c>
      <c r="G42" s="4">
        <v>1.526408798278095E-3</v>
      </c>
      <c r="H42" s="4">
        <v>1.7679558011049719E-3</v>
      </c>
      <c r="I42" s="4">
        <v>1.9173507860147339E-3</v>
      </c>
      <c r="J42" s="4">
        <v>1.750568687567995E-3</v>
      </c>
      <c r="K42" s="4">
        <v>2.3883746582897699E-3</v>
      </c>
      <c r="L42" s="4">
        <v>2.0527464497581888E-3</v>
      </c>
    </row>
    <row r="43" spans="1:12" x14ac:dyDescent="0.2">
      <c r="A43" s="3" t="s">
        <v>36</v>
      </c>
      <c r="B43" s="4">
        <v>4.3636792499189194E-3</v>
      </c>
      <c r="C43" s="4">
        <v>5.2832717437224716E-3</v>
      </c>
      <c r="D43" s="4">
        <v>5.6372202960847991E-3</v>
      </c>
      <c r="E43" s="4">
        <v>5.8630198033590509E-3</v>
      </c>
      <c r="F43" s="4">
        <v>6.570127314044479E-3</v>
      </c>
      <c r="G43" s="4">
        <v>6.5436329829693472E-3</v>
      </c>
      <c r="H43" s="4">
        <v>5.2031823208726537E-3</v>
      </c>
      <c r="I43" s="4">
        <v>5.6425253741613623E-3</v>
      </c>
      <c r="J43" s="4">
        <v>5.8745294732554312E-3</v>
      </c>
      <c r="K43" s="4">
        <v>4.9252879033025599E-3</v>
      </c>
      <c r="L43" s="4">
        <v>5.6288579142696306E-3</v>
      </c>
    </row>
    <row r="44" spans="1:12" x14ac:dyDescent="0.2">
      <c r="A44" s="3" t="s">
        <v>37</v>
      </c>
      <c r="B44" s="4">
        <v>0.99563599999999997</v>
      </c>
      <c r="C44" s="4">
        <v>0.99471699999999996</v>
      </c>
      <c r="D44" s="4">
        <v>0.994363</v>
      </c>
      <c r="E44" s="4">
        <v>0.99413700000000005</v>
      </c>
      <c r="F44" s="4">
        <v>0.99343000000000004</v>
      </c>
      <c r="G44" s="4">
        <v>0.99345600000000001</v>
      </c>
      <c r="H44" s="4">
        <v>0.99479700000000004</v>
      </c>
      <c r="I44" s="4">
        <v>0.99435700000000005</v>
      </c>
      <c r="J44" s="4">
        <v>0.99412500000000004</v>
      </c>
      <c r="K44" s="4">
        <v>0.99507500000000004</v>
      </c>
      <c r="L44" s="4">
        <v>0.994371</v>
      </c>
    </row>
    <row r="45" spans="1:12" x14ac:dyDescent="0.2">
      <c r="A45" s="3" t="s">
        <v>38</v>
      </c>
      <c r="B45" s="4">
        <v>3.3036848792884371E-3</v>
      </c>
      <c r="C45" s="4">
        <v>4.0833687792428764E-3</v>
      </c>
      <c r="D45" s="4">
        <v>1.958947278766715E-3</v>
      </c>
      <c r="E45" s="4">
        <v>2.340941392860129E-3</v>
      </c>
      <c r="F45" s="4">
        <v>1.754679144385027E-3</v>
      </c>
      <c r="G45" s="4">
        <v>6.4319860930030434E-3</v>
      </c>
      <c r="H45" s="4">
        <v>3.281803264530616E-3</v>
      </c>
      <c r="I45" s="4">
        <v>3.5292041644609138E-3</v>
      </c>
      <c r="J45" s="4">
        <v>5.3182059918454178E-3</v>
      </c>
      <c r="K45" s="4">
        <v>3.630705394190871E-3</v>
      </c>
      <c r="L45" s="4">
        <v>2.967359050445104E-3</v>
      </c>
    </row>
    <row r="46" spans="1:12" x14ac:dyDescent="0.2">
      <c r="A46" s="3" t="s">
        <v>39</v>
      </c>
      <c r="B46" s="4">
        <v>1.44006776789496E-3</v>
      </c>
      <c r="C46" s="4">
        <v>1.9566142067205449E-3</v>
      </c>
      <c r="D46" s="4">
        <v>1.873775657950771E-3</v>
      </c>
      <c r="E46" s="4">
        <v>1.5884959451550871E-3</v>
      </c>
      <c r="F46" s="4">
        <v>1.921791443850267E-3</v>
      </c>
      <c r="G46" s="4">
        <v>3.129074315514993E-3</v>
      </c>
      <c r="H46" s="4">
        <v>3.0227135331203042E-3</v>
      </c>
      <c r="I46" s="4">
        <v>4.0585847891300509E-3</v>
      </c>
      <c r="J46" s="4">
        <v>2.836376528984223E-3</v>
      </c>
      <c r="K46" s="4">
        <v>3.1120331950207471E-3</v>
      </c>
      <c r="L46" s="4">
        <v>1.610852055955914E-3</v>
      </c>
    </row>
    <row r="47" spans="1:12" x14ac:dyDescent="0.2">
      <c r="A47" s="3" t="s">
        <v>40</v>
      </c>
      <c r="B47" s="4">
        <v>0.99525624735281659</v>
      </c>
      <c r="C47" s="4">
        <v>0.99396001701403658</v>
      </c>
      <c r="D47" s="4">
        <v>0.99616727706328256</v>
      </c>
      <c r="E47" s="4">
        <v>0.99607056266198479</v>
      </c>
      <c r="F47" s="4">
        <v>0.99624028740914028</v>
      </c>
      <c r="G47" s="4">
        <v>0.99043893959148199</v>
      </c>
      <c r="H47" s="4">
        <v>0.99369548320234913</v>
      </c>
      <c r="I47" s="4">
        <v>0.99241221104640909</v>
      </c>
      <c r="J47" s="4">
        <v>0.99184541747917032</v>
      </c>
      <c r="K47" s="4">
        <v>0.99317140634454149</v>
      </c>
      <c r="L47" s="4">
        <v>0.99525303043146562</v>
      </c>
    </row>
    <row r="48" spans="1:12" x14ac:dyDescent="0.2">
      <c r="A48" s="3" t="s">
        <v>41</v>
      </c>
      <c r="B48" s="4">
        <v>0.99525600000000003</v>
      </c>
      <c r="C48" s="4">
        <v>0.99395999999999995</v>
      </c>
      <c r="D48" s="4">
        <v>0.99616700000000002</v>
      </c>
      <c r="E48" s="4">
        <v>0.99607100000000004</v>
      </c>
      <c r="F48" s="4">
        <v>0.99624000000000001</v>
      </c>
      <c r="G48" s="4">
        <v>0.99043899999999996</v>
      </c>
      <c r="H48" s="4">
        <v>0.99369499999999999</v>
      </c>
      <c r="I48" s="4">
        <v>0.99241199999999996</v>
      </c>
      <c r="J48" s="4">
        <v>0.99184499999999998</v>
      </c>
      <c r="K48" s="4">
        <v>0.99317100000000003</v>
      </c>
      <c r="L48" s="4">
        <v>0.99525300000000005</v>
      </c>
    </row>
    <row r="49" spans="1:12" x14ac:dyDescent="0.2">
      <c r="A49" s="3" t="s">
        <v>42</v>
      </c>
      <c r="B49" s="4">
        <v>0.99370499999999995</v>
      </c>
      <c r="C49" s="4">
        <v>0.99256100000000003</v>
      </c>
      <c r="D49" s="4">
        <v>0.99184399999999995</v>
      </c>
      <c r="E49" s="4">
        <v>0.99149699999999996</v>
      </c>
      <c r="F49" s="4">
        <v>0.99145000000000005</v>
      </c>
      <c r="G49" s="4">
        <v>0.99188200000000004</v>
      </c>
      <c r="H49" s="4">
        <v>0.99298699999999995</v>
      </c>
      <c r="I49" s="4">
        <v>0.99239500000000003</v>
      </c>
      <c r="J49" s="4">
        <v>0.99233000000000005</v>
      </c>
      <c r="K49" s="4">
        <v>0.99264799999999997</v>
      </c>
      <c r="L49" s="4">
        <v>0.99227500000000002</v>
      </c>
    </row>
    <row r="50" spans="1:12" x14ac:dyDescent="0.2">
      <c r="A50" s="3" t="s">
        <v>43</v>
      </c>
      <c r="B50" s="4">
        <v>0.99809800000000004</v>
      </c>
      <c r="C50" s="4">
        <v>0.99789000000000005</v>
      </c>
      <c r="D50" s="4">
        <v>0.99750899999999998</v>
      </c>
      <c r="E50" s="4">
        <v>0.99738800000000005</v>
      </c>
      <c r="F50" s="4">
        <v>0.99805100000000002</v>
      </c>
      <c r="G50" s="4">
        <v>0.99847399999999997</v>
      </c>
      <c r="H50" s="4">
        <v>0.99823200000000001</v>
      </c>
      <c r="I50" s="4">
        <v>0.99807299999999999</v>
      </c>
      <c r="J50" s="4">
        <v>0.99824999999999997</v>
      </c>
      <c r="K50" s="4">
        <v>0.99761200000000005</v>
      </c>
      <c r="L50" s="4">
        <v>0.99794700000000003</v>
      </c>
    </row>
    <row r="51" spans="1:12" x14ac:dyDescent="0.2">
      <c r="A51" s="3" t="s">
        <v>44</v>
      </c>
      <c r="B51" s="4">
        <v>0.99990500000000004</v>
      </c>
      <c r="C51" s="4">
        <v>0.99991600000000003</v>
      </c>
      <c r="D51" s="4">
        <v>0.99994700000000003</v>
      </c>
      <c r="E51" s="4">
        <v>0.99993399999999999</v>
      </c>
      <c r="F51" s="4">
        <v>0.99992300000000001</v>
      </c>
      <c r="G51" s="4">
        <v>0.99992700000000001</v>
      </c>
      <c r="H51" s="4">
        <v>0.99995500000000004</v>
      </c>
      <c r="I51" s="4">
        <v>0.99995000000000001</v>
      </c>
      <c r="J51" s="4">
        <v>0.99997000000000003</v>
      </c>
      <c r="K51" s="4">
        <v>0.99997100000000005</v>
      </c>
      <c r="L51" s="4">
        <v>0.99992199999999998</v>
      </c>
    </row>
    <row r="52" spans="1:12" x14ac:dyDescent="0.2">
      <c r="A52" s="3" t="s">
        <v>45</v>
      </c>
      <c r="B52" s="4">
        <v>0.99669600000000003</v>
      </c>
      <c r="C52" s="4">
        <v>0.99591700000000005</v>
      </c>
      <c r="D52" s="4">
        <v>0.99804099999999996</v>
      </c>
      <c r="E52" s="4">
        <v>0.99765899999999996</v>
      </c>
      <c r="F52" s="4">
        <v>0.99824500000000005</v>
      </c>
      <c r="G52" s="4">
        <v>0.99356800000000001</v>
      </c>
      <c r="H52" s="4">
        <v>0.99671799999999999</v>
      </c>
      <c r="I52" s="4">
        <v>0.996471</v>
      </c>
      <c r="J52" s="4">
        <v>0.99468199999999996</v>
      </c>
      <c r="K52" s="4">
        <v>0.99636899999999995</v>
      </c>
      <c r="L52" s="4">
        <v>0.99703299999999995</v>
      </c>
    </row>
    <row r="53" spans="1:12" x14ac:dyDescent="0.2">
      <c r="A53" s="3" t="s">
        <v>46</v>
      </c>
      <c r="B53" s="4">
        <v>0.99856</v>
      </c>
      <c r="C53" s="4">
        <v>0.99804300000000001</v>
      </c>
      <c r="D53" s="4">
        <v>0.99812599999999996</v>
      </c>
      <c r="E53" s="4">
        <v>0.99841199999999997</v>
      </c>
      <c r="F53" s="4">
        <v>0.99807800000000002</v>
      </c>
      <c r="G53" s="4">
        <v>0.99687099999999995</v>
      </c>
      <c r="H53" s="4">
        <v>0.996977</v>
      </c>
      <c r="I53" s="4">
        <v>0.99594099999999997</v>
      </c>
      <c r="J53" s="4">
        <v>0.99716400000000005</v>
      </c>
      <c r="K53" s="4">
        <v>0.996888</v>
      </c>
      <c r="L53" s="4">
        <v>0.99838899999999997</v>
      </c>
    </row>
    <row r="54" spans="1:12" x14ac:dyDescent="0.2">
      <c r="A54" s="3" t="s">
        <v>47</v>
      </c>
      <c r="B54" s="5">
        <v>7.1358499003016052</v>
      </c>
      <c r="C54" s="5">
        <v>7.1686461878253809</v>
      </c>
      <c r="D54" s="5">
        <v>6.9518170185229344</v>
      </c>
      <c r="E54" s="5">
        <v>6.7761184987732106</v>
      </c>
      <c r="F54" s="5">
        <v>6.8736691590191734</v>
      </c>
      <c r="G54" s="5">
        <v>7.3305872973691208</v>
      </c>
      <c r="H54" s="5">
        <v>7.2419168982579816</v>
      </c>
      <c r="I54" s="5">
        <v>7.1986316989737746</v>
      </c>
      <c r="J54" s="5">
        <v>7.2481975092855588</v>
      </c>
      <c r="K54" s="5">
        <v>7.4347657557658087</v>
      </c>
      <c r="L54" s="5">
        <v>7.1198514980883481</v>
      </c>
    </row>
    <row r="55" spans="1:12" x14ac:dyDescent="0.2">
      <c r="A55" s="3" t="s">
        <v>48</v>
      </c>
      <c r="B55" s="5">
        <v>6.7756455816157306</v>
      </c>
      <c r="C55" s="5">
        <v>6.5654558461171604</v>
      </c>
      <c r="D55" s="5">
        <v>6.386541221495774</v>
      </c>
      <c r="E55" s="5">
        <v>6.3058123139589526</v>
      </c>
      <c r="F55" s="5">
        <v>6.257832080200501</v>
      </c>
      <c r="G55" s="5">
        <v>6.9776843467011647</v>
      </c>
      <c r="H55" s="5">
        <v>6.7788422832300128</v>
      </c>
      <c r="I55" s="5">
        <v>6.9075975359342916</v>
      </c>
      <c r="J55" s="5">
        <v>6.7834421217879859</v>
      </c>
      <c r="K55" s="5">
        <v>6.8368497342567238</v>
      </c>
      <c r="L55" s="5">
        <v>6.9637223974763396</v>
      </c>
    </row>
    <row r="56" spans="1:12" x14ac:dyDescent="0.2">
      <c r="A56" s="3" t="s">
        <v>49</v>
      </c>
      <c r="B56" s="5">
        <v>4.5275389336855557E-5</v>
      </c>
      <c r="C56" s="5">
        <v>4.2994317086121352E-5</v>
      </c>
      <c r="D56" s="5">
        <v>4.5448823395165922E-5</v>
      </c>
      <c r="E56" s="5">
        <v>5.2041894435478182E-5</v>
      </c>
      <c r="F56" s="5">
        <v>4.8489160045240572E-5</v>
      </c>
      <c r="G56" s="5">
        <v>4.4538895757203437E-5</v>
      </c>
      <c r="H56" s="5">
        <v>3.9940492077807247E-5</v>
      </c>
      <c r="I56" s="5">
        <v>3.9118995968207288E-5</v>
      </c>
      <c r="J56" s="5"/>
      <c r="K56" s="5">
        <v>2.8711755988923189E-5</v>
      </c>
      <c r="L56" s="5">
        <v>2.7027801392904512E-5</v>
      </c>
    </row>
    <row r="57" spans="1:12" x14ac:dyDescent="0.2">
      <c r="A57" s="3" t="s">
        <v>50</v>
      </c>
      <c r="B57" s="5">
        <v>3.670571920446102E-6</v>
      </c>
      <c r="C57" s="5">
        <v>3.387337817241999E-6</v>
      </c>
      <c r="D57" s="5">
        <v>4.7700277363539351E-6</v>
      </c>
      <c r="E57" s="5">
        <v>5.3291173350981841E-6</v>
      </c>
      <c r="F57" s="5">
        <v>4.6979654402992167E-6</v>
      </c>
      <c r="G57" s="5">
        <v>7.2791714739559409E-6</v>
      </c>
      <c r="H57" s="5">
        <v>6.0594609434264731E-6</v>
      </c>
      <c r="I57" s="5">
        <v>5.9982214158937196E-6</v>
      </c>
      <c r="J57" s="5"/>
      <c r="K57" s="5">
        <v>4.9552321134023579E-6</v>
      </c>
      <c r="L57" s="5">
        <v>4.840114925966708E-6</v>
      </c>
    </row>
    <row r="58" spans="1:12" x14ac:dyDescent="0.2">
      <c r="A58" s="3" t="s">
        <v>51</v>
      </c>
      <c r="B58" s="5">
        <v>1.2229016277481979E-5</v>
      </c>
      <c r="C58" s="5">
        <v>1.073682108109812E-5</v>
      </c>
      <c r="D58" s="5">
        <v>9.7204770390570754E-6</v>
      </c>
      <c r="E58" s="5">
        <v>1.051297698935627E-5</v>
      </c>
      <c r="F58" s="5">
        <v>9.9777670535274502E-6</v>
      </c>
      <c r="G58" s="5">
        <v>1.1701667959399891E-5</v>
      </c>
      <c r="H58" s="5">
        <v>1.2306746505298531E-5</v>
      </c>
      <c r="I58" s="5">
        <v>1.124988369781734E-5</v>
      </c>
      <c r="J58" s="5"/>
      <c r="K58" s="5">
        <v>1.094443045839446E-5</v>
      </c>
      <c r="L58" s="5">
        <v>1.129692872724806E-5</v>
      </c>
    </row>
    <row r="59" spans="1:12" x14ac:dyDescent="0.2">
      <c r="A59" s="3" t="s">
        <v>29</v>
      </c>
      <c r="B59" s="5">
        <v>0.170853</v>
      </c>
      <c r="C59" s="5">
        <v>0.20586199999999999</v>
      </c>
      <c r="D59" s="5">
        <v>0.22406400000000001</v>
      </c>
      <c r="E59" s="5">
        <v>0.21782499999999999</v>
      </c>
      <c r="F59" s="5">
        <v>0.19567799999999999</v>
      </c>
      <c r="G59" s="5">
        <v>0.22553500000000001</v>
      </c>
      <c r="H59" s="5">
        <v>0.234407</v>
      </c>
      <c r="I59" s="5">
        <v>0.28910200000000003</v>
      </c>
      <c r="J59" s="5"/>
      <c r="K59" s="5">
        <v>0.27315800000000001</v>
      </c>
      <c r="L59" s="5">
        <v>0.187087</v>
      </c>
    </row>
    <row r="60" spans="1:12" ht="19" x14ac:dyDescent="0.25">
      <c r="A60" s="2" t="s">
        <v>52</v>
      </c>
      <c r="B60" s="2"/>
      <c r="C60" s="2"/>
      <c r="D60" s="2"/>
      <c r="E60" s="2"/>
      <c r="F60" s="2"/>
      <c r="G60" s="2"/>
      <c r="H60" s="2"/>
      <c r="I60" s="2"/>
      <c r="J60" s="2"/>
      <c r="K60" s="2"/>
      <c r="L60" s="2"/>
    </row>
    <row r="61" spans="1:12" x14ac:dyDescent="0.2">
      <c r="A61" s="3" t="s">
        <v>53</v>
      </c>
      <c r="B61" s="5">
        <v>43862071</v>
      </c>
      <c r="C61" s="5">
        <v>55375342</v>
      </c>
      <c r="D61" s="5">
        <v>60106109</v>
      </c>
      <c r="E61" s="5">
        <v>79894227</v>
      </c>
      <c r="F61" s="5">
        <v>64939191</v>
      </c>
      <c r="G61" s="5">
        <v>75557322</v>
      </c>
      <c r="H61" s="5">
        <v>53447089</v>
      </c>
      <c r="I61" s="5">
        <v>45996409</v>
      </c>
      <c r="J61" s="5">
        <v>60092004</v>
      </c>
      <c r="K61" s="5">
        <v>51414921</v>
      </c>
      <c r="L61" s="5">
        <v>55271925</v>
      </c>
    </row>
    <row r="62" spans="1:12" x14ac:dyDescent="0.2">
      <c r="A62" s="3" t="s">
        <v>54</v>
      </c>
      <c r="B62" s="5">
        <v>40460011</v>
      </c>
      <c r="C62" s="5">
        <v>52014549</v>
      </c>
      <c r="D62" s="5">
        <v>58078907</v>
      </c>
      <c r="E62" s="5">
        <v>77453418</v>
      </c>
      <c r="F62" s="5">
        <v>62909154</v>
      </c>
      <c r="G62" s="5">
        <v>71357241</v>
      </c>
      <c r="H62" s="5">
        <v>49578750</v>
      </c>
      <c r="I62" s="5">
        <v>43344129</v>
      </c>
      <c r="J62" s="5">
        <v>56308125</v>
      </c>
      <c r="K62" s="5">
        <v>48258506</v>
      </c>
      <c r="L62" s="5">
        <v>51651570</v>
      </c>
    </row>
    <row r="63" spans="1:12" x14ac:dyDescent="0.2">
      <c r="A63" s="3" t="s">
        <v>55</v>
      </c>
      <c r="B63" s="5">
        <v>3402060</v>
      </c>
      <c r="C63" s="5">
        <v>3360793</v>
      </c>
      <c r="D63" s="5">
        <v>2027202</v>
      </c>
      <c r="E63" s="5">
        <v>2440809</v>
      </c>
      <c r="F63" s="5">
        <v>2030037</v>
      </c>
      <c r="G63" s="5">
        <v>4200081</v>
      </c>
      <c r="H63" s="5">
        <v>3868339</v>
      </c>
      <c r="I63" s="5">
        <v>2652280</v>
      </c>
      <c r="J63" s="5">
        <v>3783879</v>
      </c>
      <c r="K63" s="5">
        <v>3156415</v>
      </c>
      <c r="L63" s="5">
        <v>3620355</v>
      </c>
    </row>
    <row r="64" spans="1:12" x14ac:dyDescent="0.2">
      <c r="A64" s="3" t="s">
        <v>56</v>
      </c>
      <c r="B64" s="4">
        <v>0.92243731491839498</v>
      </c>
      <c r="C64" s="4">
        <v>0.93930885338821024</v>
      </c>
      <c r="D64" s="4">
        <v>0.96627294573335298</v>
      </c>
      <c r="E64" s="4">
        <v>0.96944949476762565</v>
      </c>
      <c r="F64" s="4">
        <v>0.96873941654123774</v>
      </c>
      <c r="G64" s="4">
        <v>0.94441199226198091</v>
      </c>
      <c r="H64" s="4">
        <v>0.92762301797203583</v>
      </c>
      <c r="I64" s="4">
        <v>0.9423372376743584</v>
      </c>
      <c r="J64" s="4">
        <v>0.93703190527644908</v>
      </c>
      <c r="K64" s="4">
        <v>0.93860896917453207</v>
      </c>
      <c r="L64" s="4">
        <v>0.93449920551889587</v>
      </c>
    </row>
    <row r="65" spans="1:12" x14ac:dyDescent="0.2">
      <c r="A65" s="3" t="s">
        <v>57</v>
      </c>
      <c r="B65" s="4">
        <v>7.7562685081605021E-2</v>
      </c>
      <c r="C65" s="4">
        <v>6.0691146611789773E-2</v>
      </c>
      <c r="D65" s="4">
        <v>3.3727054266647002E-2</v>
      </c>
      <c r="E65" s="4">
        <v>3.0550505232374299E-2</v>
      </c>
      <c r="F65" s="4">
        <v>3.126058345876221E-2</v>
      </c>
      <c r="G65" s="4">
        <v>5.5588007738019092E-2</v>
      </c>
      <c r="H65" s="4">
        <v>7.2376982027964137E-2</v>
      </c>
      <c r="I65" s="4">
        <v>5.7662762325641548E-2</v>
      </c>
      <c r="J65" s="4">
        <v>6.2968094723550902E-2</v>
      </c>
      <c r="K65" s="4">
        <v>6.1391030825467957E-2</v>
      </c>
      <c r="L65" s="4">
        <v>6.5500794481104102E-2</v>
      </c>
    </row>
    <row r="66" spans="1:12" x14ac:dyDescent="0.2">
      <c r="A66" s="3" t="s">
        <v>58</v>
      </c>
      <c r="B66" s="5">
        <v>6579310650</v>
      </c>
      <c r="C66" s="5">
        <v>8306301300</v>
      </c>
      <c r="D66" s="5">
        <v>9015916350</v>
      </c>
      <c r="E66" s="5">
        <v>11984134050</v>
      </c>
      <c r="F66" s="5">
        <v>9740878650</v>
      </c>
      <c r="G66" s="5">
        <v>11333598300</v>
      </c>
      <c r="H66" s="5">
        <v>8017063350</v>
      </c>
      <c r="I66" s="5">
        <v>6899461350</v>
      </c>
      <c r="J66" s="5">
        <v>9013800600</v>
      </c>
      <c r="K66" s="5">
        <v>7712238150</v>
      </c>
      <c r="L66" s="5">
        <v>8290788750</v>
      </c>
    </row>
    <row r="67" spans="1:12" x14ac:dyDescent="0.2">
      <c r="A67" s="3" t="s">
        <v>59</v>
      </c>
      <c r="B67" s="5">
        <v>5523470734</v>
      </c>
      <c r="C67" s="5">
        <v>7130788695</v>
      </c>
      <c r="D67" s="5">
        <v>7684124837</v>
      </c>
      <c r="E67" s="5">
        <v>10295434230</v>
      </c>
      <c r="F67" s="5">
        <v>8346056844</v>
      </c>
      <c r="G67" s="5">
        <v>8996953411</v>
      </c>
      <c r="H67" s="5">
        <v>6515044725</v>
      </c>
      <c r="I67" s="5">
        <v>5716030913</v>
      </c>
      <c r="J67" s="5">
        <v>7116444133</v>
      </c>
      <c r="K67" s="5">
        <v>6059841971</v>
      </c>
      <c r="L67" s="5">
        <v>6687497423</v>
      </c>
    </row>
    <row r="68" spans="1:12" x14ac:dyDescent="0.2">
      <c r="A68" s="3" t="s">
        <v>60</v>
      </c>
      <c r="B68" s="5">
        <v>1055839916</v>
      </c>
      <c r="C68" s="5">
        <v>1175512605</v>
      </c>
      <c r="D68" s="5">
        <v>1331791513</v>
      </c>
      <c r="E68" s="5">
        <v>1688699820</v>
      </c>
      <c r="F68" s="5">
        <v>1394821806</v>
      </c>
      <c r="G68" s="5">
        <v>2336644889</v>
      </c>
      <c r="H68" s="5">
        <v>1502018625</v>
      </c>
      <c r="I68" s="5">
        <v>1183430437</v>
      </c>
      <c r="J68" s="5">
        <v>1897356467</v>
      </c>
      <c r="K68" s="5">
        <v>1652396179</v>
      </c>
      <c r="L68" s="5">
        <v>1603291327</v>
      </c>
    </row>
    <row r="69" spans="1:12" x14ac:dyDescent="0.2">
      <c r="A69" s="3" t="s">
        <v>61</v>
      </c>
      <c r="B69" s="4">
        <v>0.83952119421508087</v>
      </c>
      <c r="C69" s="4">
        <v>0.85847941670500205</v>
      </c>
      <c r="D69" s="4">
        <v>0.85228439780278131</v>
      </c>
      <c r="E69" s="4">
        <v>0.85908870737306209</v>
      </c>
      <c r="F69" s="4">
        <v>0.85680739324270305</v>
      </c>
      <c r="G69" s="4">
        <v>0.79383027109757365</v>
      </c>
      <c r="H69" s="4">
        <v>0.81264728000434228</v>
      </c>
      <c r="I69" s="4">
        <v>0.82847495232363322</v>
      </c>
      <c r="J69" s="4">
        <v>0.78950538721701924</v>
      </c>
      <c r="K69" s="4">
        <v>0.78574362631682992</v>
      </c>
      <c r="L69" s="4">
        <v>0.80661775672429237</v>
      </c>
    </row>
    <row r="70" spans="1:12" x14ac:dyDescent="0.2">
      <c r="A70" s="3" t="s">
        <v>62</v>
      </c>
      <c r="B70" s="5">
        <v>6579310650</v>
      </c>
      <c r="C70" s="5">
        <v>8306301300</v>
      </c>
      <c r="D70" s="5">
        <v>9015916350</v>
      </c>
      <c r="E70" s="5">
        <v>11984134050</v>
      </c>
      <c r="F70" s="5">
        <v>9740878650</v>
      </c>
      <c r="G70" s="5">
        <v>11333598300</v>
      </c>
      <c r="H70" s="5">
        <v>8017063350</v>
      </c>
      <c r="I70" s="5">
        <v>6899461350</v>
      </c>
      <c r="J70" s="5">
        <v>9013800600</v>
      </c>
      <c r="K70" s="5">
        <v>7712238150</v>
      </c>
      <c r="L70" s="5">
        <v>8290788750</v>
      </c>
    </row>
    <row r="71" spans="1:12" x14ac:dyDescent="0.2">
      <c r="A71" s="3" t="s">
        <v>63</v>
      </c>
      <c r="B71" s="5">
        <v>5591452244</v>
      </c>
      <c r="C71" s="5">
        <v>7218883046</v>
      </c>
      <c r="D71" s="5">
        <v>7781672593</v>
      </c>
      <c r="E71" s="5">
        <v>10425058913</v>
      </c>
      <c r="F71" s="5">
        <v>8452399107</v>
      </c>
      <c r="G71" s="5">
        <v>9110971169</v>
      </c>
      <c r="H71" s="5">
        <v>6596781382</v>
      </c>
      <c r="I71" s="5">
        <v>5788543166</v>
      </c>
      <c r="J71" s="5">
        <v>7207010658</v>
      </c>
      <c r="K71" s="5">
        <v>6136043447</v>
      </c>
      <c r="L71" s="5">
        <v>6770498399</v>
      </c>
    </row>
    <row r="72" spans="1:12" x14ac:dyDescent="0.2">
      <c r="A72" s="3" t="s">
        <v>64</v>
      </c>
      <c r="B72" s="5">
        <v>987858406</v>
      </c>
      <c r="C72" s="5">
        <v>1087418254</v>
      </c>
      <c r="D72" s="5">
        <v>1234243757</v>
      </c>
      <c r="E72" s="5">
        <v>1559075137</v>
      </c>
      <c r="F72" s="5">
        <v>1288479543</v>
      </c>
      <c r="G72" s="5">
        <v>2222627131</v>
      </c>
      <c r="H72" s="5">
        <v>1420281968</v>
      </c>
      <c r="I72" s="5">
        <v>1110918184</v>
      </c>
      <c r="J72" s="5">
        <v>1806789942</v>
      </c>
      <c r="K72" s="5">
        <v>1576194703</v>
      </c>
      <c r="L72" s="5">
        <v>1520290351</v>
      </c>
    </row>
    <row r="73" spans="1:12" x14ac:dyDescent="0.2">
      <c r="A73" s="3" t="s">
        <v>65</v>
      </c>
      <c r="B73" s="4">
        <v>0.84985381318026076</v>
      </c>
      <c r="C73" s="4">
        <v>0.86908514214383237</v>
      </c>
      <c r="D73" s="4">
        <v>0.86310390324329045</v>
      </c>
      <c r="E73" s="4">
        <v>0.86990506527253009</v>
      </c>
      <c r="F73" s="4">
        <v>0.86772450522212385</v>
      </c>
      <c r="G73" s="4">
        <v>0.80389042630882723</v>
      </c>
      <c r="H73" s="4">
        <v>0.82284261630538325</v>
      </c>
      <c r="I73" s="4">
        <v>0.83898479495069567</v>
      </c>
      <c r="J73" s="4">
        <v>0.79955292754090879</v>
      </c>
      <c r="K73" s="4">
        <v>0.79562421798398431</v>
      </c>
      <c r="L73" s="4">
        <v>0.81662898466686895</v>
      </c>
    </row>
    <row r="74" spans="1:12" ht="19" x14ac:dyDescent="0.25">
      <c r="A74" s="2" t="s">
        <v>66</v>
      </c>
      <c r="B74" s="2"/>
      <c r="C74" s="2"/>
      <c r="D74" s="2"/>
      <c r="E74" s="2"/>
      <c r="F74" s="2"/>
      <c r="G74" s="2"/>
      <c r="H74" s="2"/>
      <c r="I74" s="2"/>
      <c r="J74" s="2"/>
      <c r="K74" s="2"/>
      <c r="L74" s="2"/>
    </row>
    <row r="75" spans="1:12" x14ac:dyDescent="0.2">
      <c r="A75" s="3" t="s">
        <v>67</v>
      </c>
      <c r="B75" s="5">
        <v>0</v>
      </c>
      <c r="C75" s="5">
        <v>0</v>
      </c>
      <c r="D75" s="5">
        <v>0</v>
      </c>
      <c r="E75" s="5">
        <v>0</v>
      </c>
      <c r="F75" s="5">
        <v>0</v>
      </c>
      <c r="G75" s="5">
        <v>0</v>
      </c>
      <c r="H75" s="5">
        <v>0</v>
      </c>
      <c r="I75" s="5">
        <v>0</v>
      </c>
      <c r="J75" s="5">
        <v>0</v>
      </c>
      <c r="K75" s="5">
        <v>0</v>
      </c>
      <c r="L75" s="5">
        <v>0</v>
      </c>
    </row>
    <row r="76" spans="1:12" x14ac:dyDescent="0.2">
      <c r="A76" s="3" t="s">
        <v>68</v>
      </c>
      <c r="B76" s="4">
        <v>0</v>
      </c>
      <c r="C76" s="4">
        <v>0</v>
      </c>
      <c r="D76" s="4">
        <v>0</v>
      </c>
      <c r="E76" s="4">
        <v>0</v>
      </c>
      <c r="F76" s="4">
        <v>0</v>
      </c>
      <c r="G76" s="4">
        <v>0</v>
      </c>
      <c r="H76" s="4">
        <v>0</v>
      </c>
      <c r="I76" s="4">
        <v>0</v>
      </c>
      <c r="J76" s="4">
        <v>0</v>
      </c>
      <c r="K76" s="4">
        <v>0</v>
      </c>
      <c r="L76" s="4">
        <v>0</v>
      </c>
    </row>
    <row r="77" spans="1:12" x14ac:dyDescent="0.2">
      <c r="A77" s="3" t="s">
        <v>69</v>
      </c>
      <c r="B77" s="5">
        <v>22273960</v>
      </c>
      <c r="C77" s="5">
        <v>25061510</v>
      </c>
      <c r="D77" s="5">
        <v>33709353</v>
      </c>
      <c r="E77" s="5">
        <v>47114220</v>
      </c>
      <c r="F77" s="5">
        <v>36293416</v>
      </c>
      <c r="G77" s="5">
        <v>42463283</v>
      </c>
      <c r="H77" s="5">
        <v>34239968</v>
      </c>
      <c r="I77" s="5">
        <v>28371885</v>
      </c>
      <c r="J77" s="5">
        <v>42249118</v>
      </c>
      <c r="K77" s="5">
        <v>35978899</v>
      </c>
      <c r="L77" s="5">
        <v>37739100</v>
      </c>
    </row>
    <row r="78" spans="1:12" x14ac:dyDescent="0.2">
      <c r="A78" s="3" t="s">
        <v>70</v>
      </c>
      <c r="B78" s="5">
        <v>22874941</v>
      </c>
      <c r="C78" s="5">
        <v>25968101</v>
      </c>
      <c r="D78" s="5">
        <v>34332849</v>
      </c>
      <c r="E78" s="5">
        <v>47968080</v>
      </c>
      <c r="F78" s="5">
        <v>36962942</v>
      </c>
      <c r="G78" s="5">
        <v>43427045</v>
      </c>
      <c r="H78" s="5">
        <v>34718789</v>
      </c>
      <c r="I78" s="5">
        <v>28825021</v>
      </c>
      <c r="J78" s="5">
        <v>42681961</v>
      </c>
      <c r="K78" s="5">
        <v>36373593</v>
      </c>
      <c r="L78" s="5">
        <v>38171977</v>
      </c>
    </row>
    <row r="79" spans="1:12" x14ac:dyDescent="0.2">
      <c r="A79" s="3" t="s">
        <v>71</v>
      </c>
      <c r="B79" s="4">
        <v>0.50781824688578892</v>
      </c>
      <c r="C79" s="4">
        <v>0.45257526355322553</v>
      </c>
      <c r="D79" s="4">
        <v>0.56083073020081864</v>
      </c>
      <c r="E79" s="4">
        <v>0.58970743906189871</v>
      </c>
      <c r="F79" s="4">
        <v>0.5588830941857591</v>
      </c>
      <c r="G79" s="4">
        <v>0.56200090045541851</v>
      </c>
      <c r="H79" s="4">
        <v>0.6406329819010349</v>
      </c>
      <c r="I79" s="4">
        <v>0.61682826152798143</v>
      </c>
      <c r="J79" s="4">
        <v>0.70307387318951786</v>
      </c>
      <c r="K79" s="4">
        <v>0.69977544067411868</v>
      </c>
      <c r="L79" s="4">
        <v>0.68278968029429044</v>
      </c>
    </row>
    <row r="80" spans="1:12" x14ac:dyDescent="0.2">
      <c r="A80" s="3" t="s">
        <v>72</v>
      </c>
      <c r="B80" s="4">
        <v>0.52151985709931481</v>
      </c>
      <c r="C80" s="4">
        <v>0.46894700894127211</v>
      </c>
      <c r="D80" s="4">
        <v>0.57120398527211269</v>
      </c>
      <c r="E80" s="4">
        <v>0.60039481951555773</v>
      </c>
      <c r="F80" s="4">
        <v>0.56919313947104766</v>
      </c>
      <c r="G80" s="4">
        <v>0.57475627577165855</v>
      </c>
      <c r="H80" s="4">
        <v>0.64959176728970214</v>
      </c>
      <c r="I80" s="4">
        <v>0.62667981320020005</v>
      </c>
      <c r="J80" s="4">
        <v>0.71027687810178541</v>
      </c>
      <c r="K80" s="4">
        <v>0.70745208380267666</v>
      </c>
      <c r="L80" s="4">
        <v>0.69062145022088517</v>
      </c>
    </row>
    <row r="81" spans="1:12" x14ac:dyDescent="0.2">
      <c r="A81" s="3" t="s">
        <v>73</v>
      </c>
      <c r="B81" s="5"/>
      <c r="C81" s="5"/>
      <c r="D81" s="5"/>
      <c r="E81" s="5"/>
      <c r="F81" s="5"/>
      <c r="G81" s="5"/>
      <c r="H81" s="5"/>
      <c r="I81" s="5"/>
      <c r="J81" s="5"/>
      <c r="K81" s="5"/>
      <c r="L81" s="5"/>
    </row>
    <row r="82" spans="1:12" x14ac:dyDescent="0.2">
      <c r="A82" s="3" t="s">
        <v>74</v>
      </c>
      <c r="B82" s="4"/>
      <c r="C82" s="4"/>
      <c r="D82" s="4"/>
      <c r="E82" s="4"/>
      <c r="F82" s="4"/>
      <c r="G82" s="4"/>
      <c r="H82" s="4"/>
      <c r="I82" s="4"/>
      <c r="J82" s="4"/>
      <c r="K82" s="4"/>
      <c r="L82" s="4"/>
    </row>
    <row r="83" spans="1:12" x14ac:dyDescent="0.2">
      <c r="A83" s="3" t="s">
        <v>75</v>
      </c>
      <c r="B83" s="5"/>
      <c r="C83" s="5"/>
      <c r="D83" s="5"/>
      <c r="E83" s="5"/>
      <c r="F83" s="5"/>
      <c r="G83" s="5"/>
      <c r="H83" s="5"/>
      <c r="I83" s="5"/>
      <c r="J83" s="5"/>
      <c r="K83" s="5"/>
      <c r="L83" s="5"/>
    </row>
    <row r="84" spans="1:12" x14ac:dyDescent="0.2">
      <c r="A84" s="3" t="s">
        <v>76</v>
      </c>
      <c r="B84" s="5"/>
      <c r="C84" s="5"/>
      <c r="D84" s="5"/>
      <c r="E84" s="5"/>
      <c r="F84" s="5"/>
      <c r="G84" s="5"/>
      <c r="H84" s="5"/>
      <c r="I84" s="5"/>
      <c r="J84" s="5"/>
      <c r="K84" s="5"/>
      <c r="L84" s="5"/>
    </row>
    <row r="85" spans="1:12" x14ac:dyDescent="0.2">
      <c r="A85" s="3" t="s">
        <v>77</v>
      </c>
      <c r="B85" s="5">
        <v>26402698</v>
      </c>
      <c r="C85" s="5">
        <v>33451613</v>
      </c>
      <c r="D85" s="5">
        <v>39008594</v>
      </c>
      <c r="E85" s="5">
        <v>51814899</v>
      </c>
      <c r="F85" s="5">
        <v>42277652</v>
      </c>
      <c r="G85" s="5">
        <v>50489336</v>
      </c>
      <c r="H85" s="5">
        <v>34152845</v>
      </c>
      <c r="I85" s="5">
        <v>29172688</v>
      </c>
      <c r="J85" s="5">
        <v>40182307</v>
      </c>
      <c r="K85" s="5">
        <v>34747325</v>
      </c>
      <c r="L85" s="5">
        <v>35948532</v>
      </c>
    </row>
    <row r="86" spans="1:12" x14ac:dyDescent="0.2">
      <c r="A86" s="3" t="s">
        <v>78</v>
      </c>
      <c r="B86" s="5">
        <v>18497960</v>
      </c>
      <c r="C86" s="5">
        <v>23166269</v>
      </c>
      <c r="D86" s="5">
        <v>28323571</v>
      </c>
      <c r="E86" s="5">
        <v>37582380</v>
      </c>
      <c r="F86" s="5">
        <v>30727537</v>
      </c>
      <c r="G86" s="5">
        <v>38266281</v>
      </c>
      <c r="H86" s="5">
        <v>25034729</v>
      </c>
      <c r="I86" s="5">
        <v>21456821</v>
      </c>
      <c r="J86" s="5">
        <v>31265222</v>
      </c>
      <c r="K86" s="5">
        <v>27049412</v>
      </c>
      <c r="L86" s="5">
        <v>27442578</v>
      </c>
    </row>
    <row r="87" spans="1:12" x14ac:dyDescent="0.2">
      <c r="A87" s="3" t="s">
        <v>79</v>
      </c>
      <c r="B87" s="5">
        <v>4905828</v>
      </c>
      <c r="C87" s="5">
        <v>6220068</v>
      </c>
      <c r="D87" s="5">
        <v>11313425</v>
      </c>
      <c r="E87" s="5">
        <v>14514285</v>
      </c>
      <c r="F87" s="5">
        <v>12266900</v>
      </c>
      <c r="G87" s="5">
        <v>18615284</v>
      </c>
      <c r="H87" s="5">
        <v>8861045</v>
      </c>
      <c r="I87" s="5">
        <v>7651465</v>
      </c>
      <c r="J87" s="5">
        <v>13838626</v>
      </c>
      <c r="K87" s="5">
        <v>12320009</v>
      </c>
      <c r="L87" s="5">
        <v>10636364</v>
      </c>
    </row>
    <row r="88" spans="1:12" x14ac:dyDescent="0.2">
      <c r="A88" s="3" t="s">
        <v>80</v>
      </c>
      <c r="B88" s="5">
        <v>4059207</v>
      </c>
      <c r="C88" s="5">
        <v>5125727</v>
      </c>
      <c r="D88" s="5">
        <v>10094258</v>
      </c>
      <c r="E88" s="5">
        <v>12886314</v>
      </c>
      <c r="F88" s="5">
        <v>10935343</v>
      </c>
      <c r="G88" s="5">
        <v>17057927</v>
      </c>
      <c r="H88" s="5">
        <v>7819759</v>
      </c>
      <c r="I88" s="5">
        <v>6730386</v>
      </c>
      <c r="J88" s="5">
        <v>12603152</v>
      </c>
      <c r="K88" s="5">
        <v>11275981</v>
      </c>
      <c r="L88" s="5">
        <v>9543131</v>
      </c>
    </row>
    <row r="89" spans="1:12" x14ac:dyDescent="0.2">
      <c r="A89" s="3" t="s">
        <v>81</v>
      </c>
      <c r="B89" s="5">
        <v>136.52859406270889</v>
      </c>
      <c r="C89" s="5">
        <v>137.10044458062339</v>
      </c>
      <c r="D89" s="5">
        <v>132.3166626514284</v>
      </c>
      <c r="E89" s="5">
        <v>132.92326233845631</v>
      </c>
      <c r="F89" s="5">
        <v>132.6697177284062</v>
      </c>
      <c r="G89" s="5">
        <v>126.0840623260863</v>
      </c>
      <c r="H89" s="5">
        <v>131.41761757074329</v>
      </c>
      <c r="I89" s="5">
        <v>131.88145987724019</v>
      </c>
      <c r="J89" s="5">
        <v>126.4072926219486</v>
      </c>
      <c r="K89" s="5">
        <v>125.5386571948514</v>
      </c>
      <c r="L89" s="5">
        <v>129.46095147908551</v>
      </c>
    </row>
    <row r="90" spans="1:12" x14ac:dyDescent="0.2">
      <c r="A90" s="3" t="s">
        <v>82</v>
      </c>
      <c r="B90" s="5">
        <v>138.20748249604659</v>
      </c>
      <c r="C90" s="5">
        <v>138.79932400436979</v>
      </c>
      <c r="D90" s="5">
        <v>133.9917385010354</v>
      </c>
      <c r="E90" s="5">
        <v>134.5905103393379</v>
      </c>
      <c r="F90" s="5">
        <v>134.35547452111501</v>
      </c>
      <c r="G90" s="5">
        <v>127.68105381635689</v>
      </c>
      <c r="H90" s="5">
        <v>133.0613898924037</v>
      </c>
      <c r="I90" s="5">
        <v>133.55141285450631</v>
      </c>
      <c r="J90" s="5">
        <v>128.01741470090769</v>
      </c>
      <c r="K90" s="5">
        <v>127.1140500785484</v>
      </c>
      <c r="L90" s="5">
        <v>131.06830118968139</v>
      </c>
    </row>
    <row r="91" spans="1:12" ht="19" x14ac:dyDescent="0.25">
      <c r="A91" s="2" t="s">
        <v>83</v>
      </c>
      <c r="B91" s="2"/>
      <c r="C91" s="2"/>
      <c r="D91" s="2"/>
      <c r="E91" s="2"/>
      <c r="F91" s="2"/>
      <c r="G91" s="2"/>
      <c r="H91" s="2"/>
      <c r="I91" s="2"/>
      <c r="J91" s="2"/>
      <c r="K91" s="2"/>
      <c r="L91" s="2"/>
    </row>
    <row r="92" spans="1:12" x14ac:dyDescent="0.2">
      <c r="A92" s="3" t="s">
        <v>84</v>
      </c>
      <c r="B92" s="5">
        <v>43621471</v>
      </c>
      <c r="C92" s="5">
        <v>55125909</v>
      </c>
      <c r="D92" s="5">
        <v>59788855</v>
      </c>
      <c r="E92" s="5">
        <v>79596981</v>
      </c>
      <c r="F92" s="5">
        <v>64612243</v>
      </c>
      <c r="G92" s="5">
        <v>75259463</v>
      </c>
      <c r="H92" s="5">
        <v>53176852</v>
      </c>
      <c r="I92" s="5">
        <v>45780068</v>
      </c>
      <c r="J92" s="5">
        <v>59832583</v>
      </c>
      <c r="K92" s="5">
        <v>51194712</v>
      </c>
      <c r="L92" s="5">
        <v>55015874</v>
      </c>
    </row>
    <row r="93" spans="1:12" x14ac:dyDescent="0.2">
      <c r="A93" s="3" t="s">
        <v>85</v>
      </c>
      <c r="B93" s="4">
        <v>0.99451462289594128</v>
      </c>
      <c r="C93" s="4">
        <v>0.99549559441095636</v>
      </c>
      <c r="D93" s="4">
        <v>0.99472176779901023</v>
      </c>
      <c r="E93" s="4">
        <v>0.99627950590222247</v>
      </c>
      <c r="F93" s="4">
        <v>0.99496532071057064</v>
      </c>
      <c r="G93" s="4">
        <v>0.99605784069477743</v>
      </c>
      <c r="H93" s="4">
        <v>0.99494384062712937</v>
      </c>
      <c r="I93" s="4">
        <v>0.99529656760813656</v>
      </c>
      <c r="J93" s="4">
        <v>0.9956829364519113</v>
      </c>
      <c r="K93" s="4">
        <v>0.99571702152377128</v>
      </c>
      <c r="L93" s="4">
        <v>0.99536743111444015</v>
      </c>
    </row>
    <row r="94" spans="1:12" x14ac:dyDescent="0.2">
      <c r="A94" s="3" t="s">
        <v>86</v>
      </c>
      <c r="B94" s="5">
        <v>5883690314</v>
      </c>
      <c r="C94" s="5">
        <v>7493319528</v>
      </c>
      <c r="D94" s="5">
        <v>7893802409</v>
      </c>
      <c r="E94" s="5">
        <v>10558656305</v>
      </c>
      <c r="F94" s="5">
        <v>8553317656</v>
      </c>
      <c r="G94" s="5">
        <v>9455908858</v>
      </c>
      <c r="H94" s="5">
        <v>6927904365</v>
      </c>
      <c r="I94" s="5">
        <v>6002478360</v>
      </c>
      <c r="J94" s="5">
        <v>7523051407</v>
      </c>
      <c r="K94" s="5">
        <v>6397221755</v>
      </c>
      <c r="L94" s="5">
        <v>7077596776</v>
      </c>
    </row>
    <row r="95" spans="1:12" x14ac:dyDescent="0.2">
      <c r="A95" s="3" t="s">
        <v>87</v>
      </c>
      <c r="B95" s="5">
        <v>30734132</v>
      </c>
      <c r="C95" s="5">
        <v>38756315</v>
      </c>
      <c r="D95" s="5">
        <v>44788356</v>
      </c>
      <c r="E95" s="5">
        <v>61093997</v>
      </c>
      <c r="F95" s="5">
        <v>48558476</v>
      </c>
      <c r="G95" s="5">
        <v>51074102</v>
      </c>
      <c r="H95" s="5">
        <v>37892697</v>
      </c>
      <c r="I95" s="5">
        <v>32844740</v>
      </c>
      <c r="J95" s="5">
        <v>42985238</v>
      </c>
      <c r="K95" s="5">
        <v>36897275</v>
      </c>
      <c r="L95" s="5">
        <v>39427231</v>
      </c>
    </row>
    <row r="96" spans="1:12" x14ac:dyDescent="0.2">
      <c r="A96" s="3" t="s">
        <v>88</v>
      </c>
      <c r="B96" s="4">
        <v>0.7045643187961268</v>
      </c>
      <c r="C96" s="4">
        <v>0.70305081046373308</v>
      </c>
      <c r="D96" s="4">
        <v>0.74910877620921157</v>
      </c>
      <c r="E96" s="4">
        <v>0.76754163578138723</v>
      </c>
      <c r="F96" s="4">
        <v>0.75153676370591249</v>
      </c>
      <c r="G96" s="4">
        <v>0.67864026614168105</v>
      </c>
      <c r="H96" s="4">
        <v>0.7125787927423759</v>
      </c>
      <c r="I96" s="4">
        <v>0.71744629125496273</v>
      </c>
      <c r="J96" s="4">
        <v>0.71842524331600388</v>
      </c>
      <c r="K96" s="4">
        <v>0.72072433965445493</v>
      </c>
      <c r="L96" s="4">
        <v>0.71665190668424172</v>
      </c>
    </row>
    <row r="97" spans="1:12" x14ac:dyDescent="0.2">
      <c r="A97" s="3" t="s">
        <v>89</v>
      </c>
      <c r="B97" s="5">
        <v>12887339</v>
      </c>
      <c r="C97" s="5">
        <v>16369594</v>
      </c>
      <c r="D97" s="5">
        <v>15000499</v>
      </c>
      <c r="E97" s="5">
        <v>18502984</v>
      </c>
      <c r="F97" s="5">
        <v>16053767</v>
      </c>
      <c r="G97" s="5">
        <v>24185361</v>
      </c>
      <c r="H97" s="5">
        <v>15284155</v>
      </c>
      <c r="I97" s="5">
        <v>12935328</v>
      </c>
      <c r="J97" s="5">
        <v>16847345</v>
      </c>
      <c r="K97" s="5">
        <v>14297437</v>
      </c>
      <c r="L97" s="5">
        <v>15588643</v>
      </c>
    </row>
    <row r="98" spans="1:12" x14ac:dyDescent="0.2">
      <c r="A98" s="3" t="s">
        <v>90</v>
      </c>
      <c r="B98" s="5">
        <v>1753639396</v>
      </c>
      <c r="C98" s="5">
        <v>2270324798</v>
      </c>
      <c r="D98" s="5">
        <v>2087406460</v>
      </c>
      <c r="E98" s="5">
        <v>2573936137</v>
      </c>
      <c r="F98" s="5">
        <v>2234324134</v>
      </c>
      <c r="G98" s="5">
        <v>3336802059</v>
      </c>
      <c r="H98" s="5">
        <v>2059716894</v>
      </c>
      <c r="I98" s="5">
        <v>1768169164</v>
      </c>
      <c r="J98" s="5">
        <v>2262389953</v>
      </c>
      <c r="K98" s="5">
        <v>1920712562</v>
      </c>
      <c r="L98" s="5">
        <v>2101291767</v>
      </c>
    </row>
    <row r="99" spans="1:12" x14ac:dyDescent="0.2">
      <c r="A99" s="3" t="s">
        <v>91</v>
      </c>
      <c r="B99" s="5">
        <v>9725879</v>
      </c>
      <c r="C99" s="5">
        <v>13258234</v>
      </c>
      <c r="D99" s="5">
        <v>13290551</v>
      </c>
      <c r="E99" s="5">
        <v>16359421</v>
      </c>
      <c r="F99" s="5">
        <v>14350678</v>
      </c>
      <c r="G99" s="5">
        <v>20283139</v>
      </c>
      <c r="H99" s="5">
        <v>11686053</v>
      </c>
      <c r="I99" s="5">
        <v>10499389</v>
      </c>
      <c r="J99" s="5">
        <v>13322887</v>
      </c>
      <c r="K99" s="5">
        <v>11361231</v>
      </c>
      <c r="L99" s="5">
        <v>12224339</v>
      </c>
    </row>
    <row r="100" spans="1:12" x14ac:dyDescent="0.2">
      <c r="A100" s="3" t="s">
        <v>92</v>
      </c>
      <c r="B100" s="4">
        <v>0.75468481119337361</v>
      </c>
      <c r="C100" s="4">
        <v>0.80993053340235566</v>
      </c>
      <c r="D100" s="4">
        <v>0.88600725882518971</v>
      </c>
      <c r="E100" s="4">
        <v>0.88415041595452926</v>
      </c>
      <c r="F100" s="4">
        <v>0.89391343477203822</v>
      </c>
      <c r="G100" s="4">
        <v>0.83865355576044531</v>
      </c>
      <c r="H100" s="4">
        <v>0.76458613511836282</v>
      </c>
      <c r="I100" s="4">
        <v>0.81168324452228813</v>
      </c>
      <c r="J100" s="4">
        <v>0.79080039020985204</v>
      </c>
      <c r="K100" s="4">
        <v>0.79463410120289391</v>
      </c>
      <c r="L100" s="4">
        <v>0.78418236917735562</v>
      </c>
    </row>
    <row r="101" spans="1:12" x14ac:dyDescent="0.2">
      <c r="A101" s="3" t="s">
        <v>93</v>
      </c>
      <c r="B101" s="5">
        <v>3161460</v>
      </c>
      <c r="C101" s="5">
        <v>3111360</v>
      </c>
      <c r="D101" s="5">
        <v>1709948</v>
      </c>
      <c r="E101" s="5">
        <v>2143563</v>
      </c>
      <c r="F101" s="5">
        <v>1703089</v>
      </c>
      <c r="G101" s="5">
        <v>3902222</v>
      </c>
      <c r="H101" s="5">
        <v>3598102</v>
      </c>
      <c r="I101" s="5">
        <v>2435939</v>
      </c>
      <c r="J101" s="5">
        <v>3524458</v>
      </c>
      <c r="K101" s="5">
        <v>2936206</v>
      </c>
      <c r="L101" s="5">
        <v>3364304</v>
      </c>
    </row>
    <row r="102" spans="1:12" x14ac:dyDescent="0.2">
      <c r="A102" s="3" t="s">
        <v>94</v>
      </c>
      <c r="B102" s="4">
        <v>7.2474859914742451E-2</v>
      </c>
      <c r="C102" s="4">
        <v>5.6440974061761053E-2</v>
      </c>
      <c r="D102" s="4">
        <v>2.8599778336614739E-2</v>
      </c>
      <c r="E102" s="4">
        <v>2.6930204802616819E-2</v>
      </c>
      <c r="F102" s="4">
        <v>2.635861132386319E-2</v>
      </c>
      <c r="G102" s="4">
        <v>5.1850250379809379E-2</v>
      </c>
      <c r="H102" s="4">
        <v>6.7662937249463359E-2</v>
      </c>
      <c r="I102" s="4">
        <v>5.3209597679059813E-2</v>
      </c>
      <c r="J102" s="4">
        <v>5.8905329225047827E-2</v>
      </c>
      <c r="K102" s="4">
        <v>5.7353696999018183E-2</v>
      </c>
      <c r="L102" s="4">
        <v>6.1151514197520518E-2</v>
      </c>
    </row>
    <row r="103" spans="1:12" x14ac:dyDescent="0.2">
      <c r="A103" s="3" t="s">
        <v>95</v>
      </c>
      <c r="B103" s="4">
        <v>0.92752514008525755</v>
      </c>
      <c r="C103" s="4">
        <v>0.94355902593823893</v>
      </c>
      <c r="D103" s="4">
        <v>0.97140022166338524</v>
      </c>
      <c r="E103" s="4">
        <v>0.97306979519738313</v>
      </c>
      <c r="F103" s="4">
        <v>0.97364138867613681</v>
      </c>
      <c r="G103" s="4">
        <v>0.94814974962019061</v>
      </c>
      <c r="H103" s="4">
        <v>0.93233706275053663</v>
      </c>
      <c r="I103" s="4">
        <v>0.94679040232094025</v>
      </c>
      <c r="J103" s="4">
        <v>0.94109467077495212</v>
      </c>
      <c r="K103" s="4">
        <v>0.94264630300098184</v>
      </c>
      <c r="L103" s="4">
        <v>0.93884848580247948</v>
      </c>
    </row>
    <row r="104" spans="1:12" x14ac:dyDescent="0.2">
      <c r="A104" s="3" t="s">
        <v>96</v>
      </c>
      <c r="B104" s="5">
        <v>128.56485209599489</v>
      </c>
      <c r="C104" s="5">
        <v>128.352578511366</v>
      </c>
      <c r="D104" s="5">
        <v>124.7120997499442</v>
      </c>
      <c r="E104" s="5">
        <v>125.8714788930442</v>
      </c>
      <c r="F104" s="5">
        <v>125.23115979837711</v>
      </c>
      <c r="G104" s="5">
        <v>114.83015204381709</v>
      </c>
      <c r="H104" s="5">
        <v>123.3998989526806</v>
      </c>
      <c r="I104" s="5">
        <v>123.63552885917299</v>
      </c>
      <c r="J104" s="5">
        <v>118.0832972192441</v>
      </c>
      <c r="K104" s="5">
        <v>117.27885322329109</v>
      </c>
      <c r="L104" s="5">
        <v>121.2812916089529</v>
      </c>
    </row>
    <row r="105" spans="1:12" ht="19" x14ac:dyDescent="0.25">
      <c r="A105" s="2" t="s">
        <v>97</v>
      </c>
      <c r="B105" s="2"/>
      <c r="C105" s="2"/>
      <c r="D105" s="2"/>
      <c r="E105" s="2"/>
      <c r="F105" s="2"/>
      <c r="G105" s="2"/>
      <c r="H105" s="2"/>
      <c r="I105" s="2"/>
      <c r="J105" s="2"/>
      <c r="K105" s="2"/>
      <c r="L105" s="2"/>
    </row>
    <row r="106" spans="1:12" x14ac:dyDescent="0.2">
      <c r="A106" s="3" t="s">
        <v>98</v>
      </c>
      <c r="B106" s="5">
        <v>40460011</v>
      </c>
      <c r="C106" s="5">
        <v>52014549</v>
      </c>
      <c r="D106" s="5">
        <v>58078907</v>
      </c>
      <c r="E106" s="5">
        <v>77453418</v>
      </c>
      <c r="F106" s="5">
        <v>62909154</v>
      </c>
      <c r="G106" s="5">
        <v>71357241</v>
      </c>
      <c r="H106" s="5">
        <v>49578750</v>
      </c>
      <c r="I106" s="5">
        <v>43344129</v>
      </c>
      <c r="J106" s="5">
        <v>56308125</v>
      </c>
      <c r="K106" s="5">
        <v>48258506</v>
      </c>
      <c r="L106" s="5">
        <v>51651570</v>
      </c>
    </row>
    <row r="107" spans="1:12" x14ac:dyDescent="0.2">
      <c r="A107" s="3" t="s">
        <v>99</v>
      </c>
      <c r="B107" s="5">
        <v>2188109</v>
      </c>
      <c r="C107" s="5">
        <v>3088071</v>
      </c>
      <c r="D107" s="5">
        <v>1680619</v>
      </c>
      <c r="E107" s="5">
        <v>1990916</v>
      </c>
      <c r="F107" s="5">
        <v>1574259</v>
      </c>
      <c r="G107" s="5">
        <v>2573911</v>
      </c>
      <c r="H107" s="5">
        <v>2321395</v>
      </c>
      <c r="I107" s="5">
        <v>2114605</v>
      </c>
      <c r="J107" s="5">
        <v>2335364</v>
      </c>
      <c r="K107" s="5">
        <v>2068638</v>
      </c>
      <c r="L107" s="5">
        <v>2332225</v>
      </c>
    </row>
    <row r="108" spans="1:12" x14ac:dyDescent="0.2">
      <c r="A108" s="3" t="s">
        <v>100</v>
      </c>
      <c r="B108" s="5">
        <v>655777</v>
      </c>
      <c r="C108" s="5">
        <v>906793</v>
      </c>
      <c r="D108" s="5">
        <v>656137</v>
      </c>
      <c r="E108" s="5">
        <v>976114</v>
      </c>
      <c r="F108" s="5">
        <v>674518</v>
      </c>
      <c r="G108" s="5">
        <v>11906975</v>
      </c>
      <c r="H108" s="5">
        <v>727851</v>
      </c>
      <c r="I108" s="5">
        <v>718702</v>
      </c>
      <c r="J108" s="5">
        <v>1005580</v>
      </c>
      <c r="K108" s="5">
        <v>999855</v>
      </c>
      <c r="L108" s="5">
        <v>886804</v>
      </c>
    </row>
    <row r="109" spans="1:12" x14ac:dyDescent="0.2">
      <c r="A109" s="3" t="s">
        <v>101</v>
      </c>
      <c r="B109" s="5">
        <v>3332973</v>
      </c>
      <c r="C109" s="5">
        <v>4435751</v>
      </c>
      <c r="D109" s="5">
        <v>3956304</v>
      </c>
      <c r="E109" s="5">
        <v>5068881</v>
      </c>
      <c r="F109" s="5">
        <v>4340879</v>
      </c>
      <c r="G109" s="5">
        <v>3255926</v>
      </c>
      <c r="H109" s="5">
        <v>2373330</v>
      </c>
      <c r="I109" s="5">
        <v>2054622</v>
      </c>
      <c r="J109" s="5">
        <v>3997216</v>
      </c>
      <c r="K109" s="5">
        <v>3475664</v>
      </c>
      <c r="L109" s="5">
        <v>3684065</v>
      </c>
    </row>
    <row r="110" spans="1:12" x14ac:dyDescent="0.2">
      <c r="A110" s="3" t="s">
        <v>102</v>
      </c>
      <c r="B110" s="5">
        <v>197519</v>
      </c>
      <c r="C110" s="5">
        <v>254755</v>
      </c>
      <c r="D110" s="5">
        <v>330677</v>
      </c>
      <c r="E110" s="5">
        <v>444680</v>
      </c>
      <c r="F110" s="5">
        <v>359876</v>
      </c>
      <c r="G110" s="5">
        <v>404945</v>
      </c>
      <c r="H110" s="5">
        <v>325620</v>
      </c>
      <c r="I110" s="5">
        <v>284425</v>
      </c>
      <c r="J110" s="5">
        <v>396570</v>
      </c>
      <c r="K110" s="5">
        <v>337193</v>
      </c>
      <c r="L110" s="5">
        <v>358846</v>
      </c>
    </row>
    <row r="111" spans="1:12" ht="19" x14ac:dyDescent="0.25">
      <c r="A111" s="2" t="s">
        <v>103</v>
      </c>
      <c r="B111" s="2"/>
      <c r="C111" s="2"/>
      <c r="D111" s="2"/>
      <c r="E111" s="2"/>
      <c r="F111" s="2"/>
      <c r="G111" s="2"/>
      <c r="H111" s="2"/>
      <c r="I111" s="2"/>
      <c r="J111" s="2"/>
      <c r="K111" s="2"/>
      <c r="L111" s="2"/>
    </row>
    <row r="112" spans="1:12" x14ac:dyDescent="0.2">
      <c r="A112" s="3" t="s">
        <v>104</v>
      </c>
      <c r="B112" s="5">
        <v>34202925</v>
      </c>
      <c r="C112" s="5">
        <v>44279848</v>
      </c>
      <c r="D112" s="5">
        <v>52141393</v>
      </c>
      <c r="E112" s="5">
        <v>69940984</v>
      </c>
      <c r="F112" s="5">
        <v>56901428</v>
      </c>
      <c r="G112" s="5">
        <v>54090541</v>
      </c>
      <c r="H112" s="5">
        <v>44418643</v>
      </c>
      <c r="I112" s="5">
        <v>38901086</v>
      </c>
      <c r="J112" s="5">
        <v>49489932</v>
      </c>
      <c r="K112" s="5">
        <v>41944614</v>
      </c>
      <c r="L112" s="5">
        <v>44902123</v>
      </c>
    </row>
    <row r="113" spans="1:12" x14ac:dyDescent="0.2">
      <c r="A113" s="3" t="s">
        <v>105</v>
      </c>
      <c r="B113" s="4">
        <v>2.435636067524389E-3</v>
      </c>
      <c r="C113" s="4">
        <v>2.244717101043812E-3</v>
      </c>
      <c r="D113" s="4">
        <v>1.800667189617961E-3</v>
      </c>
      <c r="E113" s="4">
        <v>1.697426138749254E-3</v>
      </c>
      <c r="F113" s="4">
        <v>1.8312246397695321E-3</v>
      </c>
      <c r="G113" s="4">
        <v>1.040394531675246E-3</v>
      </c>
      <c r="H113" s="4">
        <v>1.2816288181522111E-3</v>
      </c>
      <c r="I113" s="4">
        <v>1.3157795924714001E-3</v>
      </c>
      <c r="J113" s="4">
        <v>1.317022290836219E-3</v>
      </c>
      <c r="K113" s="4">
        <v>1.489102109157703E-3</v>
      </c>
      <c r="L113" s="4">
        <v>1.4511482227096519E-3</v>
      </c>
    </row>
    <row r="114" spans="1:12" x14ac:dyDescent="0.2">
      <c r="A114" s="3" t="s">
        <v>106</v>
      </c>
      <c r="B114" s="5">
        <v>101830</v>
      </c>
      <c r="C114" s="5">
        <v>122354</v>
      </c>
      <c r="D114" s="5">
        <v>106101</v>
      </c>
      <c r="E114" s="5">
        <v>133335</v>
      </c>
      <c r="F114" s="5">
        <v>116227</v>
      </c>
      <c r="G114" s="5">
        <v>72869</v>
      </c>
      <c r="H114" s="5">
        <v>63549</v>
      </c>
      <c r="I114" s="5">
        <v>57224</v>
      </c>
      <c r="J114" s="5">
        <v>71876</v>
      </c>
      <c r="K114" s="5">
        <v>69637</v>
      </c>
      <c r="L114" s="5">
        <v>73811</v>
      </c>
    </row>
    <row r="115" spans="1:12" x14ac:dyDescent="0.2">
      <c r="A115" s="3" t="s">
        <v>107</v>
      </c>
      <c r="B115" s="4">
        <v>2.3876785190062311E-3</v>
      </c>
      <c r="C115" s="4">
        <v>2.2204751788571942E-3</v>
      </c>
      <c r="D115" s="4">
        <v>1.7754658897394871E-3</v>
      </c>
      <c r="E115" s="4">
        <v>1.678344990594295E-3</v>
      </c>
      <c r="F115" s="4">
        <v>1.802432510822589E-3</v>
      </c>
      <c r="G115" s="4">
        <v>9.8563322806061518E-4</v>
      </c>
      <c r="H115" s="4">
        <v>1.224447446148754E-3</v>
      </c>
      <c r="I115" s="4">
        <v>1.258812002991548E-3</v>
      </c>
      <c r="J115" s="4">
        <v>1.225643310547229E-3</v>
      </c>
      <c r="K115" s="4">
        <v>1.3836867039385349E-3</v>
      </c>
      <c r="L115" s="4">
        <v>1.3672806811747861E-3</v>
      </c>
    </row>
    <row r="116" spans="1:12" x14ac:dyDescent="0.2">
      <c r="A116" s="3" t="s">
        <v>108</v>
      </c>
      <c r="B116" s="5">
        <v>20171676</v>
      </c>
      <c r="C116" s="5">
        <v>25605228</v>
      </c>
      <c r="D116" s="5">
        <v>30686798</v>
      </c>
      <c r="E116" s="5">
        <v>32530933</v>
      </c>
      <c r="F116" s="5">
        <v>22375102</v>
      </c>
      <c r="G116" s="5">
        <v>26098333</v>
      </c>
      <c r="H116" s="5">
        <v>22966313</v>
      </c>
      <c r="I116" s="5">
        <v>18885255</v>
      </c>
      <c r="J116" s="5">
        <v>28885835</v>
      </c>
      <c r="K116" s="5">
        <v>22726766</v>
      </c>
      <c r="L116" s="5">
        <v>26772541</v>
      </c>
    </row>
    <row r="117" spans="1:12" x14ac:dyDescent="0.2">
      <c r="A117" s="3" t="s">
        <v>109</v>
      </c>
      <c r="B117" s="4">
        <v>0.58976464732182998</v>
      </c>
      <c r="C117" s="4">
        <v>0.57825916656263143</v>
      </c>
      <c r="D117" s="4">
        <v>0.58853045985940577</v>
      </c>
      <c r="E117" s="4">
        <v>0.46511975010245782</v>
      </c>
      <c r="F117" s="4">
        <v>0.39322566737692422</v>
      </c>
      <c r="G117" s="4">
        <v>0.48249347330432513</v>
      </c>
      <c r="H117" s="4">
        <v>0.51704220230230802</v>
      </c>
      <c r="I117" s="4">
        <v>0.4854685804915575</v>
      </c>
      <c r="J117" s="4">
        <v>0.5836709373534803</v>
      </c>
      <c r="K117" s="4">
        <v>0.5418279925045919</v>
      </c>
      <c r="L117" s="4">
        <v>0.59624220885947865</v>
      </c>
    </row>
    <row r="118" spans="1:12" x14ac:dyDescent="0.2">
      <c r="A118" s="3" t="s">
        <v>110</v>
      </c>
      <c r="B118" s="5">
        <v>14031249</v>
      </c>
      <c r="C118" s="5">
        <v>18674620</v>
      </c>
      <c r="D118" s="5">
        <v>21454595</v>
      </c>
      <c r="E118" s="5">
        <v>37410051</v>
      </c>
      <c r="F118" s="5">
        <v>34526326</v>
      </c>
      <c r="G118" s="5">
        <v>27992208</v>
      </c>
      <c r="H118" s="5">
        <v>21452330</v>
      </c>
      <c r="I118" s="5">
        <v>20015831</v>
      </c>
      <c r="J118" s="5">
        <v>20604097</v>
      </c>
      <c r="K118" s="5">
        <v>19217848</v>
      </c>
      <c r="L118" s="5">
        <v>18129582</v>
      </c>
    </row>
    <row r="119" spans="1:12" x14ac:dyDescent="0.2">
      <c r="A119" s="3" t="s">
        <v>111</v>
      </c>
      <c r="B119" s="5">
        <v>1829742965</v>
      </c>
      <c r="C119" s="5">
        <v>2429611429</v>
      </c>
      <c r="D119" s="5">
        <v>2743030828</v>
      </c>
      <c r="E119" s="5">
        <v>4792273430</v>
      </c>
      <c r="F119" s="5">
        <v>4379763109</v>
      </c>
      <c r="G119" s="5">
        <v>3293140211</v>
      </c>
      <c r="H119" s="5">
        <v>2717693769</v>
      </c>
      <c r="I119" s="5">
        <v>2524877917</v>
      </c>
      <c r="J119" s="5">
        <v>2547664403</v>
      </c>
      <c r="K119" s="5">
        <v>2355741173</v>
      </c>
      <c r="L119" s="5">
        <v>2286018610</v>
      </c>
    </row>
    <row r="120" spans="1:12" x14ac:dyDescent="0.2">
      <c r="A120" s="3" t="s">
        <v>112</v>
      </c>
      <c r="B120" s="5">
        <v>132.97721671107109</v>
      </c>
      <c r="C120" s="5">
        <v>133.152365081592</v>
      </c>
      <c r="D120" s="5">
        <v>129.94588553174739</v>
      </c>
      <c r="E120" s="5">
        <v>130.10738945530969</v>
      </c>
      <c r="F120" s="5">
        <v>128.96526181210251</v>
      </c>
      <c r="G120" s="5">
        <v>120.77752523130719</v>
      </c>
      <c r="H120" s="5">
        <v>129.16782335531849</v>
      </c>
      <c r="I120" s="5">
        <v>128.8767018966137</v>
      </c>
      <c r="J120" s="5">
        <v>126.4062256647307</v>
      </c>
      <c r="K120" s="5">
        <v>125.4535607732978</v>
      </c>
      <c r="L120" s="5">
        <v>128.76534980232859</v>
      </c>
    </row>
    <row r="121" spans="1:12" x14ac:dyDescent="0.2">
      <c r="A121" s="3" t="s">
        <v>113</v>
      </c>
      <c r="B121" s="5">
        <v>130.40485312462201</v>
      </c>
      <c r="C121" s="5">
        <v>130.1023222427016</v>
      </c>
      <c r="D121" s="5">
        <v>127.8528365601868</v>
      </c>
      <c r="E121" s="5">
        <v>128.10122686012909</v>
      </c>
      <c r="F121" s="5">
        <v>126.8528574108928</v>
      </c>
      <c r="G121" s="5">
        <v>117.6448892849039</v>
      </c>
      <c r="H121" s="5">
        <v>126.68524906152381</v>
      </c>
      <c r="I121" s="5">
        <v>126.1440465299692</v>
      </c>
      <c r="J121" s="5">
        <v>123.64843763839779</v>
      </c>
      <c r="K121" s="5">
        <v>122.5809035954494</v>
      </c>
      <c r="L121" s="5">
        <v>126.09328830637131</v>
      </c>
    </row>
    <row r="122" spans="1:12" x14ac:dyDescent="0.2">
      <c r="A122" s="3" t="s">
        <v>114</v>
      </c>
      <c r="B122" s="5">
        <v>30.397336576725131</v>
      </c>
      <c r="C122" s="5">
        <v>30.478615522679949</v>
      </c>
      <c r="D122" s="5">
        <v>31.138390934627878</v>
      </c>
      <c r="E122" s="5">
        <v>31.06123516370392</v>
      </c>
      <c r="F122" s="5">
        <v>31.004722306317781</v>
      </c>
      <c r="G122" s="5">
        <v>30.440732909322211</v>
      </c>
      <c r="H122" s="5">
        <v>30.317221081283641</v>
      </c>
      <c r="I122" s="5">
        <v>30.378599676271001</v>
      </c>
      <c r="J122" s="5">
        <v>30.34555229682659</v>
      </c>
      <c r="K122" s="5">
        <v>30.3167997760338</v>
      </c>
      <c r="L122" s="5">
        <v>30.39847893801705</v>
      </c>
    </row>
    <row r="123" spans="1:12" x14ac:dyDescent="0.2">
      <c r="A123" s="3" t="s">
        <v>115</v>
      </c>
      <c r="B123" s="4">
        <v>0.78140795037842925</v>
      </c>
      <c r="C123" s="4">
        <v>0.78514276778206582</v>
      </c>
      <c r="D123" s="4">
        <v>0.82306452663754026</v>
      </c>
      <c r="E123" s="4">
        <v>0.81779173731328603</v>
      </c>
      <c r="F123" s="4">
        <v>0.81480044061442414</v>
      </c>
      <c r="G123" s="4">
        <v>0.78522542689270269</v>
      </c>
      <c r="H123" s="4">
        <v>0.77741456086769278</v>
      </c>
      <c r="I123" s="4">
        <v>0.78089179311397172</v>
      </c>
      <c r="J123" s="4">
        <v>0.78095764012604141</v>
      </c>
      <c r="K123" s="4">
        <v>0.77910787060816045</v>
      </c>
      <c r="L123" s="4">
        <v>0.78365662036320871</v>
      </c>
    </row>
    <row r="124" spans="1:12" x14ac:dyDescent="0.2">
      <c r="A124" s="3" t="s">
        <v>116</v>
      </c>
      <c r="B124" s="5">
        <v>58.203844504505618</v>
      </c>
      <c r="C124" s="5">
        <v>58.188487637231709</v>
      </c>
      <c r="D124" s="5">
        <v>58.265278603487971</v>
      </c>
      <c r="E124" s="5">
        <v>58.315117586982183</v>
      </c>
      <c r="F124" s="5">
        <v>58.26669223363065</v>
      </c>
      <c r="G124" s="5">
        <v>58.401712826655192</v>
      </c>
      <c r="H124" s="5">
        <v>58.644812661375248</v>
      </c>
      <c r="I124" s="5">
        <v>58.64399049932026</v>
      </c>
      <c r="J124" s="5">
        <v>58.494121436139608</v>
      </c>
      <c r="K124" s="5">
        <v>58.458797988203457</v>
      </c>
      <c r="L124" s="5">
        <v>58.498398915099088</v>
      </c>
    </row>
    <row r="125" spans="1:12" x14ac:dyDescent="0.2">
      <c r="A125" s="3" t="s">
        <v>117</v>
      </c>
      <c r="B125" s="5">
        <v>0.18389116720287771</v>
      </c>
      <c r="C125" s="5">
        <v>0.2019244143872522</v>
      </c>
      <c r="D125" s="5">
        <v>0.18987079460460701</v>
      </c>
      <c r="E125" s="5">
        <v>0.2027319790254343</v>
      </c>
      <c r="F125" s="5">
        <v>0.2079742252119956</v>
      </c>
      <c r="G125" s="5">
        <v>9.4282181095830545E-2</v>
      </c>
      <c r="H125" s="5">
        <v>9.3520469068353082E-2</v>
      </c>
      <c r="I125" s="5">
        <v>9.172693706501768E-2</v>
      </c>
      <c r="J125" s="5"/>
      <c r="K125" s="5">
        <v>7.165370739440996E-2</v>
      </c>
      <c r="L125" s="5">
        <v>6.6320668485077228E-2</v>
      </c>
    </row>
    <row r="126" spans="1:12" x14ac:dyDescent="0.2">
      <c r="A126" s="3" t="s">
        <v>118</v>
      </c>
      <c r="B126" s="5">
        <v>0.68808113609732491</v>
      </c>
      <c r="C126" s="5">
        <v>0.67383792776615781</v>
      </c>
      <c r="D126" s="5">
        <v>0.69540770009078223</v>
      </c>
      <c r="E126" s="5">
        <v>0.6987170514579143</v>
      </c>
      <c r="F126" s="5">
        <v>0.69339809397358121</v>
      </c>
      <c r="G126" s="5">
        <v>0.82306467932285277</v>
      </c>
      <c r="H126" s="5">
        <v>0.82295270127055098</v>
      </c>
      <c r="I126" s="5">
        <v>0.82257077612787899</v>
      </c>
      <c r="J126" s="5"/>
      <c r="K126" s="5">
        <v>0.86169110854272568</v>
      </c>
      <c r="L126" s="5">
        <v>0.86563433567020864</v>
      </c>
    </row>
    <row r="127" spans="1:12" x14ac:dyDescent="0.2">
      <c r="A127" s="3" t="s">
        <v>119</v>
      </c>
      <c r="B127" s="5">
        <v>0.2442301308943447</v>
      </c>
      <c r="C127" s="5">
        <v>0.186813384576623</v>
      </c>
      <c r="D127" s="5">
        <v>0.19456386548236551</v>
      </c>
      <c r="E127" s="5">
        <v>0.14013653323948511</v>
      </c>
      <c r="F127" s="5">
        <v>0.1388627828945527</v>
      </c>
      <c r="G127" s="5">
        <v>0.34197297329723381</v>
      </c>
      <c r="H127" s="5">
        <v>0.37652220164847688</v>
      </c>
      <c r="I127" s="5">
        <v>0.39352086990949781</v>
      </c>
      <c r="J127" s="5"/>
      <c r="K127" s="5">
        <v>0.42489472063475558</v>
      </c>
      <c r="L127" s="5">
        <v>0.45507280573007691</v>
      </c>
    </row>
    <row r="128" spans="1:12" x14ac:dyDescent="0.2">
      <c r="A128" s="3" t="s">
        <v>120</v>
      </c>
      <c r="B128" s="5">
        <v>40.154850934026193</v>
      </c>
      <c r="C128" s="5">
        <v>36.837811688997888</v>
      </c>
      <c r="D128" s="5">
        <v>28.666973505619929</v>
      </c>
      <c r="E128" s="5">
        <v>35.328355519616622</v>
      </c>
      <c r="F128" s="5">
        <v>26.323830572508999</v>
      </c>
      <c r="G128" s="5">
        <v>68.082007210158935</v>
      </c>
      <c r="H128" s="5">
        <v>67.70356692345969</v>
      </c>
      <c r="I128" s="5">
        <v>62.771404099706693</v>
      </c>
      <c r="J128" s="5"/>
      <c r="K128" s="5">
        <v>247.38825950945949</v>
      </c>
      <c r="L128" s="5">
        <v>254.89413714707541</v>
      </c>
    </row>
    <row r="129" spans="1:12" x14ac:dyDescent="0.2">
      <c r="A129" s="3" t="s">
        <v>121</v>
      </c>
      <c r="B129" s="5">
        <v>0.66990000000000005</v>
      </c>
      <c r="C129" s="5">
        <v>0.88949999999999996</v>
      </c>
      <c r="D129" s="5">
        <v>1.0043</v>
      </c>
      <c r="E129" s="5">
        <v>1.7545999999999999</v>
      </c>
      <c r="F129" s="5">
        <v>1.6034999999999999</v>
      </c>
      <c r="G129" s="5">
        <v>1.2056</v>
      </c>
      <c r="H129" s="5">
        <v>0.995</v>
      </c>
      <c r="I129" s="5">
        <v>0.9244</v>
      </c>
      <c r="J129" s="5"/>
      <c r="K129" s="5">
        <v>0.86240000000000006</v>
      </c>
      <c r="L129" s="5">
        <v>0.83689999999999998</v>
      </c>
    </row>
    <row r="130" spans="1:12" x14ac:dyDescent="0.2">
      <c r="A130" s="3" t="s">
        <v>122</v>
      </c>
      <c r="B130" s="5">
        <v>0.67002155956957066</v>
      </c>
      <c r="C130" s="5">
        <v>0.88968345278301597</v>
      </c>
      <c r="D130" s="5">
        <v>1.004452444130026</v>
      </c>
      <c r="E130" s="5">
        <v>1.7548511342151361</v>
      </c>
      <c r="F130" s="5">
        <v>1.603796688917698</v>
      </c>
      <c r="G130" s="5">
        <v>1.2058933862634</v>
      </c>
      <c r="H130" s="5">
        <v>0.99517443289521512</v>
      </c>
      <c r="I130" s="5">
        <v>0.92456846236384294</v>
      </c>
      <c r="J130" s="5">
        <v>0.93291249602259796</v>
      </c>
      <c r="K130" s="5">
        <v>0.86263338887913676</v>
      </c>
      <c r="L130" s="5">
        <v>0.83710214143507422</v>
      </c>
    </row>
    <row r="131" spans="1:12" x14ac:dyDescent="0.2">
      <c r="A131" s="3" t="s">
        <v>123</v>
      </c>
      <c r="B131" s="5">
        <v>57.079507</v>
      </c>
      <c r="C131" s="5">
        <v>49.903359999999999</v>
      </c>
      <c r="D131" s="5">
        <v>44.898477</v>
      </c>
      <c r="E131" s="5">
        <v>40.967820000000003</v>
      </c>
      <c r="F131" s="5">
        <v>42.933230000000002</v>
      </c>
      <c r="G131" s="5">
        <v>29.042176000000001</v>
      </c>
      <c r="H131" s="5">
        <v>30.151</v>
      </c>
      <c r="I131" s="5">
        <v>33.951619999999991</v>
      </c>
      <c r="J131" s="5"/>
      <c r="K131" s="5">
        <v>34.483471999999992</v>
      </c>
      <c r="L131" s="5">
        <v>35.315999000000012</v>
      </c>
    </row>
    <row r="132" spans="1:12" x14ac:dyDescent="0.2">
      <c r="A132" s="3" t="s">
        <v>124</v>
      </c>
      <c r="B132" s="5">
        <v>78.539753500000003</v>
      </c>
      <c r="C132" s="5">
        <v>74.951679999999996</v>
      </c>
      <c r="D132" s="5">
        <v>72.381749999999997</v>
      </c>
      <c r="E132" s="5">
        <v>63.635914999999997</v>
      </c>
      <c r="F132" s="5">
        <v>65.965712499999995</v>
      </c>
      <c r="G132" s="5">
        <v>59.214551999999998</v>
      </c>
      <c r="H132" s="5">
        <v>65.075500000000005</v>
      </c>
      <c r="I132" s="5">
        <v>66.975809999999996</v>
      </c>
      <c r="J132" s="5"/>
      <c r="K132" s="5">
        <v>67.241736000000003</v>
      </c>
      <c r="L132" s="5">
        <v>67.657999500000003</v>
      </c>
    </row>
    <row r="133" spans="1:12" x14ac:dyDescent="0.2">
      <c r="A133" s="3" t="s">
        <v>125</v>
      </c>
      <c r="B133" s="5">
        <v>0.78052136271975103</v>
      </c>
      <c r="C133" s="5">
        <v>0.5524301104228917</v>
      </c>
      <c r="D133" s="5">
        <v>0.52066958988316447</v>
      </c>
      <c r="E133" s="5">
        <v>0.2449498300301064</v>
      </c>
      <c r="F133" s="5">
        <v>0.28120353357358008</v>
      </c>
      <c r="G133" s="5">
        <v>0.26648352589935959</v>
      </c>
      <c r="H133" s="5">
        <v>0.33909480273399167</v>
      </c>
      <c r="I133" s="5">
        <v>0.37545066429156609</v>
      </c>
      <c r="J133" s="5"/>
      <c r="K133" s="5">
        <v>0.26942641593438033</v>
      </c>
      <c r="L133" s="5">
        <v>0.27649024564861291</v>
      </c>
    </row>
    <row r="134" spans="1:12" x14ac:dyDescent="0.2">
      <c r="A134" s="3" t="s">
        <v>126</v>
      </c>
      <c r="B134" s="5">
        <v>64.069999999999993</v>
      </c>
      <c r="C134" s="5">
        <v>56.32</v>
      </c>
      <c r="D134" s="5">
        <v>55</v>
      </c>
      <c r="E134" s="5">
        <v>41.45</v>
      </c>
      <c r="F134" s="5">
        <v>42.45</v>
      </c>
      <c r="G134" s="5">
        <v>67.66</v>
      </c>
      <c r="H134" s="5">
        <v>70.2</v>
      </c>
      <c r="I134" s="5">
        <v>71.45</v>
      </c>
      <c r="J134" s="5"/>
      <c r="K134" s="5">
        <v>75.97</v>
      </c>
      <c r="L134" s="5">
        <v>77.289999999999992</v>
      </c>
    </row>
    <row r="135" spans="1:12" x14ac:dyDescent="0.2">
      <c r="A135" s="3" t="s">
        <v>127</v>
      </c>
      <c r="B135" s="5">
        <v>35.93</v>
      </c>
      <c r="C135" s="5">
        <v>43.68</v>
      </c>
      <c r="D135" s="5">
        <v>45</v>
      </c>
      <c r="E135" s="5">
        <v>58.55</v>
      </c>
      <c r="F135" s="5">
        <v>57.55</v>
      </c>
      <c r="G135" s="5">
        <v>32.340000000000003</v>
      </c>
      <c r="H135" s="5">
        <v>29.8</v>
      </c>
      <c r="I135" s="5">
        <v>28.55</v>
      </c>
      <c r="J135" s="5"/>
      <c r="K135" s="5">
        <v>24.03</v>
      </c>
      <c r="L135" s="5">
        <v>22.71</v>
      </c>
    </row>
    <row r="136" spans="1:12" x14ac:dyDescent="0.2">
      <c r="A136" s="3" t="s">
        <v>128</v>
      </c>
      <c r="B136" s="5">
        <v>13.32</v>
      </c>
      <c r="C136" s="5">
        <v>18.71</v>
      </c>
      <c r="D136" s="5">
        <v>21.39</v>
      </c>
      <c r="E136" s="5">
        <v>35.25</v>
      </c>
      <c r="F136" s="5">
        <v>33.33</v>
      </c>
      <c r="G136" s="5">
        <v>16.3</v>
      </c>
      <c r="H136" s="5">
        <v>14.3</v>
      </c>
      <c r="I136" s="5">
        <v>13.51</v>
      </c>
      <c r="J136" s="5"/>
      <c r="K136" s="5">
        <v>9.49</v>
      </c>
      <c r="L136" s="5">
        <v>9.06</v>
      </c>
    </row>
    <row r="137" spans="1:12" x14ac:dyDescent="0.2">
      <c r="A137" s="3" t="s">
        <v>129</v>
      </c>
      <c r="B137" s="5">
        <v>1.63</v>
      </c>
      <c r="C137" s="5">
        <v>2.41</v>
      </c>
      <c r="D137" s="5">
        <v>3.96</v>
      </c>
      <c r="E137" s="5">
        <v>9.4499999999999993</v>
      </c>
      <c r="F137" s="5">
        <v>8.01</v>
      </c>
      <c r="G137" s="5">
        <v>6.83</v>
      </c>
      <c r="H137" s="5">
        <v>5.61</v>
      </c>
      <c r="I137" s="5">
        <v>5.26</v>
      </c>
      <c r="J137" s="5"/>
      <c r="K137" s="5">
        <v>3.48</v>
      </c>
      <c r="L137" s="5">
        <v>3.41</v>
      </c>
    </row>
    <row r="138" spans="1:12" x14ac:dyDescent="0.2">
      <c r="A138" s="3" t="s">
        <v>130</v>
      </c>
      <c r="B138" s="5">
        <v>0.47</v>
      </c>
      <c r="C138" s="5">
        <v>0.66</v>
      </c>
      <c r="D138" s="5">
        <v>0.76</v>
      </c>
      <c r="E138" s="5">
        <v>2.37</v>
      </c>
      <c r="F138" s="5">
        <v>1.87</v>
      </c>
      <c r="G138" s="5">
        <v>3.14</v>
      </c>
      <c r="H138" s="5">
        <v>2.37</v>
      </c>
      <c r="I138" s="5">
        <v>2.14</v>
      </c>
      <c r="J138" s="5"/>
      <c r="K138" s="5">
        <v>1.93</v>
      </c>
      <c r="L138" s="5">
        <v>1.91</v>
      </c>
    </row>
    <row r="139" spans="1:12" x14ac:dyDescent="0.2">
      <c r="A139" s="3" t="s">
        <v>131</v>
      </c>
      <c r="B139" s="5">
        <v>0.04</v>
      </c>
      <c r="C139" s="5">
        <v>0.09</v>
      </c>
      <c r="D139" s="5">
        <v>0.03</v>
      </c>
      <c r="E139" s="5">
        <v>0.2</v>
      </c>
      <c r="F139" s="5">
        <v>0.15</v>
      </c>
      <c r="G139" s="5">
        <v>0.4</v>
      </c>
      <c r="H139" s="5">
        <v>0.23</v>
      </c>
      <c r="I139" s="5">
        <v>0.17</v>
      </c>
      <c r="J139" s="5"/>
      <c r="K139" s="5">
        <v>0.68</v>
      </c>
      <c r="L139" s="5">
        <v>0.68</v>
      </c>
    </row>
    <row r="140" spans="1:12" x14ac:dyDescent="0.2">
      <c r="A140" s="3" t="s">
        <v>132</v>
      </c>
      <c r="B140" s="5">
        <v>0.02</v>
      </c>
      <c r="C140" s="5">
        <v>0.05</v>
      </c>
      <c r="D140" s="5">
        <v>0.01</v>
      </c>
      <c r="E140" s="5">
        <v>0.1</v>
      </c>
      <c r="F140" s="5">
        <v>7.0000000000000007E-2</v>
      </c>
      <c r="G140" s="5">
        <v>0.19</v>
      </c>
      <c r="H140" s="5">
        <v>0.1</v>
      </c>
      <c r="I140" s="5">
        <v>7.0000000000000007E-2</v>
      </c>
      <c r="J140" s="5"/>
      <c r="K140" s="5">
        <v>0.48</v>
      </c>
      <c r="L140" s="5">
        <v>0.48</v>
      </c>
    </row>
    <row r="141" spans="1:12" x14ac:dyDescent="0.2">
      <c r="A141" s="3" t="s">
        <v>133</v>
      </c>
      <c r="B141" s="5">
        <v>1.0795619999999999</v>
      </c>
      <c r="C141" s="5">
        <v>1.0516190000000001</v>
      </c>
      <c r="D141" s="5">
        <v>0.88785199999999997</v>
      </c>
      <c r="E141" s="5">
        <v>0.90627800000000003</v>
      </c>
      <c r="F141" s="5">
        <v>0.86153100000000005</v>
      </c>
      <c r="G141" s="5">
        <v>1.1588309999999999</v>
      </c>
      <c r="H141" s="5">
        <v>1.1864330000000001</v>
      </c>
      <c r="I141" s="5">
        <v>1.16679</v>
      </c>
      <c r="J141" s="5"/>
      <c r="K141" s="5">
        <v>2.3034050000000001</v>
      </c>
      <c r="L141" s="5">
        <v>2.3617720000000002</v>
      </c>
    </row>
    <row r="142" spans="1:12" x14ac:dyDescent="0.2">
      <c r="A142" s="3" t="s">
        <v>134</v>
      </c>
      <c r="B142" s="5">
        <v>1.60398</v>
      </c>
      <c r="C142" s="5">
        <v>1.57124</v>
      </c>
      <c r="D142" s="5">
        <v>1.5686500000000001</v>
      </c>
      <c r="E142" s="5">
        <v>1.55579</v>
      </c>
      <c r="F142" s="5">
        <v>1.51779</v>
      </c>
      <c r="G142" s="5">
        <v>1.7581</v>
      </c>
      <c r="H142" s="5">
        <v>1.78962</v>
      </c>
      <c r="I142" s="5">
        <v>1.7821400000000001</v>
      </c>
      <c r="J142" s="5"/>
      <c r="K142" s="5">
        <v>4.3971</v>
      </c>
      <c r="L142" s="5">
        <v>4.5164600000000004</v>
      </c>
    </row>
    <row r="143" spans="1:12" ht="19" x14ac:dyDescent="0.25">
      <c r="A143" s="2" t="s">
        <v>135</v>
      </c>
      <c r="B143" s="2"/>
      <c r="C143" s="2"/>
      <c r="D143" s="2"/>
      <c r="E143" s="2"/>
      <c r="F143" s="2"/>
      <c r="G143" s="2"/>
      <c r="H143" s="2"/>
      <c r="I143" s="2"/>
      <c r="J143" s="2"/>
      <c r="K143" s="2"/>
      <c r="L143" s="2"/>
    </row>
    <row r="144" spans="1:12" x14ac:dyDescent="0.2">
      <c r="A144" s="3" t="s">
        <v>136</v>
      </c>
      <c r="B144" s="5">
        <v>790257</v>
      </c>
      <c r="C144" s="5">
        <v>912615</v>
      </c>
      <c r="D144" s="5">
        <v>223226</v>
      </c>
      <c r="E144" s="5">
        <v>212978</v>
      </c>
      <c r="F144" s="5">
        <v>97278</v>
      </c>
      <c r="G144" s="5">
        <v>735974</v>
      </c>
      <c r="H144" s="5">
        <v>791360</v>
      </c>
      <c r="I144" s="5">
        <v>654469</v>
      </c>
      <c r="J144" s="5">
        <v>587692</v>
      </c>
      <c r="K144" s="5">
        <v>555952</v>
      </c>
      <c r="L144" s="5">
        <v>729742</v>
      </c>
    </row>
    <row r="145" spans="1:12" x14ac:dyDescent="0.2">
      <c r="A145" s="3" t="s">
        <v>137</v>
      </c>
      <c r="B145" s="5">
        <v>257332.17499999999</v>
      </c>
      <c r="C145" s="5">
        <v>297297.87916666671</v>
      </c>
      <c r="D145" s="5">
        <v>72961.662500000006</v>
      </c>
      <c r="E145" s="5">
        <v>69779.883333333331</v>
      </c>
      <c r="F145" s="5">
        <v>31856.412499999999</v>
      </c>
      <c r="G145" s="5">
        <v>240073.35833333331</v>
      </c>
      <c r="H145" s="5">
        <v>257742.91250000001</v>
      </c>
      <c r="I145" s="5">
        <v>213277.07916666669</v>
      </c>
      <c r="J145" s="5">
        <v>191359.12916666671</v>
      </c>
      <c r="K145" s="5">
        <v>181078.0291666667</v>
      </c>
      <c r="L145" s="5">
        <v>237477.50416666671</v>
      </c>
    </row>
    <row r="146" spans="1:12" x14ac:dyDescent="0.2">
      <c r="A146" s="3" t="s">
        <v>138</v>
      </c>
      <c r="B146" s="5">
        <v>145.25990658735071</v>
      </c>
      <c r="C146" s="5">
        <v>145.2031831604784</v>
      </c>
      <c r="D146" s="5">
        <v>142.81178267764511</v>
      </c>
      <c r="E146" s="5">
        <v>141.9823127271361</v>
      </c>
      <c r="F146" s="5">
        <v>141.89407676967039</v>
      </c>
      <c r="G146" s="5">
        <v>144.76983018421851</v>
      </c>
      <c r="H146" s="5">
        <v>145.12962621310149</v>
      </c>
      <c r="I146" s="5">
        <v>145.21651904062679</v>
      </c>
      <c r="J146" s="5">
        <v>145.31133314729479</v>
      </c>
      <c r="K146" s="5">
        <v>145.2101188591821</v>
      </c>
      <c r="L146" s="5">
        <v>145.36005876049339</v>
      </c>
    </row>
    <row r="147" spans="1:12" x14ac:dyDescent="0.2">
      <c r="A147" s="3" t="s">
        <v>139</v>
      </c>
      <c r="B147" s="5">
        <v>78.151439341884981</v>
      </c>
      <c r="C147" s="5">
        <v>78.18356152375317</v>
      </c>
      <c r="D147" s="5">
        <v>78.444262765090087</v>
      </c>
      <c r="E147" s="5">
        <v>78.633342410953247</v>
      </c>
      <c r="F147" s="5">
        <v>78.594738789859989</v>
      </c>
      <c r="G147" s="5">
        <v>78.287556353892938</v>
      </c>
      <c r="H147" s="5">
        <v>78.167078194500604</v>
      </c>
      <c r="I147" s="5">
        <v>78.210731142345935</v>
      </c>
      <c r="J147" s="5">
        <v>78.146700993037172</v>
      </c>
      <c r="K147" s="5">
        <v>78.169926540420761</v>
      </c>
      <c r="L147" s="5">
        <v>78.102399204102269</v>
      </c>
    </row>
    <row r="148" spans="1:12" x14ac:dyDescent="0.2">
      <c r="A148" s="3" t="s">
        <v>140</v>
      </c>
      <c r="B148" s="5">
        <v>32.068769351001933</v>
      </c>
      <c r="C148" s="5">
        <v>32.031662127424923</v>
      </c>
      <c r="D148" s="5">
        <v>32.369055575362381</v>
      </c>
      <c r="E148" s="5">
        <v>32.362644152696348</v>
      </c>
      <c r="F148" s="5">
        <v>32.347929688148866</v>
      </c>
      <c r="G148" s="5">
        <v>32.013083882728488</v>
      </c>
      <c r="H148" s="5">
        <v>32.016275099966776</v>
      </c>
      <c r="I148" s="5">
        <v>32.067203463163203</v>
      </c>
      <c r="J148" s="5">
        <v>32.048669352962449</v>
      </c>
      <c r="K148" s="5">
        <v>32.015855549565451</v>
      </c>
      <c r="L148" s="5">
        <v>32.08648057734451</v>
      </c>
    </row>
    <row r="149" spans="1:12" x14ac:dyDescent="0.2">
      <c r="A149" s="3" t="s">
        <v>141</v>
      </c>
      <c r="B149" s="4">
        <v>0.86006261491915392</v>
      </c>
      <c r="C149" s="4">
        <v>0.85777471699925656</v>
      </c>
      <c r="D149" s="4">
        <v>0.87769924147950074</v>
      </c>
      <c r="E149" s="4">
        <v>0.87713322583657705</v>
      </c>
      <c r="F149" s="4">
        <v>0.87633808420832071</v>
      </c>
      <c r="G149" s="4">
        <v>0.85647255111571274</v>
      </c>
      <c r="H149" s="4">
        <v>0.85676149937456247</v>
      </c>
      <c r="I149" s="4">
        <v>0.8598483557158304</v>
      </c>
      <c r="J149" s="4">
        <v>0.85878646021395499</v>
      </c>
      <c r="K149" s="4">
        <v>0.85672912140293478</v>
      </c>
      <c r="L149" s="4">
        <v>0.86111795045288586</v>
      </c>
    </row>
    <row r="150" spans="1:12" x14ac:dyDescent="0.2">
      <c r="A150" s="3" t="s">
        <v>142</v>
      </c>
      <c r="B150" s="5">
        <v>59.999178748179389</v>
      </c>
      <c r="C150" s="5">
        <v>59.998722352799383</v>
      </c>
      <c r="D150" s="5">
        <v>59.999225000671963</v>
      </c>
      <c r="E150" s="5">
        <v>59.999455342805362</v>
      </c>
      <c r="F150" s="5">
        <v>59.999732724768187</v>
      </c>
      <c r="G150" s="5">
        <v>59.998607287757451</v>
      </c>
      <c r="H150" s="5">
        <v>59.998828598867767</v>
      </c>
      <c r="I150" s="5">
        <v>59.998867784417598</v>
      </c>
      <c r="J150" s="5">
        <v>59.998366491291357</v>
      </c>
      <c r="K150" s="5">
        <v>59.999255331395517</v>
      </c>
      <c r="L150" s="5">
        <v>59.998929758736651</v>
      </c>
    </row>
    <row r="151" spans="1:12" ht="19" x14ac:dyDescent="0.25">
      <c r="A151" s="2" t="s">
        <v>143</v>
      </c>
      <c r="B151" s="2"/>
      <c r="C151" s="2"/>
      <c r="D151" s="2"/>
      <c r="E151" s="2"/>
      <c r="F151" s="2"/>
      <c r="G151" s="2"/>
      <c r="H151" s="2"/>
      <c r="I151" s="2"/>
      <c r="J151" s="2"/>
      <c r="K151" s="2"/>
      <c r="L151" s="2"/>
    </row>
    <row r="152" spans="1:12" x14ac:dyDescent="0.2">
      <c r="A152" s="3" t="s">
        <v>144</v>
      </c>
      <c r="B152" s="5">
        <v>485303</v>
      </c>
      <c r="C152" s="5">
        <v>464949</v>
      </c>
      <c r="D152" s="5">
        <v>282341</v>
      </c>
      <c r="E152" s="5">
        <v>294189</v>
      </c>
      <c r="F152" s="5">
        <v>189508</v>
      </c>
      <c r="G152" s="5">
        <v>329365</v>
      </c>
      <c r="H152" s="5">
        <v>348096</v>
      </c>
      <c r="I152" s="5">
        <v>273805</v>
      </c>
      <c r="J152" s="5">
        <v>302370</v>
      </c>
      <c r="K152" s="5">
        <v>342475</v>
      </c>
      <c r="L152" s="5">
        <v>410521</v>
      </c>
    </row>
    <row r="153" spans="1:12" x14ac:dyDescent="0.2">
      <c r="A153" s="3" t="s">
        <v>145</v>
      </c>
      <c r="B153" s="5">
        <v>1224.9982681126551</v>
      </c>
      <c r="C153" s="5">
        <v>1160.117335367614</v>
      </c>
      <c r="D153" s="5">
        <v>688.81646117685864</v>
      </c>
      <c r="E153" s="5">
        <v>721.72796998061938</v>
      </c>
      <c r="F153" s="5">
        <v>458.73211413962309</v>
      </c>
      <c r="G153" s="5">
        <v>741.66356026555604</v>
      </c>
      <c r="H153" s="5">
        <v>854.49954641045736</v>
      </c>
      <c r="I153" s="5">
        <v>669.77767927095795</v>
      </c>
      <c r="J153" s="5">
        <v>728.19065193187907</v>
      </c>
      <c r="K153" s="5">
        <v>816.0174013442745</v>
      </c>
      <c r="L153" s="5">
        <v>1013.122881530659</v>
      </c>
    </row>
    <row r="154" spans="1:12" x14ac:dyDescent="0.2">
      <c r="A154" s="3" t="s">
        <v>146</v>
      </c>
      <c r="B154" s="5">
        <v>795257</v>
      </c>
      <c r="C154" s="5">
        <v>759838</v>
      </c>
      <c r="D154" s="5">
        <v>488829</v>
      </c>
      <c r="E154" s="5">
        <v>515592</v>
      </c>
      <c r="F154" s="5">
        <v>345667</v>
      </c>
      <c r="G154" s="5">
        <v>633515</v>
      </c>
      <c r="H154" s="5">
        <v>593850</v>
      </c>
      <c r="I154" s="5">
        <v>457020</v>
      </c>
      <c r="J154" s="5">
        <v>528765</v>
      </c>
      <c r="K154" s="5">
        <v>602753</v>
      </c>
      <c r="L154" s="5">
        <v>679469</v>
      </c>
    </row>
    <row r="155" spans="1:12" x14ac:dyDescent="0.2">
      <c r="A155" s="3" t="s">
        <v>147</v>
      </c>
      <c r="B155" s="5">
        <v>33857.932613551748</v>
      </c>
      <c r="C155" s="5">
        <v>31858.65376023827</v>
      </c>
      <c r="D155" s="5">
        <v>20391.544303797469</v>
      </c>
      <c r="E155" s="5">
        <v>21774.775874906929</v>
      </c>
      <c r="F155" s="5">
        <v>14287.25093075205</v>
      </c>
      <c r="G155" s="5">
        <v>23564.256887565149</v>
      </c>
      <c r="H155" s="5">
        <v>24388.731943410279</v>
      </c>
      <c r="I155" s="5">
        <v>18703.633655994039</v>
      </c>
      <c r="J155" s="5">
        <v>21183.88123603872</v>
      </c>
      <c r="K155" s="5">
        <v>23905.965376023829</v>
      </c>
      <c r="L155" s="5">
        <v>28107.13700670141</v>
      </c>
    </row>
    <row r="156" spans="1:12" x14ac:dyDescent="0.2">
      <c r="A156" s="3" t="s">
        <v>148</v>
      </c>
      <c r="B156" s="4">
        <v>0.66290726817042611</v>
      </c>
      <c r="C156" s="4">
        <v>0.65863761890150352</v>
      </c>
      <c r="D156" s="4">
        <v>0.68385034390435306</v>
      </c>
      <c r="E156" s="4">
        <v>0.65070389761489233</v>
      </c>
      <c r="F156" s="4">
        <v>0.65637348666200879</v>
      </c>
      <c r="G156" s="4">
        <v>0.66466862219954936</v>
      </c>
      <c r="H156" s="4">
        <v>0.66318975552968573</v>
      </c>
      <c r="I156" s="4">
        <v>0.66614184167264812</v>
      </c>
      <c r="J156" s="4">
        <v>0.67109835150438046</v>
      </c>
      <c r="K156" s="4">
        <v>0.66039459880198992</v>
      </c>
      <c r="L156" s="4">
        <v>0.65883685888825294</v>
      </c>
    </row>
    <row r="157" spans="1:12" x14ac:dyDescent="0.2">
      <c r="A157" s="3" t="s">
        <v>149</v>
      </c>
      <c r="B157" s="5">
        <v>26521</v>
      </c>
      <c r="C157" s="5">
        <v>27178</v>
      </c>
      <c r="D157" s="5">
        <v>25673</v>
      </c>
      <c r="E157" s="5">
        <v>28278</v>
      </c>
      <c r="F157" s="5">
        <v>28219</v>
      </c>
      <c r="G157" s="5">
        <v>29677</v>
      </c>
      <c r="H157" s="5">
        <v>27219</v>
      </c>
      <c r="I157" s="5">
        <v>27101</v>
      </c>
      <c r="J157" s="5">
        <v>27168</v>
      </c>
      <c r="K157" s="5">
        <v>28323</v>
      </c>
      <c r="L157" s="5">
        <v>27461</v>
      </c>
    </row>
    <row r="158" spans="1:12" x14ac:dyDescent="0.2">
      <c r="A158" s="3" t="s">
        <v>150</v>
      </c>
      <c r="B158" s="5">
        <v>70.765370500185554</v>
      </c>
      <c r="C158" s="5">
        <v>71.911178920456891</v>
      </c>
      <c r="D158" s="5">
        <v>67.12034555276071</v>
      </c>
      <c r="E158" s="5">
        <v>74.294255906972907</v>
      </c>
      <c r="F158" s="5">
        <v>73.348521710444928</v>
      </c>
      <c r="G158" s="5">
        <v>73.403406045111538</v>
      </c>
      <c r="H158" s="5">
        <v>71.239783926436019</v>
      </c>
      <c r="I158" s="5">
        <v>70.831058513051005</v>
      </c>
      <c r="J158" s="5">
        <v>70.353511195414626</v>
      </c>
      <c r="K158" s="5">
        <v>72.637623190796262</v>
      </c>
      <c r="L158" s="5">
        <v>72.283081110057324</v>
      </c>
    </row>
    <row r="159" spans="1:12" x14ac:dyDescent="0.2">
      <c r="A159" s="3" t="s">
        <v>151</v>
      </c>
      <c r="B159" s="5">
        <v>1724</v>
      </c>
      <c r="C159" s="5">
        <v>1747</v>
      </c>
      <c r="D159" s="5">
        <v>1722</v>
      </c>
      <c r="E159" s="5">
        <v>1744</v>
      </c>
      <c r="F159" s="5">
        <v>1782</v>
      </c>
      <c r="G159" s="5">
        <v>1875</v>
      </c>
      <c r="H159" s="5">
        <v>1713</v>
      </c>
      <c r="I159" s="5">
        <v>1737</v>
      </c>
      <c r="J159" s="5">
        <v>1702</v>
      </c>
      <c r="K159" s="5">
        <v>1782</v>
      </c>
      <c r="L159" s="5">
        <v>1747</v>
      </c>
    </row>
    <row r="160" spans="1:12" x14ac:dyDescent="0.2">
      <c r="A160" s="3" t="s">
        <v>152</v>
      </c>
      <c r="B160" s="5">
        <v>78.182055100521225</v>
      </c>
      <c r="C160" s="5">
        <v>78.267311988086377</v>
      </c>
      <c r="D160" s="5">
        <v>78.141474311243485</v>
      </c>
      <c r="E160" s="5">
        <v>79.080789277736415</v>
      </c>
      <c r="F160" s="5">
        <v>79.800074460163813</v>
      </c>
      <c r="G160" s="5">
        <v>77.43261355174981</v>
      </c>
      <c r="H160" s="5">
        <v>76.402084884586742</v>
      </c>
      <c r="I160" s="5">
        <v>76.810126582278485</v>
      </c>
      <c r="J160" s="5">
        <v>74.320551005212209</v>
      </c>
      <c r="K160" s="5">
        <v>76.947133283693219</v>
      </c>
      <c r="L160" s="5">
        <v>78.536113179448989</v>
      </c>
    </row>
    <row r="161" spans="1:12" x14ac:dyDescent="0.2">
      <c r="A161" s="3" t="s">
        <v>153</v>
      </c>
      <c r="B161" s="5">
        <v>30.821949489869951</v>
      </c>
      <c r="C161" s="5">
        <v>30.784631502169251</v>
      </c>
      <c r="D161" s="5">
        <v>31.394345702972011</v>
      </c>
      <c r="E161" s="5">
        <v>31.307143213946748</v>
      </c>
      <c r="F161" s="5">
        <v>31.34770052423719</v>
      </c>
      <c r="G161" s="5">
        <v>30.836809156308671</v>
      </c>
      <c r="H161" s="5">
        <v>30.744629655783971</v>
      </c>
      <c r="I161" s="5">
        <v>30.86652512277875</v>
      </c>
      <c r="J161" s="5">
        <v>30.853127199771649</v>
      </c>
      <c r="K161" s="5">
        <v>30.76203141010539</v>
      </c>
      <c r="L161" s="5">
        <v>30.870173885313619</v>
      </c>
    </row>
    <row r="162" spans="1:12" x14ac:dyDescent="0.2">
      <c r="A162" s="3" t="s">
        <v>154</v>
      </c>
      <c r="B162" s="5">
        <v>30.751296447092098</v>
      </c>
      <c r="C162" s="5">
        <v>30.793165450515161</v>
      </c>
      <c r="D162" s="5">
        <v>31.344993520353711</v>
      </c>
      <c r="E162" s="5">
        <v>31.290225082505138</v>
      </c>
      <c r="F162" s="5">
        <v>31.31266241491441</v>
      </c>
      <c r="G162" s="5">
        <v>30.89944418801446</v>
      </c>
      <c r="H162" s="5">
        <v>30.82897045064712</v>
      </c>
      <c r="I162" s="5">
        <v>30.90369925161891</v>
      </c>
      <c r="J162" s="5">
        <v>30.862998121477769</v>
      </c>
      <c r="K162" s="5">
        <v>30.829940003870721</v>
      </c>
      <c r="L162" s="5">
        <v>30.858600223751829</v>
      </c>
    </row>
    <row r="163" spans="1:12" x14ac:dyDescent="0.2">
      <c r="A163" s="3" t="s">
        <v>155</v>
      </c>
      <c r="B163" s="5">
        <v>0.80321985909001115</v>
      </c>
      <c r="C163" s="5">
        <v>0.8004384380458256</v>
      </c>
      <c r="D163" s="5">
        <v>0.83695538986524531</v>
      </c>
      <c r="E163" s="5">
        <v>0.83141071537594835</v>
      </c>
      <c r="F163" s="5">
        <v>0.83429466908406069</v>
      </c>
      <c r="G163" s="5">
        <v>0.80444479148994497</v>
      </c>
      <c r="H163" s="5">
        <v>0.79893768131712928</v>
      </c>
      <c r="I163" s="5">
        <v>0.80551503035411975</v>
      </c>
      <c r="J163" s="5">
        <v>0.80514470357994616</v>
      </c>
      <c r="K163" s="5">
        <v>0.80030882156755334</v>
      </c>
      <c r="L163" s="5">
        <v>0.80602697073540008</v>
      </c>
    </row>
    <row r="164" spans="1:12" x14ac:dyDescent="0.2">
      <c r="A164" s="3" t="s">
        <v>156</v>
      </c>
      <c r="B164" s="5">
        <v>0.80230669961951839</v>
      </c>
      <c r="C164" s="5">
        <v>0.80422497692959005</v>
      </c>
      <c r="D164" s="5">
        <v>0.83544080652538499</v>
      </c>
      <c r="E164" s="5">
        <v>0.83319131306759064</v>
      </c>
      <c r="F164" s="5">
        <v>0.8344102676551135</v>
      </c>
      <c r="G164" s="5">
        <v>0.81052388645280404</v>
      </c>
      <c r="H164" s="5">
        <v>0.80523448464057379</v>
      </c>
      <c r="I164" s="5">
        <v>0.81008860366823066</v>
      </c>
      <c r="J164" s="5">
        <v>0.80807013149655604</v>
      </c>
      <c r="K164" s="5">
        <v>0.80673504935165474</v>
      </c>
      <c r="L164" s="5">
        <v>0.80850256935358478</v>
      </c>
    </row>
    <row r="165" spans="1:12" x14ac:dyDescent="0.2">
      <c r="A165" s="3" t="s">
        <v>157</v>
      </c>
      <c r="B165" s="5">
        <v>59.999811470155727</v>
      </c>
      <c r="C165" s="5">
        <v>59.99915372727942</v>
      </c>
      <c r="D165" s="5">
        <v>59.997195497214967</v>
      </c>
      <c r="E165" s="5">
        <v>59.999893910460429</v>
      </c>
      <c r="F165" s="5">
        <v>59.999468443247459</v>
      </c>
      <c r="G165" s="5">
        <v>59.998719547124033</v>
      </c>
      <c r="H165" s="5">
        <v>59.99915500202065</v>
      </c>
      <c r="I165" s="5">
        <v>59.997822958562423</v>
      </c>
      <c r="J165" s="5">
        <v>59.999079799764431</v>
      </c>
      <c r="K165" s="5">
        <v>59.998269957278538</v>
      </c>
      <c r="L165" s="5">
        <v>59.999053202723857</v>
      </c>
    </row>
    <row r="166" spans="1:12" x14ac:dyDescent="0.2">
      <c r="A166" s="3" t="s">
        <v>158</v>
      </c>
      <c r="B166" s="5">
        <v>60</v>
      </c>
      <c r="C166" s="5">
        <v>59.999427590154554</v>
      </c>
      <c r="D166" s="5">
        <v>59.99593495934959</v>
      </c>
      <c r="E166" s="5">
        <v>60</v>
      </c>
      <c r="F166" s="5">
        <v>60</v>
      </c>
      <c r="G166" s="5">
        <v>59.99733333333333</v>
      </c>
      <c r="H166" s="5">
        <v>59.98949211908932</v>
      </c>
      <c r="I166" s="5">
        <v>59.99309153713299</v>
      </c>
      <c r="J166" s="5">
        <v>59.998237367802588</v>
      </c>
      <c r="K166" s="5">
        <v>59.993827160493829</v>
      </c>
      <c r="L166" s="5">
        <v>59.999427590154554</v>
      </c>
    </row>
    <row r="167" spans="1:12" x14ac:dyDescent="0.2">
      <c r="A167" s="3" t="s">
        <v>159</v>
      </c>
      <c r="B167" s="5">
        <v>130.39858979676481</v>
      </c>
      <c r="C167" s="5">
        <v>129.57487673853851</v>
      </c>
      <c r="D167" s="5">
        <v>127.5102637011646</v>
      </c>
      <c r="E167" s="5">
        <v>128.09431360067899</v>
      </c>
      <c r="F167" s="5">
        <v>126.8274566781247</v>
      </c>
      <c r="G167" s="5">
        <v>121.05633992654241</v>
      </c>
      <c r="H167" s="5">
        <v>127.9172636761086</v>
      </c>
      <c r="I167" s="5">
        <v>127.81930556068041</v>
      </c>
      <c r="J167" s="5">
        <v>126.7036955241461</v>
      </c>
      <c r="K167" s="5">
        <v>125.56452353211171</v>
      </c>
      <c r="L167" s="5">
        <v>128.8150832089145</v>
      </c>
    </row>
    <row r="168" spans="1:12" x14ac:dyDescent="0.2">
      <c r="A168" s="3" t="s">
        <v>160</v>
      </c>
      <c r="B168" s="5">
        <v>125.0672853828306</v>
      </c>
      <c r="C168" s="5">
        <v>122.7086433886663</v>
      </c>
      <c r="D168" s="5">
        <v>124.03774680603949</v>
      </c>
      <c r="E168" s="5">
        <v>124.0326834862385</v>
      </c>
      <c r="F168" s="5">
        <v>122.68855218855219</v>
      </c>
      <c r="G168" s="5">
        <v>113.0304</v>
      </c>
      <c r="H168" s="5">
        <v>121.9632224168126</v>
      </c>
      <c r="I168" s="5">
        <v>121.2112838226828</v>
      </c>
      <c r="J168" s="5">
        <v>119.54171562867219</v>
      </c>
      <c r="K168" s="5">
        <v>117.8574635241302</v>
      </c>
      <c r="L168" s="5">
        <v>123.1219232970807</v>
      </c>
    </row>
    <row r="169" spans="1:12" x14ac:dyDescent="0.2">
      <c r="A169" s="3" t="s">
        <v>161</v>
      </c>
      <c r="B169" s="5">
        <v>129.41676407375289</v>
      </c>
      <c r="C169" s="5">
        <v>128.33306350724851</v>
      </c>
      <c r="D169" s="5">
        <v>126.80524286215091</v>
      </c>
      <c r="E169" s="5">
        <v>127.4283895607893</v>
      </c>
      <c r="F169" s="5">
        <v>126.0693150005316</v>
      </c>
      <c r="G169" s="5">
        <v>119.96536038009231</v>
      </c>
      <c r="H169" s="5">
        <v>126.94338513538339</v>
      </c>
      <c r="I169" s="5">
        <v>126.76462123168891</v>
      </c>
      <c r="J169" s="5">
        <v>125.5994552414605</v>
      </c>
      <c r="K169" s="5">
        <v>124.389012463369</v>
      </c>
      <c r="L169" s="5">
        <v>127.6673828338371</v>
      </c>
    </row>
    <row r="170" spans="1:12" x14ac:dyDescent="0.2">
      <c r="A170" s="3" t="s">
        <v>162</v>
      </c>
      <c r="B170" s="5">
        <v>121.80800464037119</v>
      </c>
      <c r="C170" s="5">
        <v>120.3354321694333</v>
      </c>
      <c r="D170" s="5">
        <v>121.88617886178859</v>
      </c>
      <c r="E170" s="5">
        <v>121.79529816513759</v>
      </c>
      <c r="F170" s="5">
        <v>120.2822671156004</v>
      </c>
      <c r="G170" s="5">
        <v>110.9248</v>
      </c>
      <c r="H170" s="5">
        <v>119.79918272037359</v>
      </c>
      <c r="I170" s="5">
        <v>118.77489925158319</v>
      </c>
      <c r="J170" s="5">
        <v>117.2884841363102</v>
      </c>
      <c r="K170" s="5">
        <v>115.9820426487093</v>
      </c>
      <c r="L170" s="5">
        <v>120.7487120778477</v>
      </c>
    </row>
    <row r="171" spans="1:12" ht="19" x14ac:dyDescent="0.25">
      <c r="A171" s="2" t="s">
        <v>163</v>
      </c>
      <c r="B171" s="2"/>
      <c r="C171" s="2"/>
      <c r="D171" s="2"/>
      <c r="E171" s="2"/>
      <c r="F171" s="2"/>
      <c r="G171" s="2"/>
      <c r="H171" s="2"/>
      <c r="I171" s="2"/>
      <c r="J171" s="2"/>
      <c r="K171" s="2"/>
      <c r="L171" s="2"/>
    </row>
    <row r="172" spans="1:12" x14ac:dyDescent="0.2">
      <c r="A172" s="3" t="s">
        <v>164</v>
      </c>
      <c r="B172" s="5">
        <v>98.706422934771751</v>
      </c>
      <c r="C172" s="5">
        <v>98.628288733977968</v>
      </c>
      <c r="D172" s="5">
        <v>99.061032863849761</v>
      </c>
      <c r="E172" s="5">
        <v>99.135364411272889</v>
      </c>
      <c r="F172" s="5">
        <v>99.215449607724807</v>
      </c>
      <c r="G172" s="5">
        <v>98.289796131185142</v>
      </c>
      <c r="H172" s="5">
        <v>98.593521675596691</v>
      </c>
      <c r="I172" s="5">
        <v>98.517288052171764</v>
      </c>
      <c r="J172" s="5"/>
      <c r="K172" s="5">
        <v>98.250279210764234</v>
      </c>
      <c r="L172" s="5">
        <v>98.482387859102872</v>
      </c>
    </row>
    <row r="173" spans="1:12" x14ac:dyDescent="0.2">
      <c r="A173" s="3" t="s">
        <v>165</v>
      </c>
      <c r="B173" s="5">
        <v>1.9978024173409249E-2</v>
      </c>
      <c r="C173" s="5">
        <v>8.9948279739149994E-3</v>
      </c>
      <c r="D173" s="5">
        <v>5.3350405463081516E-3</v>
      </c>
      <c r="E173" s="5">
        <v>1.223540927444023E-2</v>
      </c>
      <c r="F173" s="5">
        <v>4.0233353450010046E-3</v>
      </c>
      <c r="G173" s="5">
        <v>3.1284217112466761E-2</v>
      </c>
      <c r="H173" s="5">
        <v>6.0886507549926944E-3</v>
      </c>
      <c r="I173" s="5">
        <v>1.230466346745417E-2</v>
      </c>
      <c r="J173" s="5"/>
      <c r="K173" s="5">
        <v>2.6591501356166568E-2</v>
      </c>
      <c r="L173" s="5">
        <v>5.600044800358403E-3</v>
      </c>
    </row>
    <row r="174" spans="1:12" x14ac:dyDescent="0.2">
      <c r="A174" s="3" t="s">
        <v>166</v>
      </c>
      <c r="B174" s="5">
        <v>1.0338627509739291</v>
      </c>
      <c r="C174" s="5">
        <v>0.98043624915673477</v>
      </c>
      <c r="D174" s="5">
        <v>0.78425096030729835</v>
      </c>
      <c r="E174" s="5">
        <v>0.57506423589869082</v>
      </c>
      <c r="F174" s="5">
        <v>0.58338362502514585</v>
      </c>
      <c r="G174" s="5">
        <v>1.308723082538193</v>
      </c>
      <c r="H174" s="5">
        <v>1.1507549926936189</v>
      </c>
      <c r="I174" s="5">
        <v>1.2612280054140519</v>
      </c>
      <c r="J174" s="5"/>
      <c r="K174" s="5">
        <v>1.419986172419295</v>
      </c>
      <c r="L174" s="5">
        <v>1.1536092288738311</v>
      </c>
    </row>
    <row r="175" spans="1:12" x14ac:dyDescent="0.2">
      <c r="A175" s="3" t="s">
        <v>167</v>
      </c>
      <c r="B175" s="5">
        <v>0.23973629008091099</v>
      </c>
      <c r="C175" s="5">
        <v>0.38228018889138748</v>
      </c>
      <c r="D175" s="5">
        <v>0.14938113529662819</v>
      </c>
      <c r="E175" s="5">
        <v>0.27733594355397861</v>
      </c>
      <c r="F175" s="5">
        <v>0.19714343190504929</v>
      </c>
      <c r="G175" s="5">
        <v>0.37019656916419003</v>
      </c>
      <c r="H175" s="5">
        <v>0.24963468095470051</v>
      </c>
      <c r="I175" s="5">
        <v>0.20917927894672081</v>
      </c>
      <c r="J175" s="5"/>
      <c r="K175" s="5">
        <v>0.30314311546029887</v>
      </c>
      <c r="L175" s="5">
        <v>0.35840286722293779</v>
      </c>
    </row>
    <row r="176" spans="1:12" x14ac:dyDescent="0.2">
      <c r="A176" s="3" t="s">
        <v>168</v>
      </c>
      <c r="B176" s="5">
        <v>58.955104926854148</v>
      </c>
      <c r="C176" s="5">
        <v>58.595765841840887</v>
      </c>
      <c r="D176" s="5">
        <v>56.908151061702313</v>
      </c>
      <c r="E176" s="5">
        <v>55.33404784889423</v>
      </c>
      <c r="F176" s="5">
        <v>55.146724829540752</v>
      </c>
      <c r="G176" s="5">
        <v>66.274865373952622</v>
      </c>
      <c r="H176" s="5">
        <v>66.422729059883537</v>
      </c>
      <c r="I176" s="5">
        <v>66.338800269126736</v>
      </c>
      <c r="J176" s="5"/>
      <c r="K176" s="5">
        <v>86.931105659306823</v>
      </c>
      <c r="L176" s="5">
        <v>87.546266667110217</v>
      </c>
    </row>
    <row r="177" spans="1:12" x14ac:dyDescent="0.2">
      <c r="A177" s="3" t="s">
        <v>169</v>
      </c>
      <c r="B177" s="5">
        <v>41.044894999999997</v>
      </c>
      <c r="C177" s="5">
        <v>41.404234000000002</v>
      </c>
      <c r="D177" s="5">
        <v>43.091849000000003</v>
      </c>
      <c r="E177" s="5">
        <v>44.665951999999997</v>
      </c>
      <c r="F177" s="5">
        <v>44.853274999999996</v>
      </c>
      <c r="G177" s="5">
        <v>33.725135000000002</v>
      </c>
      <c r="H177" s="5">
        <v>33.577271000000003</v>
      </c>
      <c r="I177" s="5">
        <v>33.661200000000001</v>
      </c>
      <c r="J177" s="5"/>
      <c r="K177" s="5">
        <v>13.068894</v>
      </c>
      <c r="L177" s="5">
        <v>12.453733</v>
      </c>
    </row>
    <row r="178" spans="1:12" x14ac:dyDescent="0.2">
      <c r="A178" s="3" t="s">
        <v>170</v>
      </c>
      <c r="B178" s="5">
        <v>37.114830189467661</v>
      </c>
      <c r="C178" s="5">
        <v>37.499089160435588</v>
      </c>
      <c r="D178" s="5">
        <v>38.399311094570173</v>
      </c>
      <c r="E178" s="5">
        <v>39.986577618618483</v>
      </c>
      <c r="F178" s="5">
        <v>40.330318728248727</v>
      </c>
      <c r="G178" s="5">
        <v>28.532363248022879</v>
      </c>
      <c r="H178" s="5">
        <v>28.596041614893931</v>
      </c>
      <c r="I178" s="5">
        <v>28.620263669093749</v>
      </c>
      <c r="J178" s="5"/>
      <c r="K178" s="5">
        <v>10.86692355890284</v>
      </c>
      <c r="L178" s="5">
        <v>10.26141429267582</v>
      </c>
    </row>
    <row r="179" spans="1:12" x14ac:dyDescent="0.2">
      <c r="A179" s="3" t="s">
        <v>171</v>
      </c>
      <c r="B179" s="5">
        <v>3.164426212921474</v>
      </c>
      <c r="C179" s="5">
        <v>3.133192880020971</v>
      </c>
      <c r="D179" s="5">
        <v>4.1088233966966046</v>
      </c>
      <c r="E179" s="5">
        <v>4.1074567729512754</v>
      </c>
      <c r="F179" s="5">
        <v>3.9366381004639708</v>
      </c>
      <c r="G179" s="5">
        <v>4.5941123509605619</v>
      </c>
      <c r="H179" s="5">
        <v>4.3413111685156842</v>
      </c>
      <c r="I179" s="5">
        <v>4.3932709534151462</v>
      </c>
      <c r="J179" s="5"/>
      <c r="K179" s="5">
        <v>1.959821955690827</v>
      </c>
      <c r="L179" s="5">
        <v>1.959212573802974</v>
      </c>
    </row>
    <row r="180" spans="1:12" ht="19" x14ac:dyDescent="0.25">
      <c r="A180" s="2" t="s">
        <v>172</v>
      </c>
      <c r="B180" s="2"/>
      <c r="C180" s="2"/>
      <c r="D180" s="2"/>
      <c r="E180" s="2"/>
      <c r="F180" s="2"/>
      <c r="G180" s="2"/>
      <c r="H180" s="2"/>
      <c r="I180" s="2"/>
      <c r="J180" s="2"/>
      <c r="K180" s="2"/>
      <c r="L180" s="2"/>
    </row>
    <row r="181" spans="1:12" x14ac:dyDescent="0.2">
      <c r="A181" s="3" t="s">
        <v>173</v>
      </c>
      <c r="B181" s="4">
        <v>0.99984692702372813</v>
      </c>
      <c r="C181" s="4">
        <v>0.99983344037326549</v>
      </c>
      <c r="D181" s="4">
        <v>0.99981611925748881</v>
      </c>
      <c r="E181" s="4">
        <v>0.99984178477455499</v>
      </c>
      <c r="F181" s="4">
        <v>0.99982884333471134</v>
      </c>
      <c r="G181" s="4">
        <v>0.99982332334376978</v>
      </c>
      <c r="H181" s="4">
        <v>0.99984242236312848</v>
      </c>
      <c r="I181" s="4">
        <v>0.99983377299172482</v>
      </c>
      <c r="J181" s="4">
        <v>0.99984457885966749</v>
      </c>
      <c r="K181" s="4">
        <v>0.99982621253993564</v>
      </c>
      <c r="L181" s="4">
        <v>0.99982412240797303</v>
      </c>
    </row>
    <row r="182" spans="1:12" x14ac:dyDescent="0.2">
      <c r="A182" s="3" t="s">
        <v>174</v>
      </c>
      <c r="B182" s="5">
        <v>38.151014735206353</v>
      </c>
      <c r="C182" s="5">
        <v>37.784302611003802</v>
      </c>
      <c r="D182" s="5">
        <v>37.354637512352973</v>
      </c>
      <c r="E182" s="5">
        <v>38.007517255881332</v>
      </c>
      <c r="F182" s="5">
        <v>37.666061836326051</v>
      </c>
      <c r="G182" s="5">
        <v>37.528208287622107</v>
      </c>
      <c r="H182" s="5">
        <v>38.025054167476817</v>
      </c>
      <c r="I182" s="5">
        <v>37.792984114067487</v>
      </c>
      <c r="J182" s="5">
        <v>38.084899089242917</v>
      </c>
      <c r="K182" s="5">
        <v>37.599815640285058</v>
      </c>
      <c r="L182" s="5">
        <v>37.547894890186527</v>
      </c>
    </row>
    <row r="183" spans="1:12" x14ac:dyDescent="0.2">
      <c r="A183" s="3" t="s">
        <v>175</v>
      </c>
      <c r="B183" s="4">
        <v>0.99987439040091441</v>
      </c>
      <c r="C183" s="4">
        <v>0.99988752792542945</v>
      </c>
      <c r="D183" s="4">
        <v>0.99991446012675456</v>
      </c>
      <c r="E183" s="4">
        <v>0.99990275336680712</v>
      </c>
      <c r="F183" s="4">
        <v>0.99990952994343463</v>
      </c>
      <c r="G183" s="4">
        <v>0.99987277639328553</v>
      </c>
      <c r="H183" s="4">
        <v>0.99988562009576576</v>
      </c>
      <c r="I183" s="4">
        <v>0.99987721078866421</v>
      </c>
      <c r="J183" s="4">
        <v>0.99987532726592698</v>
      </c>
      <c r="K183" s="4">
        <v>0.99990328389554051</v>
      </c>
      <c r="L183" s="4">
        <v>0.99986357644317725</v>
      </c>
    </row>
    <row r="184" spans="1:12" x14ac:dyDescent="0.2">
      <c r="A184" s="3" t="s">
        <v>176</v>
      </c>
      <c r="B184" s="4">
        <v>0.99976980575369789</v>
      </c>
      <c r="C184" s="4">
        <v>0.99975275242611683</v>
      </c>
      <c r="D184" s="4">
        <v>0.99973887300573583</v>
      </c>
      <c r="E184" s="4">
        <v>0.99977593877627691</v>
      </c>
      <c r="F184" s="4">
        <v>0.9997449654544116</v>
      </c>
      <c r="G184" s="4">
        <v>0.99974535411956533</v>
      </c>
      <c r="H184" s="4">
        <v>0.99978444160248137</v>
      </c>
      <c r="I184" s="4">
        <v>0.99976805577098982</v>
      </c>
      <c r="J184" s="4">
        <v>0.99978383679532967</v>
      </c>
      <c r="K184" s="4">
        <v>0.99974195597371918</v>
      </c>
      <c r="L184" s="4">
        <v>0.99976150323522983</v>
      </c>
    </row>
    <row r="185" spans="1:12" x14ac:dyDescent="0.2">
      <c r="A185" s="3" t="s">
        <v>177</v>
      </c>
      <c r="B185" s="4">
        <v>0.99994982071658889</v>
      </c>
      <c r="C185" s="4">
        <v>0.99994640232670318</v>
      </c>
      <c r="D185" s="4">
        <v>0.9999335871459365</v>
      </c>
      <c r="E185" s="4">
        <v>0.99994527345032658</v>
      </c>
      <c r="F185" s="4">
        <v>0.9999232334088205</v>
      </c>
      <c r="G185" s="4">
        <v>0.99992682751727147</v>
      </c>
      <c r="H185" s="4">
        <v>0.99994293841485771</v>
      </c>
      <c r="I185" s="4">
        <v>0.99994730403152643</v>
      </c>
      <c r="J185" s="4">
        <v>0.99994989571150239</v>
      </c>
      <c r="K185" s="4">
        <v>0.99993462015702295</v>
      </c>
      <c r="L185" s="4">
        <v>0.99993175344888818</v>
      </c>
    </row>
    <row r="186" spans="1:12" x14ac:dyDescent="0.2">
      <c r="A186" s="3" t="s">
        <v>178</v>
      </c>
      <c r="B186" s="4">
        <v>0.99979774264391363</v>
      </c>
      <c r="C186" s="4">
        <v>0.99975342027752412</v>
      </c>
      <c r="D186" s="4">
        <v>0.9996869817809485</v>
      </c>
      <c r="E186" s="4">
        <v>0.9997486866645745</v>
      </c>
      <c r="F186" s="4">
        <v>0.99974454181658867</v>
      </c>
      <c r="G186" s="4">
        <v>0.99975419543697353</v>
      </c>
      <c r="H186" s="4">
        <v>0.99976304453530018</v>
      </c>
      <c r="I186" s="4">
        <v>0.99974861979974283</v>
      </c>
      <c r="J186" s="4">
        <v>0.99977406671644542</v>
      </c>
      <c r="K186" s="4">
        <v>0.99973385773217216</v>
      </c>
      <c r="L186" s="4">
        <v>0.99974560124467937</v>
      </c>
    </row>
    <row r="187" spans="1:12" x14ac:dyDescent="0.2">
      <c r="A187" s="3" t="s">
        <v>179</v>
      </c>
      <c r="B187" s="5">
        <v>39.009771705462271</v>
      </c>
      <c r="C187" s="5">
        <v>39.489552941338708</v>
      </c>
      <c r="D187" s="5">
        <v>40.678313976242762</v>
      </c>
      <c r="E187" s="5">
        <v>40.121254255916007</v>
      </c>
      <c r="F187" s="5">
        <v>40.434951381455377</v>
      </c>
      <c r="G187" s="5">
        <v>38.95432296591688</v>
      </c>
      <c r="H187" s="5">
        <v>39.416502714067462</v>
      </c>
      <c r="I187" s="5">
        <v>39.108397900610193</v>
      </c>
      <c r="J187" s="5">
        <v>39.042285163402227</v>
      </c>
      <c r="K187" s="5">
        <v>40.145012043496948</v>
      </c>
      <c r="L187" s="5">
        <v>38.651106317704397</v>
      </c>
    </row>
    <row r="188" spans="1:12" x14ac:dyDescent="0.2">
      <c r="A188" s="3" t="s">
        <v>180</v>
      </c>
      <c r="B188" s="5">
        <v>36.379055357473831</v>
      </c>
      <c r="C188" s="5">
        <v>36.068679612244999</v>
      </c>
      <c r="D188" s="5">
        <v>35.831482302299477</v>
      </c>
      <c r="E188" s="5">
        <v>36.4963329643329</v>
      </c>
      <c r="F188" s="5">
        <v>35.93400988419932</v>
      </c>
      <c r="G188" s="5">
        <v>35.940633452838497</v>
      </c>
      <c r="H188" s="5">
        <v>36.664350536499668</v>
      </c>
      <c r="I188" s="5">
        <v>36.346164286645653</v>
      </c>
      <c r="J188" s="5">
        <v>36.65218229756524</v>
      </c>
      <c r="K188" s="5">
        <v>35.883061903948587</v>
      </c>
      <c r="L188" s="5">
        <v>36.225175078271931</v>
      </c>
    </row>
    <row r="189" spans="1:12" x14ac:dyDescent="0.2">
      <c r="A189" s="3" t="s">
        <v>181</v>
      </c>
      <c r="B189" s="5">
        <v>42.994755449509071</v>
      </c>
      <c r="C189" s="5">
        <v>42.708540628498213</v>
      </c>
      <c r="D189" s="5">
        <v>41.777478557437483</v>
      </c>
      <c r="E189" s="5">
        <v>42.618019318141663</v>
      </c>
      <c r="F189" s="5">
        <v>41.14827743811567</v>
      </c>
      <c r="G189" s="5">
        <v>41.356522091867788</v>
      </c>
      <c r="H189" s="5">
        <v>42.436561680278963</v>
      </c>
      <c r="I189" s="5">
        <v>42.782226093919263</v>
      </c>
      <c r="J189" s="5">
        <v>43.001251006569127</v>
      </c>
      <c r="K189" s="5">
        <v>41.845561268006342</v>
      </c>
      <c r="L189" s="5">
        <v>41.65919291114357</v>
      </c>
    </row>
    <row r="190" spans="1:12" x14ac:dyDescent="0.2">
      <c r="A190" s="3" t="s">
        <v>182</v>
      </c>
      <c r="B190" s="5">
        <v>36.940956741675031</v>
      </c>
      <c r="C190" s="5">
        <v>36.080426405501818</v>
      </c>
      <c r="D190" s="5">
        <v>35.044303838488972</v>
      </c>
      <c r="E190" s="5">
        <v>35.997844658521238</v>
      </c>
      <c r="F190" s="5">
        <v>35.926801804608438</v>
      </c>
      <c r="G190" s="5">
        <v>36.094100592899842</v>
      </c>
      <c r="H190" s="5">
        <v>36.253332710894632</v>
      </c>
      <c r="I190" s="5">
        <v>35.996689321301297</v>
      </c>
      <c r="J190" s="5">
        <v>36.460197859042289</v>
      </c>
      <c r="K190" s="5">
        <v>35.748861467690091</v>
      </c>
      <c r="L190" s="5">
        <v>35.944850178613017</v>
      </c>
    </row>
  </sheetData>
  <pageMargins left="0.7" right="0.7" top="0.75" bottom="0.75" header="0.3" footer="0.3"/>
  <legacyDrawing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EE230-1CD1-D04E-A1FB-B043792FD61A}">
  <dimension ref="A1:C205"/>
  <sheetViews>
    <sheetView workbookViewId="0">
      <selection activeCell="D31" sqref="D31"/>
    </sheetView>
  </sheetViews>
  <sheetFormatPr baseColWidth="10" defaultColWidth="8.83203125" defaultRowHeight="15" x14ac:dyDescent="0.2"/>
  <cols>
    <col min="1" max="1" width="60.6640625" customWidth="1"/>
    <col min="2" max="999" width="40.6640625" customWidth="1"/>
  </cols>
  <sheetData>
    <row r="1" spans="1:3" ht="19" x14ac:dyDescent="0.25">
      <c r="A1" s="1" t="s">
        <v>0</v>
      </c>
      <c r="B1" s="1" t="s">
        <v>250</v>
      </c>
      <c r="C1" s="1" t="s">
        <v>251</v>
      </c>
    </row>
    <row r="2" spans="1:3" ht="19" x14ac:dyDescent="0.25">
      <c r="A2" s="2" t="s">
        <v>1</v>
      </c>
      <c r="B2" s="2"/>
      <c r="C2" s="2"/>
    </row>
    <row r="3" spans="1:3" x14ac:dyDescent="0.2">
      <c r="A3" s="3" t="s">
        <v>2</v>
      </c>
      <c r="B3" s="4">
        <v>0.27942600000000001</v>
      </c>
      <c r="C3" s="4">
        <v>0.30946299999999999</v>
      </c>
    </row>
    <row r="4" spans="1:3" x14ac:dyDescent="0.2">
      <c r="A4" s="3" t="s">
        <v>3</v>
      </c>
      <c r="B4" s="4">
        <v>0.76085999999999998</v>
      </c>
      <c r="C4" s="4">
        <v>0.73376399999999997</v>
      </c>
    </row>
    <row r="5" spans="1:3" x14ac:dyDescent="0.2">
      <c r="A5" s="3" t="s">
        <v>4</v>
      </c>
      <c r="B5" s="4">
        <v>0.72057391051313491</v>
      </c>
      <c r="C5" s="4">
        <v>0.69053674596846459</v>
      </c>
    </row>
    <row r="6" spans="1:3" x14ac:dyDescent="0.2">
      <c r="A6" s="3" t="s">
        <v>5</v>
      </c>
      <c r="B6" s="4">
        <v>4.1599999999999996E-3</v>
      </c>
      <c r="C6" s="4">
        <v>4.0330000000000001E-3</v>
      </c>
    </row>
    <row r="7" spans="1:3" x14ac:dyDescent="0.2">
      <c r="A7" s="3" t="s">
        <v>6</v>
      </c>
      <c r="B7" s="4">
        <v>8.4034999999999999E-2</v>
      </c>
      <c r="C7" s="4">
        <v>7.8384999999999996E-2</v>
      </c>
    </row>
    <row r="8" spans="1:3" x14ac:dyDescent="0.2">
      <c r="A8" s="3" t="s">
        <v>7</v>
      </c>
      <c r="B8" s="4">
        <v>9.9649999999999999E-3</v>
      </c>
      <c r="C8" s="4">
        <v>1.1606999999999999E-2</v>
      </c>
    </row>
    <row r="9" spans="1:3" x14ac:dyDescent="0.2">
      <c r="A9" s="3" t="s">
        <v>8</v>
      </c>
      <c r="B9" s="4">
        <v>0.26075500000000001</v>
      </c>
      <c r="C9" s="4">
        <v>0.245833</v>
      </c>
    </row>
    <row r="10" spans="1:3" x14ac:dyDescent="0.2">
      <c r="A10" s="3" t="s">
        <v>9</v>
      </c>
      <c r="B10" s="4">
        <v>3.392E-3</v>
      </c>
      <c r="C10" s="4">
        <v>3.2659999999999998E-3</v>
      </c>
    </row>
    <row r="11" spans="1:3" x14ac:dyDescent="0.2">
      <c r="A11" s="3" t="s">
        <v>10</v>
      </c>
      <c r="B11" s="4">
        <v>0.61902299999999999</v>
      </c>
      <c r="C11" s="4">
        <v>0.59324600000000005</v>
      </c>
    </row>
    <row r="12" spans="1:3" x14ac:dyDescent="0.2">
      <c r="A12" s="3" t="s">
        <v>11</v>
      </c>
      <c r="B12" s="4">
        <v>0.35826799999999998</v>
      </c>
      <c r="C12" s="4">
        <v>0.347414</v>
      </c>
    </row>
    <row r="13" spans="1:3" ht="19" x14ac:dyDescent="0.25">
      <c r="A13" s="2" t="s">
        <v>12</v>
      </c>
      <c r="B13" s="2"/>
      <c r="C13" s="2"/>
    </row>
    <row r="14" spans="1:3" x14ac:dyDescent="0.2">
      <c r="A14" s="3" t="s">
        <v>13</v>
      </c>
      <c r="B14" s="4">
        <v>0.60440000000000005</v>
      </c>
      <c r="C14" s="4">
        <v>0.58464899999999997</v>
      </c>
    </row>
    <row r="15" spans="1:3" x14ac:dyDescent="0.2">
      <c r="A15" s="3" t="s">
        <v>14</v>
      </c>
      <c r="B15" s="4">
        <v>0.55874400000000002</v>
      </c>
      <c r="C15" s="4">
        <v>0.53645600000000004</v>
      </c>
    </row>
    <row r="16" spans="1:3" x14ac:dyDescent="0.2">
      <c r="A16" s="3" t="s">
        <v>15</v>
      </c>
      <c r="B16" s="4">
        <v>1.622E-3</v>
      </c>
      <c r="C16" s="4">
        <v>1.583E-3</v>
      </c>
    </row>
    <row r="17" spans="1:3" x14ac:dyDescent="0.2">
      <c r="A17" s="3" t="s">
        <v>16</v>
      </c>
      <c r="B17" s="4">
        <v>6.4831E-2</v>
      </c>
      <c r="C17" s="4">
        <v>6.0558000000000001E-2</v>
      </c>
    </row>
    <row r="18" spans="1:3" x14ac:dyDescent="0.2">
      <c r="A18" s="3" t="s">
        <v>17</v>
      </c>
      <c r="B18" s="4">
        <v>7.7819999999999999E-3</v>
      </c>
      <c r="C18" s="4">
        <v>9.1050000000000002E-3</v>
      </c>
    </row>
    <row r="19" spans="1:3" x14ac:dyDescent="0.2">
      <c r="A19" s="3" t="s">
        <v>18</v>
      </c>
      <c r="B19" s="4">
        <v>0.200655</v>
      </c>
      <c r="C19" s="4">
        <v>0.18962699999999999</v>
      </c>
    </row>
    <row r="20" spans="1:3" x14ac:dyDescent="0.2">
      <c r="A20" s="3" t="s">
        <v>19</v>
      </c>
      <c r="B20" s="4">
        <v>2.6310000000000001E-3</v>
      </c>
      <c r="C20" s="4">
        <v>2.5379999999999999E-3</v>
      </c>
    </row>
    <row r="21" spans="1:3" x14ac:dyDescent="0.2">
      <c r="A21" s="3" t="s">
        <v>20</v>
      </c>
      <c r="B21" s="4">
        <v>1.0740000000000001E-3</v>
      </c>
      <c r="C21" s="4">
        <v>9.9400000000000009E-4</v>
      </c>
    </row>
    <row r="22" spans="1:3" x14ac:dyDescent="0.2">
      <c r="A22" s="3" t="s">
        <v>21</v>
      </c>
      <c r="B22" s="4">
        <v>0.28015099999999998</v>
      </c>
      <c r="C22" s="4">
        <v>0.27205000000000001</v>
      </c>
    </row>
    <row r="23" spans="1:3" ht="19" x14ac:dyDescent="0.25">
      <c r="A23" s="2" t="s">
        <v>22</v>
      </c>
      <c r="B23" s="2"/>
      <c r="C23" s="2"/>
    </row>
    <row r="24" spans="1:3" ht="19" x14ac:dyDescent="0.25">
      <c r="A24" s="2" t="s">
        <v>23</v>
      </c>
      <c r="B24" s="2"/>
      <c r="C24" s="2"/>
    </row>
    <row r="25" spans="1:3" x14ac:dyDescent="0.2">
      <c r="A25" s="3" t="s">
        <v>185</v>
      </c>
      <c r="B25" s="4"/>
      <c r="C25" s="4">
        <v>0</v>
      </c>
    </row>
    <row r="26" spans="1:3" x14ac:dyDescent="0.2">
      <c r="A26" s="3" t="s">
        <v>186</v>
      </c>
      <c r="B26" s="4"/>
      <c r="C26" s="4">
        <v>1</v>
      </c>
    </row>
    <row r="27" spans="1:3" x14ac:dyDescent="0.2">
      <c r="A27" s="3" t="s">
        <v>187</v>
      </c>
      <c r="B27" s="4"/>
      <c r="C27" s="4">
        <v>1</v>
      </c>
    </row>
    <row r="28" spans="1:3" x14ac:dyDescent="0.2">
      <c r="A28" s="3" t="s">
        <v>188</v>
      </c>
      <c r="B28" s="4"/>
      <c r="C28" s="4"/>
    </row>
    <row r="29" spans="1:3" ht="19" x14ac:dyDescent="0.25">
      <c r="A29" s="2" t="s">
        <v>24</v>
      </c>
      <c r="B29" s="2"/>
      <c r="C29" s="2"/>
    </row>
    <row r="30" spans="1:3" x14ac:dyDescent="0.2">
      <c r="A30" s="3" t="s">
        <v>25</v>
      </c>
      <c r="B30" s="4">
        <v>3.177966101694915E-3</v>
      </c>
      <c r="C30" s="4">
        <v>3.2715376226826608E-3</v>
      </c>
    </row>
    <row r="31" spans="1:3" x14ac:dyDescent="0.2">
      <c r="A31" s="3" t="s">
        <v>26</v>
      </c>
      <c r="B31" s="4">
        <v>0.92690677966101698</v>
      </c>
      <c r="C31" s="4">
        <v>0.9143947655398037</v>
      </c>
    </row>
    <row r="32" spans="1:3" x14ac:dyDescent="0.2">
      <c r="A32" s="3" t="s">
        <v>27</v>
      </c>
      <c r="B32" s="4">
        <v>6.907378335949764E-2</v>
      </c>
      <c r="C32" s="4">
        <v>8.1270182992465009E-2</v>
      </c>
    </row>
    <row r="33" spans="1:3" x14ac:dyDescent="0.2">
      <c r="A33" s="3" t="s">
        <v>28</v>
      </c>
      <c r="B33" s="4">
        <v>0.92690700000000004</v>
      </c>
      <c r="C33" s="4">
        <v>0.91439499999999996</v>
      </c>
    </row>
    <row r="34" spans="1:3" x14ac:dyDescent="0.2">
      <c r="A34" s="3" t="s">
        <v>29</v>
      </c>
      <c r="B34" s="5">
        <v>0.22480900000000001</v>
      </c>
      <c r="C34" s="5">
        <v>0.30250700000000003</v>
      </c>
    </row>
    <row r="35" spans="1:3" x14ac:dyDescent="0.2">
      <c r="A35" s="3" t="s">
        <v>30</v>
      </c>
      <c r="B35" s="4">
        <v>0.99823600000000001</v>
      </c>
      <c r="C35" s="4">
        <v>0.99792199999999998</v>
      </c>
    </row>
    <row r="36" spans="1:3" x14ac:dyDescent="0.2">
      <c r="A36" s="3" t="s">
        <v>31</v>
      </c>
      <c r="B36" s="4">
        <v>0.99759600000000004</v>
      </c>
      <c r="C36" s="4">
        <v>1</v>
      </c>
    </row>
    <row r="37" spans="1:3" x14ac:dyDescent="0.2">
      <c r="A37" s="3" t="s">
        <v>32</v>
      </c>
      <c r="B37" s="4">
        <v>0.99715100000000001</v>
      </c>
      <c r="C37" s="4">
        <v>1</v>
      </c>
    </row>
    <row r="38" spans="1:3" ht="19" x14ac:dyDescent="0.25">
      <c r="A38" s="2" t="s">
        <v>33</v>
      </c>
      <c r="B38" s="2"/>
      <c r="C38" s="2"/>
    </row>
    <row r="39" spans="1:3" x14ac:dyDescent="0.2">
      <c r="A39" s="3" t="s">
        <v>34</v>
      </c>
      <c r="B39" s="4">
        <v>0.97899024014701863</v>
      </c>
      <c r="C39" s="4">
        <v>0.98115431682525411</v>
      </c>
    </row>
    <row r="40" spans="1:3" x14ac:dyDescent="0.2">
      <c r="A40" s="3" t="s">
        <v>35</v>
      </c>
      <c r="B40" s="4">
        <v>3.5810961829786181E-3</v>
      </c>
      <c r="C40" s="4">
        <v>4.3155765340525962E-3</v>
      </c>
    </row>
    <row r="41" spans="1:3" x14ac:dyDescent="0.2">
      <c r="A41" s="3" t="s">
        <v>36</v>
      </c>
      <c r="B41" s="4">
        <v>1.7232319561555579E-2</v>
      </c>
      <c r="C41" s="4">
        <v>1.434531323970333E-2</v>
      </c>
    </row>
    <row r="42" spans="1:3" x14ac:dyDescent="0.2">
      <c r="A42" s="3" t="s">
        <v>37</v>
      </c>
      <c r="B42" s="4">
        <v>0.98276799999999997</v>
      </c>
      <c r="C42" s="4">
        <v>0.98565499999999995</v>
      </c>
    </row>
    <row r="43" spans="1:3" x14ac:dyDescent="0.2">
      <c r="A43" s="3" t="s">
        <v>38</v>
      </c>
      <c r="B43" s="4">
        <v>3.4596090641757481E-4</v>
      </c>
      <c r="C43" s="4">
        <v>5.3528414666785616E-4</v>
      </c>
    </row>
    <row r="44" spans="1:3" x14ac:dyDescent="0.2">
      <c r="A44" s="3" t="s">
        <v>39</v>
      </c>
      <c r="B44" s="4">
        <v>2.594706798131811E-4</v>
      </c>
      <c r="C44" s="4">
        <v>8.92140244446427E-4</v>
      </c>
    </row>
    <row r="45" spans="1:3" x14ac:dyDescent="0.2">
      <c r="A45" s="3" t="s">
        <v>40</v>
      </c>
      <c r="B45" s="4">
        <v>0.99939456841376928</v>
      </c>
      <c r="C45" s="4">
        <v>0.99857257560888568</v>
      </c>
    </row>
    <row r="46" spans="1:3" x14ac:dyDescent="0.2">
      <c r="A46" s="3" t="s">
        <v>41</v>
      </c>
      <c r="B46" s="4">
        <v>0.99939500000000003</v>
      </c>
      <c r="C46" s="4">
        <v>0.99857300000000004</v>
      </c>
    </row>
    <row r="47" spans="1:3" x14ac:dyDescent="0.2">
      <c r="A47" s="3" t="s">
        <v>42</v>
      </c>
      <c r="B47" s="4">
        <v>0.97899000000000003</v>
      </c>
      <c r="C47" s="4">
        <v>0.98115399999999997</v>
      </c>
    </row>
    <row r="48" spans="1:3" x14ac:dyDescent="0.2">
      <c r="A48" s="3" t="s">
        <v>43</v>
      </c>
      <c r="B48" s="4">
        <v>0.99641900000000005</v>
      </c>
      <c r="C48" s="4">
        <v>0.99568400000000001</v>
      </c>
    </row>
    <row r="49" spans="1:3" x14ac:dyDescent="0.2">
      <c r="A49" s="3" t="s">
        <v>44</v>
      </c>
      <c r="B49" s="4">
        <v>1</v>
      </c>
      <c r="C49" s="4">
        <v>1</v>
      </c>
    </row>
    <row r="50" spans="1:3" x14ac:dyDescent="0.2">
      <c r="A50" s="3" t="s">
        <v>45</v>
      </c>
      <c r="B50" s="4">
        <v>0.99965400000000004</v>
      </c>
      <c r="C50" s="4">
        <v>0.99946500000000005</v>
      </c>
    </row>
    <row r="51" spans="1:3" x14ac:dyDescent="0.2">
      <c r="A51" s="3" t="s">
        <v>46</v>
      </c>
      <c r="B51" s="4">
        <v>0.99974099999999999</v>
      </c>
      <c r="C51" s="4">
        <v>0.999108</v>
      </c>
    </row>
    <row r="52" spans="1:3" x14ac:dyDescent="0.2">
      <c r="A52" s="3" t="s">
        <v>47</v>
      </c>
      <c r="B52" s="5">
        <v>7.6495718743197161</v>
      </c>
      <c r="C52" s="5">
        <v>7.7163920997542554</v>
      </c>
    </row>
    <row r="53" spans="1:3" x14ac:dyDescent="0.2">
      <c r="A53" s="3" t="s">
        <v>48</v>
      </c>
      <c r="B53" s="5">
        <v>6.9306930693069324</v>
      </c>
      <c r="C53" s="5">
        <v>6.7315693126976202</v>
      </c>
    </row>
    <row r="54" spans="1:3" x14ac:dyDescent="0.2">
      <c r="A54" s="3" t="s">
        <v>49</v>
      </c>
      <c r="B54" s="5">
        <v>5.4898014943383331E-5</v>
      </c>
      <c r="C54" s="5">
        <v>5.4860804663537719E-5</v>
      </c>
    </row>
    <row r="55" spans="1:3" x14ac:dyDescent="0.2">
      <c r="A55" s="3" t="s">
        <v>50</v>
      </c>
      <c r="B55" s="5">
        <v>2.0706724775720089E-6</v>
      </c>
      <c r="C55" s="5">
        <v>2.077611300750639E-6</v>
      </c>
    </row>
    <row r="56" spans="1:3" x14ac:dyDescent="0.2">
      <c r="A56" s="3" t="s">
        <v>51</v>
      </c>
      <c r="B56" s="5">
        <v>8.0642524319173146E-6</v>
      </c>
      <c r="C56" s="5">
        <v>8.3656138893904211E-6</v>
      </c>
    </row>
    <row r="57" spans="1:3" x14ac:dyDescent="0.2">
      <c r="A57" s="3" t="s">
        <v>29</v>
      </c>
      <c r="B57" s="5">
        <v>0.22480900000000001</v>
      </c>
      <c r="C57" s="5">
        <v>0.30250700000000003</v>
      </c>
    </row>
    <row r="58" spans="1:3" ht="19" x14ac:dyDescent="0.25">
      <c r="A58" s="2" t="s">
        <v>229</v>
      </c>
      <c r="B58" s="2"/>
      <c r="C58" s="2"/>
    </row>
    <row r="59" spans="1:3" x14ac:dyDescent="0.2">
      <c r="A59" s="3" t="s">
        <v>230</v>
      </c>
      <c r="B59" s="5" t="s">
        <v>231</v>
      </c>
      <c r="C59" s="5" t="s">
        <v>232</v>
      </c>
    </row>
    <row r="60" spans="1:3" x14ac:dyDescent="0.2">
      <c r="A60" s="3" t="s">
        <v>233</v>
      </c>
      <c r="B60" s="5" t="s">
        <v>234</v>
      </c>
      <c r="C60" s="5" t="s">
        <v>235</v>
      </c>
    </row>
    <row r="61" spans="1:3" x14ac:dyDescent="0.2">
      <c r="A61" s="3" t="s">
        <v>236</v>
      </c>
      <c r="B61" s="5">
        <v>1326735201</v>
      </c>
      <c r="C61" s="5">
        <v>1288791124</v>
      </c>
    </row>
    <row r="62" spans="1:3" x14ac:dyDescent="0.2">
      <c r="A62" s="3" t="s">
        <v>237</v>
      </c>
      <c r="B62" s="5">
        <v>1291236008</v>
      </c>
      <c r="C62" s="5">
        <v>1261186355</v>
      </c>
    </row>
    <row r="63" spans="1:3" x14ac:dyDescent="0.2">
      <c r="A63" s="3" t="s">
        <v>238</v>
      </c>
      <c r="B63" s="5">
        <v>35499193</v>
      </c>
      <c r="C63" s="5">
        <v>27604769</v>
      </c>
    </row>
    <row r="64" spans="1:3" x14ac:dyDescent="0.2">
      <c r="A64" s="3" t="s">
        <v>239</v>
      </c>
      <c r="B64" s="4">
        <v>2.6756961234072368E-2</v>
      </c>
      <c r="C64" s="4">
        <v>2.1418771303348742E-2</v>
      </c>
    </row>
    <row r="65" spans="1:3" x14ac:dyDescent="0.2">
      <c r="A65" s="3" t="s">
        <v>240</v>
      </c>
      <c r="B65" s="4">
        <v>0.1060329907117899</v>
      </c>
      <c r="C65" s="4">
        <v>0.1060329907117899</v>
      </c>
    </row>
    <row r="66" spans="1:3" x14ac:dyDescent="0.2">
      <c r="A66" s="3" t="s">
        <v>241</v>
      </c>
      <c r="B66" s="5">
        <v>6207821</v>
      </c>
      <c r="C66" s="5">
        <v>4024901</v>
      </c>
    </row>
    <row r="67" spans="1:3" x14ac:dyDescent="0.2">
      <c r="A67" s="3" t="s">
        <v>242</v>
      </c>
      <c r="B67" s="5">
        <v>30888545</v>
      </c>
      <c r="C67" s="5">
        <v>27185089</v>
      </c>
    </row>
    <row r="68" spans="1:3" x14ac:dyDescent="0.2">
      <c r="A68" s="3" t="s">
        <v>243</v>
      </c>
      <c r="B68" s="4">
        <v>2.3282447982355129E-2</v>
      </c>
      <c r="C68" s="4">
        <v>2.108931935230526E-2</v>
      </c>
    </row>
    <row r="69" spans="1:3" x14ac:dyDescent="0.2">
      <c r="A69" s="3" t="s">
        <v>244</v>
      </c>
      <c r="B69" s="4">
        <v>4.6799686109441517E-3</v>
      </c>
      <c r="C69" s="4">
        <v>3.1233566016464062E-3</v>
      </c>
    </row>
    <row r="70" spans="1:3" x14ac:dyDescent="0.2">
      <c r="A70" s="3" t="s">
        <v>245</v>
      </c>
      <c r="B70" s="4">
        <v>3.459081645597687E-3</v>
      </c>
      <c r="C70" s="4">
        <v>3.459081645597687E-3</v>
      </c>
    </row>
    <row r="71" spans="1:3" x14ac:dyDescent="0.2">
      <c r="A71" s="3" t="s">
        <v>246</v>
      </c>
      <c r="B71" s="4">
        <v>2.4789469155253011E-3</v>
      </c>
      <c r="C71" s="4">
        <v>2.4789469155253011E-3</v>
      </c>
    </row>
    <row r="72" spans="1:3" x14ac:dyDescent="0.2">
      <c r="A72" s="3" t="s">
        <v>247</v>
      </c>
      <c r="B72" s="4">
        <v>1.0710380031123941E-3</v>
      </c>
      <c r="C72" s="4">
        <v>1.0710380031123941E-3</v>
      </c>
    </row>
    <row r="73" spans="1:3" x14ac:dyDescent="0.2">
      <c r="A73" s="3" t="s">
        <v>248</v>
      </c>
      <c r="B73" s="4">
        <v>6.6151533504144308E-2</v>
      </c>
      <c r="C73" s="4">
        <v>6.6151533504144308E-2</v>
      </c>
    </row>
    <row r="74" spans="1:3" x14ac:dyDescent="0.2">
      <c r="A74" s="3" t="s">
        <v>249</v>
      </c>
      <c r="B74" s="4">
        <v>1.2720563697421959E-2</v>
      </c>
      <c r="C74" s="4">
        <v>1.2720563697421959E-2</v>
      </c>
    </row>
    <row r="75" spans="1:3" ht="19" x14ac:dyDescent="0.25">
      <c r="A75" s="2" t="s">
        <v>52</v>
      </c>
      <c r="B75" s="2"/>
      <c r="C75" s="2"/>
    </row>
    <row r="76" spans="1:3" x14ac:dyDescent="0.2">
      <c r="A76" s="3" t="s">
        <v>53</v>
      </c>
      <c r="B76" s="5">
        <v>1326735201</v>
      </c>
      <c r="C76" s="5">
        <v>1288791124</v>
      </c>
    </row>
    <row r="77" spans="1:3" x14ac:dyDescent="0.2">
      <c r="A77" s="3" t="s">
        <v>54</v>
      </c>
      <c r="B77" s="5">
        <v>956010772</v>
      </c>
      <c r="C77" s="5">
        <v>889957629</v>
      </c>
    </row>
    <row r="78" spans="1:3" x14ac:dyDescent="0.2">
      <c r="A78" s="3" t="s">
        <v>55</v>
      </c>
      <c r="B78" s="5">
        <v>370724429</v>
      </c>
      <c r="C78" s="5">
        <v>398833495</v>
      </c>
    </row>
    <row r="79" spans="1:3" x14ac:dyDescent="0.2">
      <c r="A79" s="3" t="s">
        <v>56</v>
      </c>
      <c r="B79" s="4">
        <v>0.72057391051313491</v>
      </c>
      <c r="C79" s="4">
        <v>0.69053674596846459</v>
      </c>
    </row>
    <row r="80" spans="1:3" x14ac:dyDescent="0.2">
      <c r="A80" s="3" t="s">
        <v>57</v>
      </c>
      <c r="B80" s="4">
        <v>0.27942608948686509</v>
      </c>
      <c r="C80" s="4">
        <v>0.30946325403153541</v>
      </c>
    </row>
    <row r="81" spans="1:3" x14ac:dyDescent="0.2">
      <c r="A81" s="3" t="s">
        <v>58</v>
      </c>
      <c r="B81" s="5">
        <v>200337015351</v>
      </c>
      <c r="C81" s="5">
        <v>194607459724</v>
      </c>
    </row>
    <row r="82" spans="1:3" x14ac:dyDescent="0.2">
      <c r="A82" s="3" t="s">
        <v>59</v>
      </c>
      <c r="B82" s="5">
        <v>114796800447</v>
      </c>
      <c r="C82" s="5">
        <v>107194068628</v>
      </c>
    </row>
    <row r="83" spans="1:3" x14ac:dyDescent="0.2">
      <c r="A83" s="3" t="s">
        <v>60</v>
      </c>
      <c r="B83" s="5">
        <v>85540214904</v>
      </c>
      <c r="C83" s="5">
        <v>87413391096</v>
      </c>
    </row>
    <row r="84" spans="1:3" x14ac:dyDescent="0.2">
      <c r="A84" s="3" t="s">
        <v>61</v>
      </c>
      <c r="B84" s="4">
        <v>0.57301842221154453</v>
      </c>
      <c r="C84" s="4">
        <v>0.55082199202449311</v>
      </c>
    </row>
    <row r="85" spans="1:3" x14ac:dyDescent="0.2">
      <c r="A85" s="3" t="s">
        <v>62</v>
      </c>
      <c r="B85" s="5">
        <v>200337015351</v>
      </c>
      <c r="C85" s="5">
        <v>194607459724</v>
      </c>
    </row>
    <row r="86" spans="1:3" x14ac:dyDescent="0.2">
      <c r="A86" s="3" t="s">
        <v>63</v>
      </c>
      <c r="B86" s="5">
        <v>116310518046</v>
      </c>
      <c r="C86" s="5">
        <v>108608157074</v>
      </c>
    </row>
    <row r="87" spans="1:3" x14ac:dyDescent="0.2">
      <c r="A87" s="3" t="s">
        <v>64</v>
      </c>
      <c r="B87" s="5">
        <v>84026497305</v>
      </c>
      <c r="C87" s="5">
        <v>85999302650</v>
      </c>
    </row>
    <row r="88" spans="1:3" x14ac:dyDescent="0.2">
      <c r="A88" s="3" t="s">
        <v>65</v>
      </c>
      <c r="B88" s="4">
        <v>0.58057427800957517</v>
      </c>
      <c r="C88" s="4">
        <v>0.55808835503033849</v>
      </c>
    </row>
    <row r="89" spans="1:3" ht="19" x14ac:dyDescent="0.25">
      <c r="A89" s="2" t="s">
        <v>66</v>
      </c>
      <c r="B89" s="2"/>
      <c r="C89" s="2"/>
    </row>
    <row r="90" spans="1:3" x14ac:dyDescent="0.2">
      <c r="A90" s="3" t="s">
        <v>67</v>
      </c>
      <c r="B90" s="5">
        <v>314994670</v>
      </c>
      <c r="C90" s="5">
        <v>340983787</v>
      </c>
    </row>
    <row r="91" spans="1:3" x14ac:dyDescent="0.2">
      <c r="A91" s="3" t="s">
        <v>68</v>
      </c>
      <c r="B91" s="4">
        <v>0.2374209034045219</v>
      </c>
      <c r="C91" s="4">
        <v>0.26457645513703892</v>
      </c>
    </row>
    <row r="92" spans="1:3" x14ac:dyDescent="0.2">
      <c r="A92" s="3" t="s">
        <v>69</v>
      </c>
      <c r="B92" s="5">
        <v>1029271624</v>
      </c>
      <c r="C92" s="5">
        <v>966461563</v>
      </c>
    </row>
    <row r="93" spans="1:3" x14ac:dyDescent="0.2">
      <c r="A93" s="3" t="s">
        <v>70</v>
      </c>
      <c r="B93" s="5">
        <v>1025845667</v>
      </c>
      <c r="C93" s="5">
        <v>963007960</v>
      </c>
    </row>
    <row r="94" spans="1:3" x14ac:dyDescent="0.2">
      <c r="A94" s="3" t="s">
        <v>71</v>
      </c>
      <c r="B94" s="4">
        <v>0.77579280569642473</v>
      </c>
      <c r="C94" s="4">
        <v>0.74989774914061247</v>
      </c>
    </row>
    <row r="95" spans="1:3" x14ac:dyDescent="0.2">
      <c r="A95" s="3" t="s">
        <v>72</v>
      </c>
      <c r="B95" s="4">
        <v>0.77321055944455941</v>
      </c>
      <c r="C95" s="4">
        <v>0.74721802630912593</v>
      </c>
    </row>
    <row r="96" spans="1:3" x14ac:dyDescent="0.2">
      <c r="A96" s="3" t="s">
        <v>73</v>
      </c>
      <c r="B96" s="5"/>
      <c r="C96" s="5"/>
    </row>
    <row r="97" spans="1:3" x14ac:dyDescent="0.2">
      <c r="A97" s="3" t="s">
        <v>74</v>
      </c>
      <c r="B97" s="4"/>
      <c r="C97" s="4"/>
    </row>
    <row r="98" spans="1:3" x14ac:dyDescent="0.2">
      <c r="A98" s="3" t="s">
        <v>75</v>
      </c>
      <c r="B98" s="5"/>
      <c r="C98" s="5"/>
    </row>
    <row r="99" spans="1:3" x14ac:dyDescent="0.2">
      <c r="A99" s="3" t="s">
        <v>76</v>
      </c>
      <c r="B99" s="5"/>
      <c r="C99" s="5"/>
    </row>
    <row r="100" spans="1:3" x14ac:dyDescent="0.2">
      <c r="A100" s="3" t="s">
        <v>77</v>
      </c>
      <c r="B100" s="5">
        <v>599792380</v>
      </c>
      <c r="C100" s="5">
        <v>556471966</v>
      </c>
    </row>
    <row r="101" spans="1:3" x14ac:dyDescent="0.2">
      <c r="A101" s="3" t="s">
        <v>78</v>
      </c>
      <c r="B101" s="5">
        <v>387663425</v>
      </c>
      <c r="C101" s="5">
        <v>356095444</v>
      </c>
    </row>
    <row r="102" spans="1:3" x14ac:dyDescent="0.2">
      <c r="A102" s="3" t="s">
        <v>79</v>
      </c>
      <c r="B102" s="5">
        <v>59259119</v>
      </c>
      <c r="C102" s="5">
        <v>47519876</v>
      </c>
    </row>
    <row r="103" spans="1:3" x14ac:dyDescent="0.2">
      <c r="A103" s="3" t="s">
        <v>80</v>
      </c>
      <c r="B103" s="5">
        <v>41161123</v>
      </c>
      <c r="C103" s="5">
        <v>30632102</v>
      </c>
    </row>
    <row r="104" spans="1:3" x14ac:dyDescent="0.2">
      <c r="A104" s="3" t="s">
        <v>81</v>
      </c>
      <c r="B104" s="5">
        <v>120.08206812538739</v>
      </c>
      <c r="C104" s="5">
        <v>120.4495430911853</v>
      </c>
    </row>
    <row r="105" spans="1:3" x14ac:dyDescent="0.2">
      <c r="A105" s="3" t="s">
        <v>82</v>
      </c>
      <c r="B105" s="5">
        <v>121.6638978809948</v>
      </c>
      <c r="C105" s="5">
        <v>122.038920739156</v>
      </c>
    </row>
    <row r="106" spans="1:3" ht="19" x14ac:dyDescent="0.25">
      <c r="A106" s="2" t="s">
        <v>83</v>
      </c>
      <c r="B106" s="2"/>
      <c r="C106" s="2"/>
    </row>
    <row r="107" spans="1:3" x14ac:dyDescent="0.2">
      <c r="A107" s="3" t="s">
        <v>84</v>
      </c>
      <c r="B107" s="5">
        <v>1009459873</v>
      </c>
      <c r="C107" s="5">
        <v>945668906</v>
      </c>
    </row>
    <row r="108" spans="1:3" x14ac:dyDescent="0.2">
      <c r="A108" s="3" t="s">
        <v>85</v>
      </c>
      <c r="B108" s="4">
        <v>0.76086009645266062</v>
      </c>
      <c r="C108" s="4">
        <v>0.73376429150516087</v>
      </c>
    </row>
    <row r="109" spans="1:3" x14ac:dyDescent="0.2">
      <c r="A109" s="3" t="s">
        <v>86</v>
      </c>
      <c r="B109" s="5">
        <v>121083593520</v>
      </c>
      <c r="C109" s="5">
        <v>113777100775</v>
      </c>
    </row>
    <row r="110" spans="1:3" x14ac:dyDescent="0.2">
      <c r="A110" s="3" t="s">
        <v>87</v>
      </c>
      <c r="B110" s="5">
        <v>858688496</v>
      </c>
      <c r="C110" s="5">
        <v>796491877</v>
      </c>
    </row>
    <row r="111" spans="1:3" x14ac:dyDescent="0.2">
      <c r="A111" s="3" t="s">
        <v>88</v>
      </c>
      <c r="B111" s="4">
        <v>0.8506415351093406</v>
      </c>
      <c r="C111" s="4">
        <v>0.84225236966816375</v>
      </c>
    </row>
    <row r="112" spans="1:3" x14ac:dyDescent="0.2">
      <c r="A112" s="3" t="s">
        <v>89</v>
      </c>
      <c r="B112" s="5">
        <v>150771377</v>
      </c>
      <c r="C112" s="5">
        <v>149177029</v>
      </c>
    </row>
    <row r="113" spans="1:3" x14ac:dyDescent="0.2">
      <c r="A113" s="3" t="s">
        <v>90</v>
      </c>
      <c r="B113" s="5">
        <v>18223632989</v>
      </c>
      <c r="C113" s="5">
        <v>18057529700</v>
      </c>
    </row>
    <row r="114" spans="1:3" x14ac:dyDescent="0.2">
      <c r="A114" s="3" t="s">
        <v>91</v>
      </c>
      <c r="B114" s="5">
        <v>97322276</v>
      </c>
      <c r="C114" s="5">
        <v>93465752</v>
      </c>
    </row>
    <row r="115" spans="1:3" x14ac:dyDescent="0.2">
      <c r="A115" s="3" t="s">
        <v>92</v>
      </c>
      <c r="B115" s="4">
        <v>0.64549570307366766</v>
      </c>
      <c r="C115" s="4">
        <v>0.62654252217343731</v>
      </c>
    </row>
    <row r="116" spans="1:3" x14ac:dyDescent="0.2">
      <c r="A116" s="3" t="s">
        <v>93</v>
      </c>
      <c r="B116" s="5">
        <v>53449101</v>
      </c>
      <c r="C116" s="5">
        <v>55711277</v>
      </c>
    </row>
    <row r="117" spans="1:3" x14ac:dyDescent="0.2">
      <c r="A117" s="3" t="s">
        <v>94</v>
      </c>
      <c r="B117" s="4">
        <v>5.2948217586059512E-2</v>
      </c>
      <c r="C117" s="4">
        <v>5.891203215684454E-2</v>
      </c>
    </row>
    <row r="118" spans="1:3" x14ac:dyDescent="0.2">
      <c r="A118" s="3" t="s">
        <v>95</v>
      </c>
      <c r="B118" s="4">
        <v>0.9470517824139405</v>
      </c>
      <c r="C118" s="4">
        <v>0.9410879678431554</v>
      </c>
    </row>
    <row r="119" spans="1:3" x14ac:dyDescent="0.2">
      <c r="A119" s="3" t="s">
        <v>96</v>
      </c>
      <c r="B119" s="5">
        <v>117.0874426237324</v>
      </c>
      <c r="C119" s="5">
        <v>117.3066414329909</v>
      </c>
    </row>
    <row r="120" spans="1:3" ht="19" x14ac:dyDescent="0.25">
      <c r="A120" s="2" t="s">
        <v>97</v>
      </c>
      <c r="B120" s="2"/>
      <c r="C120" s="2"/>
    </row>
    <row r="121" spans="1:3" x14ac:dyDescent="0.2">
      <c r="A121" s="3" t="s">
        <v>98</v>
      </c>
      <c r="B121" s="5">
        <v>956010772</v>
      </c>
      <c r="C121" s="5">
        <v>889957629</v>
      </c>
    </row>
    <row r="122" spans="1:3" x14ac:dyDescent="0.2">
      <c r="A122" s="3" t="s">
        <v>99</v>
      </c>
      <c r="B122" s="5">
        <v>3076991</v>
      </c>
      <c r="C122" s="5">
        <v>2806139</v>
      </c>
    </row>
    <row r="123" spans="1:3" x14ac:dyDescent="0.2">
      <c r="A123" s="3" t="s">
        <v>100</v>
      </c>
      <c r="B123" s="5">
        <v>5519056</v>
      </c>
      <c r="C123" s="5">
        <v>5197357</v>
      </c>
    </row>
    <row r="124" spans="1:3" x14ac:dyDescent="0.2">
      <c r="A124" s="3" t="s">
        <v>101</v>
      </c>
      <c r="B124" s="5">
        <v>111491935</v>
      </c>
      <c r="C124" s="5">
        <v>101021651</v>
      </c>
    </row>
    <row r="125" spans="1:3" x14ac:dyDescent="0.2">
      <c r="A125" s="3" t="s">
        <v>102</v>
      </c>
      <c r="B125" s="5">
        <v>4499976</v>
      </c>
      <c r="C125" s="5">
        <v>4208884</v>
      </c>
    </row>
    <row r="126" spans="1:3" ht="19" x14ac:dyDescent="0.25">
      <c r="A126" s="2" t="s">
        <v>103</v>
      </c>
      <c r="B126" s="2"/>
      <c r="C126" s="2"/>
    </row>
    <row r="127" spans="1:3" x14ac:dyDescent="0.2">
      <c r="A127" s="3" t="s">
        <v>104</v>
      </c>
      <c r="B127" s="5">
        <v>821279378</v>
      </c>
      <c r="C127" s="5">
        <v>764570456</v>
      </c>
    </row>
    <row r="128" spans="1:3" x14ac:dyDescent="0.2">
      <c r="A128" s="3" t="s">
        <v>105</v>
      </c>
      <c r="B128" s="4">
        <v>1.340818877887986E-3</v>
      </c>
      <c r="C128" s="4">
        <v>1.3618902706315759E-3</v>
      </c>
    </row>
    <row r="129" spans="1:3" x14ac:dyDescent="0.2">
      <c r="A129" s="3" t="s">
        <v>106</v>
      </c>
      <c r="B129" s="5">
        <v>1271612</v>
      </c>
      <c r="C129" s="5">
        <v>1201571</v>
      </c>
    </row>
    <row r="130" spans="1:3" x14ac:dyDescent="0.2">
      <c r="A130" s="3" t="s">
        <v>107</v>
      </c>
      <c r="B130" s="4">
        <v>1.3258557235913771E-3</v>
      </c>
      <c r="C130" s="4">
        <v>1.345900274035315E-3</v>
      </c>
    </row>
    <row r="131" spans="1:3" x14ac:dyDescent="0.2">
      <c r="A131" s="3" t="s">
        <v>108</v>
      </c>
      <c r="B131" s="5">
        <v>345952315</v>
      </c>
      <c r="C131" s="5">
        <v>316826882</v>
      </c>
    </row>
    <row r="132" spans="1:3" x14ac:dyDescent="0.2">
      <c r="A132" s="3" t="s">
        <v>109</v>
      </c>
      <c r="B132" s="4">
        <v>0.42123584771173928</v>
      </c>
      <c r="C132" s="4">
        <v>0.41438546246939989</v>
      </c>
    </row>
    <row r="133" spans="1:3" x14ac:dyDescent="0.2">
      <c r="A133" s="3" t="s">
        <v>110</v>
      </c>
      <c r="B133" s="5">
        <v>475327063</v>
      </c>
      <c r="C133" s="5">
        <v>447743574</v>
      </c>
    </row>
    <row r="134" spans="1:3" x14ac:dyDescent="0.2">
      <c r="A134" s="3" t="s">
        <v>111</v>
      </c>
      <c r="B134" s="5">
        <v>56124573480</v>
      </c>
      <c r="C134" s="5">
        <v>52942919407</v>
      </c>
    </row>
    <row r="135" spans="1:3" x14ac:dyDescent="0.2">
      <c r="A135" s="3" t="s">
        <v>112</v>
      </c>
      <c r="B135" s="5">
        <v>118.5281872094878</v>
      </c>
      <c r="C135" s="5">
        <v>118.676052288804</v>
      </c>
    </row>
    <row r="136" spans="1:3" x14ac:dyDescent="0.2">
      <c r="A136" s="3" t="s">
        <v>113</v>
      </c>
      <c r="B136" s="5">
        <v>118.0756953449545</v>
      </c>
      <c r="C136" s="5">
        <v>118.2438397362683</v>
      </c>
    </row>
    <row r="137" spans="1:3" x14ac:dyDescent="0.2">
      <c r="A137" s="3" t="s">
        <v>114</v>
      </c>
      <c r="B137" s="5">
        <v>33.675248622415012</v>
      </c>
      <c r="C137" s="5">
        <v>33.613105881231547</v>
      </c>
    </row>
    <row r="138" spans="1:3" x14ac:dyDescent="0.2">
      <c r="A138" s="3" t="s">
        <v>115</v>
      </c>
      <c r="B138" s="4">
        <v>0.82218301905570224</v>
      </c>
      <c r="C138" s="4">
        <v>0.81926068643024574</v>
      </c>
    </row>
    <row r="139" spans="1:3" x14ac:dyDescent="0.2">
      <c r="A139" s="3" t="s">
        <v>116</v>
      </c>
      <c r="B139" s="5">
        <v>57.772794918685292</v>
      </c>
      <c r="C139" s="5">
        <v>57.779682834711103</v>
      </c>
    </row>
    <row r="140" spans="1:3" x14ac:dyDescent="0.2">
      <c r="A140" s="3" t="s">
        <v>117</v>
      </c>
      <c r="B140" s="5">
        <v>0.38010650211547459</v>
      </c>
      <c r="C140" s="5">
        <v>0.37543623130056969</v>
      </c>
    </row>
    <row r="141" spans="1:3" x14ac:dyDescent="0.2">
      <c r="A141" s="3" t="s">
        <v>118</v>
      </c>
      <c r="B141" s="5">
        <v>0.37248151058380369</v>
      </c>
      <c r="C141" s="5">
        <v>0.38980105968209539</v>
      </c>
    </row>
    <row r="142" spans="1:3" x14ac:dyDescent="0.2">
      <c r="A142" s="3" t="s">
        <v>119</v>
      </c>
      <c r="B142" s="5">
        <v>8.8567252689687709E-2</v>
      </c>
      <c r="C142" s="5">
        <v>8.9001299610116963E-2</v>
      </c>
    </row>
    <row r="143" spans="1:3" x14ac:dyDescent="0.2">
      <c r="A143" s="3" t="s">
        <v>120</v>
      </c>
      <c r="B143" s="5"/>
      <c r="C143" s="5"/>
    </row>
    <row r="144" spans="1:3" x14ac:dyDescent="0.2">
      <c r="A144" s="3" t="s">
        <v>121</v>
      </c>
      <c r="B144" s="5">
        <v>20.551500000000001</v>
      </c>
      <c r="C144" s="5">
        <v>19.386500000000002</v>
      </c>
    </row>
    <row r="145" spans="1:3" x14ac:dyDescent="0.2">
      <c r="A145" s="3" t="s">
        <v>122</v>
      </c>
      <c r="B145" s="5">
        <v>20.55188896613496</v>
      </c>
      <c r="C145" s="5">
        <v>19.386819956563809</v>
      </c>
    </row>
    <row r="146" spans="1:3" x14ac:dyDescent="0.2">
      <c r="A146" s="3" t="s">
        <v>123</v>
      </c>
      <c r="B146" s="5">
        <v>59.603700000000003</v>
      </c>
      <c r="C146" s="5">
        <v>58.248724999999993</v>
      </c>
    </row>
    <row r="147" spans="1:3" x14ac:dyDescent="0.2">
      <c r="A147" s="3" t="s">
        <v>124</v>
      </c>
      <c r="B147" s="5">
        <v>83.525280000000009</v>
      </c>
      <c r="C147" s="5">
        <v>83.06515499999999</v>
      </c>
    </row>
    <row r="148" spans="1:3" x14ac:dyDescent="0.2">
      <c r="A148" s="3" t="s">
        <v>125</v>
      </c>
      <c r="B148" s="5">
        <v>0.10443762619633221</v>
      </c>
      <c r="C148" s="5">
        <v>0.1069812961898203</v>
      </c>
    </row>
    <row r="149" spans="1:3" x14ac:dyDescent="0.2">
      <c r="A149" s="3" t="s">
        <v>126</v>
      </c>
      <c r="B149" s="5">
        <v>11.77</v>
      </c>
      <c r="C149" s="5">
        <v>11.81</v>
      </c>
    </row>
    <row r="150" spans="1:3" x14ac:dyDescent="0.2">
      <c r="A150" s="3" t="s">
        <v>127</v>
      </c>
      <c r="B150" s="5">
        <v>88.23</v>
      </c>
      <c r="C150" s="5">
        <v>88.19</v>
      </c>
    </row>
    <row r="151" spans="1:3" x14ac:dyDescent="0.2">
      <c r="A151" s="3" t="s">
        <v>128</v>
      </c>
      <c r="B151" s="5">
        <v>87.78</v>
      </c>
      <c r="C151" s="5">
        <v>87.71</v>
      </c>
    </row>
    <row r="152" spans="1:3" x14ac:dyDescent="0.2">
      <c r="A152" s="3" t="s">
        <v>129</v>
      </c>
      <c r="B152" s="5">
        <v>86.7</v>
      </c>
      <c r="C152" s="5">
        <v>86.47</v>
      </c>
    </row>
    <row r="153" spans="1:3" x14ac:dyDescent="0.2">
      <c r="A153" s="3" t="s">
        <v>130</v>
      </c>
      <c r="B153" s="5">
        <v>83.79</v>
      </c>
      <c r="C153" s="5">
        <v>82.74</v>
      </c>
    </row>
    <row r="154" spans="1:3" x14ac:dyDescent="0.2">
      <c r="A154" s="3" t="s">
        <v>131</v>
      </c>
      <c r="B154" s="5">
        <v>38.07</v>
      </c>
      <c r="C154" s="5">
        <v>31.16</v>
      </c>
    </row>
    <row r="155" spans="1:3" x14ac:dyDescent="0.2">
      <c r="A155" s="3" t="s">
        <v>132</v>
      </c>
      <c r="B155" s="5">
        <v>15.41</v>
      </c>
      <c r="C155" s="5">
        <v>11.55</v>
      </c>
    </row>
    <row r="156" spans="1:3" x14ac:dyDescent="0.2">
      <c r="A156" s="3" t="s">
        <v>133</v>
      </c>
      <c r="B156" s="5">
        <v>0.51817400000000002</v>
      </c>
      <c r="C156" s="5">
        <v>0.52272700000000005</v>
      </c>
    </row>
    <row r="157" spans="1:3" x14ac:dyDescent="0.2">
      <c r="A157" s="3" t="s">
        <v>134</v>
      </c>
      <c r="B157" s="5">
        <v>1.00495</v>
      </c>
      <c r="C157" s="5">
        <v>1.0077400000000001</v>
      </c>
    </row>
    <row r="158" spans="1:3" ht="19" x14ac:dyDescent="0.25">
      <c r="A158" s="2" t="s">
        <v>135</v>
      </c>
      <c r="B158" s="2"/>
      <c r="C158" s="2"/>
    </row>
    <row r="159" spans="1:3" x14ac:dyDescent="0.2">
      <c r="A159" s="3" t="s">
        <v>136</v>
      </c>
      <c r="B159" s="5">
        <v>1379</v>
      </c>
      <c r="C159" s="5">
        <v>1334</v>
      </c>
    </row>
    <row r="160" spans="1:3" x14ac:dyDescent="0.2">
      <c r="A160" s="3" t="s">
        <v>137</v>
      </c>
      <c r="B160" s="5">
        <v>428.52916666666658</v>
      </c>
      <c r="C160" s="5">
        <v>416.95833333333331</v>
      </c>
    </row>
    <row r="161" spans="1:3" x14ac:dyDescent="0.2">
      <c r="A161" s="3" t="s">
        <v>138</v>
      </c>
      <c r="B161" s="5">
        <v>88.1464829586657</v>
      </c>
      <c r="C161" s="5">
        <v>88.811844077961013</v>
      </c>
    </row>
    <row r="162" spans="1:3" x14ac:dyDescent="0.2">
      <c r="A162" s="3" t="s">
        <v>139</v>
      </c>
      <c r="B162" s="5">
        <v>74.580855692530818</v>
      </c>
      <c r="C162" s="5">
        <v>75.014992503748132</v>
      </c>
    </row>
    <row r="163" spans="1:3" x14ac:dyDescent="0.2">
      <c r="A163" s="3" t="s">
        <v>140</v>
      </c>
      <c r="B163" s="5">
        <v>34.633086040428992</v>
      </c>
      <c r="C163" s="5">
        <v>34.57005096432497</v>
      </c>
    </row>
    <row r="164" spans="1:3" x14ac:dyDescent="0.2">
      <c r="A164" s="3" t="s">
        <v>141</v>
      </c>
      <c r="B164" s="4">
        <v>0.87147899306737198</v>
      </c>
      <c r="C164" s="4">
        <v>0.86923153792345353</v>
      </c>
    </row>
    <row r="165" spans="1:3" x14ac:dyDescent="0.2">
      <c r="A165" s="3" t="s">
        <v>142</v>
      </c>
      <c r="B165" s="5">
        <v>59.985496736765768</v>
      </c>
      <c r="C165" s="5">
        <v>59.985757121439278</v>
      </c>
    </row>
    <row r="166" spans="1:3" ht="19" x14ac:dyDescent="0.25">
      <c r="A166" s="2" t="s">
        <v>143</v>
      </c>
      <c r="B166" s="2"/>
      <c r="C166" s="2"/>
    </row>
    <row r="167" spans="1:3" x14ac:dyDescent="0.2">
      <c r="A167" s="3" t="s">
        <v>144</v>
      </c>
      <c r="B167" s="5">
        <v>3303289</v>
      </c>
      <c r="C167" s="5">
        <v>3143288</v>
      </c>
    </row>
    <row r="168" spans="1:3" x14ac:dyDescent="0.2">
      <c r="A168" s="3" t="s">
        <v>145</v>
      </c>
      <c r="B168" s="5">
        <v>8031.2459692383818</v>
      </c>
      <c r="C168" s="5">
        <v>7663.2032905859551</v>
      </c>
    </row>
    <row r="169" spans="1:3" x14ac:dyDescent="0.2">
      <c r="A169" s="3" t="s">
        <v>146</v>
      </c>
      <c r="B169" s="5">
        <v>9915759</v>
      </c>
      <c r="C169" s="5">
        <v>11814659</v>
      </c>
    </row>
    <row r="170" spans="1:3" x14ac:dyDescent="0.2">
      <c r="A170" s="3" t="s">
        <v>147</v>
      </c>
      <c r="B170" s="5">
        <v>429142.77587490692</v>
      </c>
      <c r="C170" s="5">
        <v>514399.13588979898</v>
      </c>
    </row>
    <row r="171" spans="1:3" x14ac:dyDescent="0.2">
      <c r="A171" s="3" t="s">
        <v>148</v>
      </c>
      <c r="B171" s="4">
        <v>0.65903059407419318</v>
      </c>
      <c r="C171" s="4">
        <v>0.65992798175228962</v>
      </c>
    </row>
    <row r="172" spans="1:3" x14ac:dyDescent="0.2">
      <c r="A172" s="3" t="s">
        <v>149</v>
      </c>
      <c r="B172" s="5">
        <v>28026</v>
      </c>
      <c r="C172" s="5">
        <v>27750</v>
      </c>
    </row>
    <row r="173" spans="1:3" x14ac:dyDescent="0.2">
      <c r="A173" s="3" t="s">
        <v>150</v>
      </c>
      <c r="B173" s="5">
        <v>69.336377881324481</v>
      </c>
      <c r="C173" s="5">
        <v>68.750340192157026</v>
      </c>
    </row>
    <row r="174" spans="1:3" x14ac:dyDescent="0.2">
      <c r="A174" s="3" t="s">
        <v>151</v>
      </c>
      <c r="B174" s="5">
        <v>1653</v>
      </c>
      <c r="C174" s="5">
        <v>1621</v>
      </c>
    </row>
    <row r="175" spans="1:3" x14ac:dyDescent="0.2">
      <c r="A175" s="3" t="s">
        <v>152</v>
      </c>
      <c r="B175" s="5">
        <v>72.703276247207739</v>
      </c>
      <c r="C175" s="5">
        <v>71.358153387937449</v>
      </c>
    </row>
    <row r="176" spans="1:3" x14ac:dyDescent="0.2">
      <c r="A176" s="3" t="s">
        <v>153</v>
      </c>
      <c r="B176" s="5">
        <v>34.249052543999277</v>
      </c>
      <c r="C176" s="5">
        <v>34.199572413375321</v>
      </c>
    </row>
    <row r="177" spans="1:3" x14ac:dyDescent="0.2">
      <c r="A177" s="3" t="s">
        <v>154</v>
      </c>
      <c r="B177" s="5">
        <v>34.060528161981964</v>
      </c>
      <c r="C177" s="5">
        <v>34.134550368345273</v>
      </c>
    </row>
    <row r="178" spans="1:3" x14ac:dyDescent="0.2">
      <c r="A178" s="3" t="s">
        <v>155</v>
      </c>
      <c r="B178" s="5">
        <v>0.85331165793872232</v>
      </c>
      <c r="C178" s="5">
        <v>0.85058279595109232</v>
      </c>
    </row>
    <row r="179" spans="1:3" x14ac:dyDescent="0.2">
      <c r="A179" s="3" t="s">
        <v>156</v>
      </c>
      <c r="B179" s="5">
        <v>0.84240146250787329</v>
      </c>
      <c r="C179" s="5">
        <v>0.84692280401527642</v>
      </c>
    </row>
    <row r="180" spans="1:3" x14ac:dyDescent="0.2">
      <c r="A180" s="3" t="s">
        <v>157</v>
      </c>
      <c r="B180" s="5">
        <v>59.998215942339257</v>
      </c>
      <c r="C180" s="5">
        <v>59.999207207207213</v>
      </c>
    </row>
    <row r="181" spans="1:3" x14ac:dyDescent="0.2">
      <c r="A181" s="3" t="s">
        <v>158</v>
      </c>
      <c r="B181" s="5">
        <v>60</v>
      </c>
      <c r="C181" s="5">
        <v>59.998766193707588</v>
      </c>
    </row>
    <row r="182" spans="1:3" x14ac:dyDescent="0.2">
      <c r="A182" s="3" t="s">
        <v>159</v>
      </c>
      <c r="B182" s="5">
        <v>120.2337829158638</v>
      </c>
      <c r="C182" s="5">
        <v>120.3793153153153</v>
      </c>
    </row>
    <row r="183" spans="1:3" x14ac:dyDescent="0.2">
      <c r="A183" s="3" t="s">
        <v>160</v>
      </c>
      <c r="B183" s="5">
        <v>120.18269812462189</v>
      </c>
      <c r="C183" s="5">
        <v>120.13448488587289</v>
      </c>
    </row>
    <row r="184" spans="1:3" x14ac:dyDescent="0.2">
      <c r="A184" s="3" t="s">
        <v>161</v>
      </c>
      <c r="B184" s="5">
        <v>119.99404124741309</v>
      </c>
      <c r="C184" s="5">
        <v>120.16320720720719</v>
      </c>
    </row>
    <row r="185" spans="1:3" x14ac:dyDescent="0.2">
      <c r="A185" s="3" t="s">
        <v>162</v>
      </c>
      <c r="B185" s="5">
        <v>118.1373260738052</v>
      </c>
      <c r="C185" s="5">
        <v>118.2405922270204</v>
      </c>
    </row>
    <row r="186" spans="1:3" ht="19" x14ac:dyDescent="0.25">
      <c r="A186" s="2" t="s">
        <v>163</v>
      </c>
      <c r="B186" s="2"/>
      <c r="C186" s="2"/>
    </row>
    <row r="187" spans="1:3" x14ac:dyDescent="0.2">
      <c r="A187" s="3" t="s">
        <v>164</v>
      </c>
      <c r="B187" s="5">
        <v>99.726498398062049</v>
      </c>
      <c r="C187" s="5">
        <v>99.743501599809619</v>
      </c>
    </row>
    <row r="188" spans="1:3" x14ac:dyDescent="0.2">
      <c r="A188" s="3" t="s">
        <v>165</v>
      </c>
      <c r="B188" s="5">
        <v>0.27350200000000002</v>
      </c>
      <c r="C188" s="5">
        <v>0.256498</v>
      </c>
    </row>
    <row r="189" spans="1:3" x14ac:dyDescent="0.2">
      <c r="A189" s="3" t="s">
        <v>166</v>
      </c>
      <c r="B189" s="5">
        <v>0.18233440129196951</v>
      </c>
      <c r="C189" s="5">
        <v>0.1401486104133062</v>
      </c>
    </row>
    <row r="190" spans="1:3" x14ac:dyDescent="0.2">
      <c r="A190" s="3" t="s">
        <v>167</v>
      </c>
      <c r="B190" s="5">
        <v>8.3352869162043181E-2</v>
      </c>
      <c r="C190" s="5">
        <v>0.11370547637305969</v>
      </c>
    </row>
    <row r="191" spans="1:3" x14ac:dyDescent="0.2">
      <c r="A191" s="3" t="s">
        <v>168</v>
      </c>
      <c r="B191" s="5">
        <v>28.211314873752649</v>
      </c>
      <c r="C191" s="5">
        <v>27.812625842592819</v>
      </c>
    </row>
    <row r="192" spans="1:3" x14ac:dyDescent="0.2">
      <c r="A192" s="3" t="s">
        <v>169</v>
      </c>
      <c r="B192" s="5">
        <v>71.788685000000001</v>
      </c>
      <c r="C192" s="5">
        <v>72.187374000000005</v>
      </c>
    </row>
    <row r="193" spans="1:3" x14ac:dyDescent="0.2">
      <c r="A193" s="3" t="s">
        <v>170</v>
      </c>
      <c r="B193" s="5">
        <v>67.853487986853196</v>
      </c>
      <c r="C193" s="5">
        <v>68.040176874784038</v>
      </c>
    </row>
    <row r="194" spans="1:3" x14ac:dyDescent="0.2">
      <c r="A194" s="3" t="s">
        <v>171</v>
      </c>
      <c r="B194" s="5">
        <v>2.554469118747797</v>
      </c>
      <c r="C194" s="5">
        <v>2.5971156338186931</v>
      </c>
    </row>
    <row r="195" spans="1:3" ht="19" x14ac:dyDescent="0.25">
      <c r="A195" s="2" t="s">
        <v>172</v>
      </c>
      <c r="B195" s="2"/>
      <c r="C195" s="2"/>
    </row>
    <row r="196" spans="1:3" x14ac:dyDescent="0.2">
      <c r="A196" s="3" t="s">
        <v>173</v>
      </c>
      <c r="B196" s="4">
        <v>0.99978150569409407</v>
      </c>
      <c r="C196" s="4">
        <v>0.9998282961584527</v>
      </c>
    </row>
    <row r="197" spans="1:3" x14ac:dyDescent="0.2">
      <c r="A197" s="3" t="s">
        <v>174</v>
      </c>
      <c r="B197" s="5">
        <v>36.605598765235762</v>
      </c>
      <c r="C197" s="5">
        <v>37.652199882163067</v>
      </c>
    </row>
    <row r="198" spans="1:3" x14ac:dyDescent="0.2">
      <c r="A198" s="3" t="s">
        <v>175</v>
      </c>
      <c r="B198" s="4">
        <v>0.99976417681254803</v>
      </c>
      <c r="C198" s="4">
        <v>0.99988457842617817</v>
      </c>
    </row>
    <row r="199" spans="1:3" x14ac:dyDescent="0.2">
      <c r="A199" s="3" t="s">
        <v>176</v>
      </c>
      <c r="B199" s="4">
        <v>0.99972046572105022</v>
      </c>
      <c r="C199" s="4">
        <v>0.99976215196922502</v>
      </c>
    </row>
    <row r="200" spans="1:3" x14ac:dyDescent="0.2">
      <c r="A200" s="3" t="s">
        <v>177</v>
      </c>
      <c r="B200" s="4">
        <v>0.9999681689977109</v>
      </c>
      <c r="C200" s="4">
        <v>0.99996362008171491</v>
      </c>
    </row>
    <row r="201" spans="1:3" x14ac:dyDescent="0.2">
      <c r="A201" s="3" t="s">
        <v>178</v>
      </c>
      <c r="B201" s="4">
        <v>0.99967014052859271</v>
      </c>
      <c r="C201" s="4">
        <v>0.99969872938045334</v>
      </c>
    </row>
    <row r="202" spans="1:3" x14ac:dyDescent="0.2">
      <c r="A202" s="3" t="s">
        <v>179</v>
      </c>
      <c r="B202" s="5">
        <v>36.274134948840853</v>
      </c>
      <c r="C202" s="5">
        <v>39.377130081985968</v>
      </c>
    </row>
    <row r="203" spans="1:3" x14ac:dyDescent="0.2">
      <c r="A203" s="3" t="s">
        <v>180</v>
      </c>
      <c r="B203" s="5">
        <v>35.535649275060031</v>
      </c>
      <c r="C203" s="5">
        <v>36.237004399014303</v>
      </c>
    </row>
    <row r="204" spans="1:3" x14ac:dyDescent="0.2">
      <c r="A204" s="3" t="s">
        <v>181</v>
      </c>
      <c r="B204" s="5">
        <v>44.971496861741507</v>
      </c>
      <c r="C204" s="5">
        <v>44.3913828076386</v>
      </c>
    </row>
    <row r="205" spans="1:3" x14ac:dyDescent="0.2">
      <c r="A205" s="3" t="s">
        <v>182</v>
      </c>
      <c r="B205" s="5">
        <v>34.816710413065337</v>
      </c>
      <c r="C205" s="5">
        <v>35.210432194415468</v>
      </c>
    </row>
  </sheetData>
  <pageMargins left="0.7" right="0.7" top="0.75" bottom="0.75" header="0.3" footer="0.3"/>
  <legacyDrawing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7A6CB-2232-2844-923F-83B371563CE2}">
  <dimension ref="A1:D184"/>
  <sheetViews>
    <sheetView workbookViewId="0">
      <selection activeCell="F23" sqref="F23"/>
    </sheetView>
  </sheetViews>
  <sheetFormatPr baseColWidth="10" defaultRowHeight="15" x14ac:dyDescent="0.2"/>
  <cols>
    <col min="1" max="1" width="107.1640625" bestFit="1" customWidth="1"/>
    <col min="2" max="4" width="19.6640625" bestFit="1" customWidth="1"/>
  </cols>
  <sheetData>
    <row r="1" spans="1:4" ht="19" x14ac:dyDescent="0.25">
      <c r="A1" s="1" t="s">
        <v>0</v>
      </c>
      <c r="B1" s="1" t="s">
        <v>295</v>
      </c>
      <c r="C1" s="1" t="s">
        <v>296</v>
      </c>
      <c r="D1" s="1" t="s">
        <v>297</v>
      </c>
    </row>
    <row r="2" spans="1:4" ht="19" x14ac:dyDescent="0.25">
      <c r="A2" s="2" t="s">
        <v>1</v>
      </c>
      <c r="B2" s="2"/>
      <c r="C2" s="2"/>
      <c r="D2" s="2"/>
    </row>
    <row r="3" spans="1:4" x14ac:dyDescent="0.2">
      <c r="A3" s="3" t="s">
        <v>2</v>
      </c>
      <c r="B3" s="4">
        <v>0.98267300000000002</v>
      </c>
      <c r="C3" s="4">
        <v>0.98802000000000001</v>
      </c>
      <c r="D3" s="4">
        <v>0.981402</v>
      </c>
    </row>
    <row r="4" spans="1:4" x14ac:dyDescent="0.2">
      <c r="A4" s="3" t="s">
        <v>3</v>
      </c>
      <c r="B4" s="4">
        <v>1.7562999999999999E-2</v>
      </c>
      <c r="C4" s="4">
        <v>1.214E-2</v>
      </c>
      <c r="D4" s="4">
        <v>1.8821000000000001E-2</v>
      </c>
    </row>
    <row r="5" spans="1:4" x14ac:dyDescent="0.2">
      <c r="A5" s="3" t="s">
        <v>4</v>
      </c>
      <c r="B5" s="4">
        <v>1.7327133501404052E-2</v>
      </c>
      <c r="C5" s="4">
        <v>1.197987699275567E-2</v>
      </c>
      <c r="D5" s="4">
        <v>1.8597922119013E-2</v>
      </c>
    </row>
    <row r="6" spans="1:4" x14ac:dyDescent="0.2">
      <c r="A6" s="3" t="s">
        <v>5</v>
      </c>
      <c r="B6" s="4">
        <v>8.2419999999999993E-3</v>
      </c>
      <c r="C6" s="4">
        <v>6.7320000000000001E-3</v>
      </c>
      <c r="D6" s="4">
        <v>1.4362E-2</v>
      </c>
    </row>
    <row r="7" spans="1:4" x14ac:dyDescent="0.2">
      <c r="A7" s="3" t="s">
        <v>6</v>
      </c>
      <c r="B7" s="4">
        <v>3.8999999999999999E-4</v>
      </c>
      <c r="C7" s="4">
        <v>3.0200000000000002E-4</v>
      </c>
      <c r="D7" s="4">
        <v>2.9100000000000003E-4</v>
      </c>
    </row>
    <row r="8" spans="1:4" x14ac:dyDescent="0.2">
      <c r="A8" s="3" t="s">
        <v>7</v>
      </c>
      <c r="B8" s="4">
        <v>5.7250000000000001E-3</v>
      </c>
      <c r="C8" s="4">
        <v>2.8349999999999998E-3</v>
      </c>
      <c r="D8" s="4">
        <v>2.1900000000000001E-3</v>
      </c>
    </row>
    <row r="9" spans="1:4" x14ac:dyDescent="0.2">
      <c r="A9" s="3" t="s">
        <v>8</v>
      </c>
      <c r="B9" s="4">
        <v>2.7599999999999999E-3</v>
      </c>
      <c r="C9" s="4">
        <v>1.856E-3</v>
      </c>
      <c r="D9" s="4">
        <v>1.4519999999999999E-3</v>
      </c>
    </row>
    <row r="10" spans="1:4" x14ac:dyDescent="0.2">
      <c r="A10" s="3" t="s">
        <v>9</v>
      </c>
      <c r="B10" s="4">
        <v>1.5E-5</v>
      </c>
      <c r="C10" s="4">
        <v>1.4E-5</v>
      </c>
      <c r="D10" s="4">
        <v>1.0000000000000001E-5</v>
      </c>
    </row>
    <row r="11" spans="1:4" x14ac:dyDescent="0.2">
      <c r="A11" s="3" t="s">
        <v>10</v>
      </c>
      <c r="B11" s="4">
        <v>2.9550000000000002E-3</v>
      </c>
      <c r="C11" s="4">
        <v>2.098E-3</v>
      </c>
      <c r="D11" s="4">
        <v>1.745E-3</v>
      </c>
    </row>
    <row r="12" spans="1:4" x14ac:dyDescent="0.2">
      <c r="A12" s="3" t="s">
        <v>11</v>
      </c>
      <c r="B12" s="4">
        <v>1.95E-4</v>
      </c>
      <c r="C12" s="4">
        <v>2.42E-4</v>
      </c>
      <c r="D12" s="4">
        <v>2.9300000000000002E-4</v>
      </c>
    </row>
    <row r="13" spans="1:4" ht="19" x14ac:dyDescent="0.25">
      <c r="A13" s="2" t="s">
        <v>12</v>
      </c>
      <c r="B13" s="2"/>
      <c r="C13" s="2"/>
      <c r="D13" s="2"/>
    </row>
    <row r="14" spans="1:4" x14ac:dyDescent="0.2">
      <c r="A14" s="3" t="s">
        <v>13</v>
      </c>
      <c r="B14" s="4">
        <v>1.2331E-2</v>
      </c>
      <c r="C14" s="4">
        <v>8.1080000000000006E-3</v>
      </c>
      <c r="D14" s="4">
        <v>1.0833000000000001E-2</v>
      </c>
    </row>
    <row r="15" spans="1:4" x14ac:dyDescent="0.2">
      <c r="A15" s="3" t="s">
        <v>14</v>
      </c>
      <c r="B15" s="4">
        <v>1.1794000000000001E-2</v>
      </c>
      <c r="C15" s="4">
        <v>7.705E-3</v>
      </c>
      <c r="D15" s="4">
        <v>1.0225E-2</v>
      </c>
    </row>
    <row r="16" spans="1:4" x14ac:dyDescent="0.2">
      <c r="A16" s="3" t="s">
        <v>15</v>
      </c>
      <c r="B16" s="4">
        <v>4.5510000000000004E-3</v>
      </c>
      <c r="C16" s="4">
        <v>3.6470000000000001E-3</v>
      </c>
      <c r="D16" s="4">
        <v>7.5849999999999997E-3</v>
      </c>
    </row>
    <row r="17" spans="1:4" x14ac:dyDescent="0.2">
      <c r="A17" s="3" t="s">
        <v>16</v>
      </c>
      <c r="B17" s="4">
        <v>3.0899999999999998E-4</v>
      </c>
      <c r="C17" s="4">
        <v>2.2800000000000001E-4</v>
      </c>
      <c r="D17" s="4">
        <v>1.8000000000000001E-4</v>
      </c>
    </row>
    <row r="18" spans="1:4" x14ac:dyDescent="0.2">
      <c r="A18" s="3" t="s">
        <v>17</v>
      </c>
      <c r="B18" s="4">
        <v>4.4679999999999997E-3</v>
      </c>
      <c r="C18" s="4">
        <v>2.127E-3</v>
      </c>
      <c r="D18" s="4">
        <v>1.2819999999999999E-3</v>
      </c>
    </row>
    <row r="19" spans="1:4" x14ac:dyDescent="0.2">
      <c r="A19" s="3" t="s">
        <v>18</v>
      </c>
      <c r="B19" s="4">
        <v>2.2859999999999998E-3</v>
      </c>
      <c r="C19" s="4">
        <v>1.49E-3</v>
      </c>
      <c r="D19" s="4">
        <v>9.6400000000000001E-4</v>
      </c>
    </row>
    <row r="20" spans="1:4" x14ac:dyDescent="0.2">
      <c r="A20" s="3" t="s">
        <v>19</v>
      </c>
      <c r="B20" s="4">
        <v>1.2E-5</v>
      </c>
      <c r="C20" s="4">
        <v>1.1E-5</v>
      </c>
      <c r="D20" s="4">
        <v>6.9999999999999999E-6</v>
      </c>
    </row>
    <row r="21" spans="1:4" x14ac:dyDescent="0.2">
      <c r="A21" s="3" t="s">
        <v>20</v>
      </c>
      <c r="B21" s="4">
        <v>7.9999999999999996E-6</v>
      </c>
      <c r="C21" s="4">
        <v>1.1E-5</v>
      </c>
      <c r="D21" s="4">
        <v>1.7E-5</v>
      </c>
    </row>
    <row r="22" spans="1:4" x14ac:dyDescent="0.2">
      <c r="A22" s="3" t="s">
        <v>21</v>
      </c>
      <c r="B22" s="4">
        <v>1.6000000000000001E-4</v>
      </c>
      <c r="C22" s="4">
        <v>1.93E-4</v>
      </c>
      <c r="D22" s="4">
        <v>1.9100000000000001E-4</v>
      </c>
    </row>
    <row r="23" spans="1:4" ht="19" x14ac:dyDescent="0.25">
      <c r="A23" s="2" t="s">
        <v>22</v>
      </c>
      <c r="B23" s="2"/>
      <c r="C23" s="2"/>
      <c r="D23" s="2"/>
    </row>
    <row r="24" spans="1:4" ht="19" x14ac:dyDescent="0.25">
      <c r="A24" s="2" t="s">
        <v>23</v>
      </c>
      <c r="B24" s="2"/>
      <c r="C24" s="2"/>
      <c r="D24" s="2"/>
    </row>
    <row r="25" spans="1:4" ht="19" x14ac:dyDescent="0.25">
      <c r="A25" s="2" t="s">
        <v>24</v>
      </c>
      <c r="B25" s="2"/>
      <c r="C25" s="2"/>
      <c r="D25" s="2"/>
    </row>
    <row r="26" spans="1:4" x14ac:dyDescent="0.2">
      <c r="A26" s="3" t="s">
        <v>25</v>
      </c>
      <c r="B26" s="4">
        <v>0</v>
      </c>
      <c r="C26" s="4">
        <v>0</v>
      </c>
      <c r="D26" s="4"/>
    </row>
    <row r="27" spans="1:4" x14ac:dyDescent="0.2">
      <c r="A27" s="3" t="s">
        <v>26</v>
      </c>
      <c r="B27" s="4">
        <v>1</v>
      </c>
      <c r="C27" s="4">
        <v>1</v>
      </c>
      <c r="D27" s="4"/>
    </row>
    <row r="28" spans="1:4" x14ac:dyDescent="0.2">
      <c r="A28" s="3" t="s">
        <v>27</v>
      </c>
      <c r="B28" s="4">
        <v>0</v>
      </c>
      <c r="C28" s="4">
        <v>0</v>
      </c>
      <c r="D28" s="4"/>
    </row>
    <row r="29" spans="1:4" x14ac:dyDescent="0.2">
      <c r="A29" s="3" t="s">
        <v>28</v>
      </c>
      <c r="B29" s="4">
        <v>1</v>
      </c>
      <c r="C29" s="4">
        <v>1</v>
      </c>
      <c r="D29" s="4"/>
    </row>
    <row r="30" spans="1:4" x14ac:dyDescent="0.2">
      <c r="A30" s="3" t="s">
        <v>29</v>
      </c>
      <c r="B30" s="5">
        <v>0.277721</v>
      </c>
      <c r="C30" s="5">
        <v>0.26299499999999998</v>
      </c>
      <c r="D30" s="5"/>
    </row>
    <row r="31" spans="1:4" x14ac:dyDescent="0.2">
      <c r="A31" s="3" t="s">
        <v>30</v>
      </c>
      <c r="B31" s="4">
        <v>1</v>
      </c>
      <c r="C31" s="4">
        <v>1</v>
      </c>
      <c r="D31" s="4"/>
    </row>
    <row r="32" spans="1:4" x14ac:dyDescent="0.2">
      <c r="A32" s="3" t="s">
        <v>31</v>
      </c>
      <c r="B32" s="4">
        <v>1</v>
      </c>
      <c r="C32" s="4">
        <v>1</v>
      </c>
      <c r="D32" s="4"/>
    </row>
    <row r="33" spans="1:4" x14ac:dyDescent="0.2">
      <c r="A33" s="3" t="s">
        <v>32</v>
      </c>
      <c r="B33" s="4">
        <v>1</v>
      </c>
      <c r="C33" s="4">
        <v>1</v>
      </c>
      <c r="D33" s="4"/>
    </row>
    <row r="34" spans="1:4" ht="19" x14ac:dyDescent="0.25">
      <c r="A34" s="2" t="s">
        <v>33</v>
      </c>
      <c r="B34" s="2"/>
      <c r="C34" s="2"/>
      <c r="D34" s="2"/>
    </row>
    <row r="35" spans="1:4" x14ac:dyDescent="0.2">
      <c r="A35" s="3" t="s">
        <v>34</v>
      </c>
      <c r="B35" s="4">
        <v>0.99236627825354484</v>
      </c>
      <c r="C35" s="4">
        <v>0.99166020454445691</v>
      </c>
      <c r="D35" s="4"/>
    </row>
    <row r="36" spans="1:4" x14ac:dyDescent="0.2">
      <c r="A36" s="3" t="s">
        <v>35</v>
      </c>
      <c r="B36" s="4">
        <v>2.5796714867331182E-3</v>
      </c>
      <c r="C36" s="4">
        <v>3.1018186606581121E-3</v>
      </c>
      <c r="D36" s="4"/>
    </row>
    <row r="37" spans="1:4" x14ac:dyDescent="0.2">
      <c r="A37" s="3" t="s">
        <v>36</v>
      </c>
      <c r="B37" s="4">
        <v>5.0499736980536558E-3</v>
      </c>
      <c r="C37" s="4">
        <v>5.2331530478000286E-3</v>
      </c>
      <c r="D37" s="4"/>
    </row>
    <row r="38" spans="1:4" x14ac:dyDescent="0.2">
      <c r="A38" s="3" t="s">
        <v>37</v>
      </c>
      <c r="B38" s="4">
        <v>0.99495</v>
      </c>
      <c r="C38" s="4">
        <v>0.99476699999999996</v>
      </c>
      <c r="D38" s="4">
        <v>0.99341800000000002</v>
      </c>
    </row>
    <row r="39" spans="1:4" x14ac:dyDescent="0.2">
      <c r="A39" s="3" t="s">
        <v>38</v>
      </c>
      <c r="B39" s="4">
        <v>0</v>
      </c>
      <c r="C39" s="4">
        <v>7.3039349949785451E-4</v>
      </c>
      <c r="D39" s="4"/>
    </row>
    <row r="40" spans="1:4" x14ac:dyDescent="0.2">
      <c r="A40" s="3" t="s">
        <v>39</v>
      </c>
      <c r="B40" s="4">
        <v>3.087260510306002E-3</v>
      </c>
      <c r="C40" s="4">
        <v>2.0998813110563318E-3</v>
      </c>
      <c r="D40" s="4"/>
    </row>
    <row r="41" spans="1:4" x14ac:dyDescent="0.2">
      <c r="A41" s="3" t="s">
        <v>40</v>
      </c>
      <c r="B41" s="4">
        <v>0.99691273948969394</v>
      </c>
      <c r="C41" s="4">
        <v>0.9971697251894458</v>
      </c>
      <c r="D41" s="4"/>
    </row>
    <row r="42" spans="1:4" x14ac:dyDescent="0.2">
      <c r="A42" s="3" t="s">
        <v>41</v>
      </c>
      <c r="B42" s="4">
        <v>0.99691300000000005</v>
      </c>
      <c r="C42" s="4">
        <v>0.99717</v>
      </c>
      <c r="D42" s="4">
        <v>0.99718300000000004</v>
      </c>
    </row>
    <row r="43" spans="1:4" x14ac:dyDescent="0.2">
      <c r="A43" s="3" t="s">
        <v>42</v>
      </c>
      <c r="B43" s="4">
        <v>0.99236599999999997</v>
      </c>
      <c r="C43" s="4">
        <v>0.99165999999999999</v>
      </c>
      <c r="D43" s="4">
        <v>0.99099300000000001</v>
      </c>
    </row>
    <row r="44" spans="1:4" x14ac:dyDescent="0.2">
      <c r="A44" s="3" t="s">
        <v>43</v>
      </c>
      <c r="B44" s="4">
        <v>0.99741999999999997</v>
      </c>
      <c r="C44" s="4">
        <v>0.99689799999999995</v>
      </c>
      <c r="D44" s="4">
        <v>0.997583</v>
      </c>
    </row>
    <row r="45" spans="1:4" x14ac:dyDescent="0.2">
      <c r="A45" s="3" t="s">
        <v>44</v>
      </c>
      <c r="B45" s="4">
        <v>1</v>
      </c>
      <c r="C45" s="4">
        <v>1</v>
      </c>
      <c r="D45" s="4">
        <v>1</v>
      </c>
    </row>
    <row r="46" spans="1:4" x14ac:dyDescent="0.2">
      <c r="A46" s="3" t="s">
        <v>45</v>
      </c>
      <c r="B46" s="4">
        <v>1</v>
      </c>
      <c r="C46" s="4">
        <v>0.99926999999999999</v>
      </c>
      <c r="D46" s="4">
        <v>0.999417</v>
      </c>
    </row>
    <row r="47" spans="1:4" x14ac:dyDescent="0.2">
      <c r="A47" s="3" t="s">
        <v>46</v>
      </c>
      <c r="B47" s="4">
        <v>0.99691300000000005</v>
      </c>
      <c r="C47" s="4">
        <v>0.99790000000000001</v>
      </c>
      <c r="D47" s="4">
        <v>0.99786300000000006</v>
      </c>
    </row>
    <row r="48" spans="1:4" x14ac:dyDescent="0.2">
      <c r="A48" s="3" t="s">
        <v>47</v>
      </c>
      <c r="B48" s="5">
        <v>7.1565786474782662</v>
      </c>
      <c r="C48" s="5">
        <v>7.3886557465818337</v>
      </c>
      <c r="D48" s="5">
        <v>7.7881289672811116</v>
      </c>
    </row>
    <row r="49" spans="1:4" x14ac:dyDescent="0.2">
      <c r="A49" s="3" t="s">
        <v>48</v>
      </c>
      <c r="B49" s="5">
        <v>7.0240607851414101</v>
      </c>
      <c r="C49" s="5">
        <v>7.1307444463286416</v>
      </c>
      <c r="D49" s="5">
        <v>6.9174428067637228</v>
      </c>
    </row>
    <row r="50" spans="1:4" x14ac:dyDescent="0.2">
      <c r="A50" s="3" t="s">
        <v>49</v>
      </c>
      <c r="B50" s="5">
        <v>4.5591420596370548E-5</v>
      </c>
      <c r="C50" s="5">
        <v>4.1566915073067377E-5</v>
      </c>
      <c r="D50" s="5">
        <v>8.2195144873177916E-5</v>
      </c>
    </row>
    <row r="51" spans="1:4" x14ac:dyDescent="0.2">
      <c r="A51" s="3" t="s">
        <v>50</v>
      </c>
      <c r="B51" s="5">
        <v>4.9491175708475757E-6</v>
      </c>
      <c r="C51" s="5">
        <v>4.3145100856216434E-6</v>
      </c>
      <c r="D51" s="5">
        <v>5.1379046532466096E-6</v>
      </c>
    </row>
    <row r="52" spans="1:4" x14ac:dyDescent="0.2">
      <c r="A52" s="3" t="s">
        <v>51</v>
      </c>
      <c r="B52" s="5">
        <v>1.1197397733226199E-5</v>
      </c>
      <c r="C52" s="5">
        <v>1.007126842829496E-5</v>
      </c>
      <c r="D52" s="5">
        <v>1.464482776861342E-5</v>
      </c>
    </row>
    <row r="53" spans="1:4" x14ac:dyDescent="0.2">
      <c r="A53" s="3" t="s">
        <v>29</v>
      </c>
      <c r="B53" s="5">
        <v>0.277721</v>
      </c>
      <c r="C53" s="5">
        <v>0.26299499999999998</v>
      </c>
      <c r="D53" s="5"/>
    </row>
    <row r="54" spans="1:4" ht="19" x14ac:dyDescent="0.25">
      <c r="A54" s="2" t="s">
        <v>52</v>
      </c>
      <c r="B54" s="2"/>
      <c r="C54" s="2"/>
      <c r="D54" s="2"/>
    </row>
    <row r="55" spans="1:4" x14ac:dyDescent="0.2">
      <c r="A55" s="3" t="s">
        <v>53</v>
      </c>
      <c r="B55" s="5">
        <v>96434012</v>
      </c>
      <c r="C55" s="5">
        <v>131420715</v>
      </c>
      <c r="D55" s="5">
        <v>131276816</v>
      </c>
    </row>
    <row r="56" spans="1:4" x14ac:dyDescent="0.2">
      <c r="A56" s="3" t="s">
        <v>54</v>
      </c>
      <c r="B56" s="5">
        <v>1670925</v>
      </c>
      <c r="C56" s="5">
        <v>1574404</v>
      </c>
      <c r="D56" s="5">
        <v>2441476</v>
      </c>
    </row>
    <row r="57" spans="1:4" x14ac:dyDescent="0.2">
      <c r="A57" s="3" t="s">
        <v>55</v>
      </c>
      <c r="B57" s="5">
        <v>94763087</v>
      </c>
      <c r="C57" s="5">
        <v>129846311</v>
      </c>
      <c r="D57" s="5">
        <v>128835340</v>
      </c>
    </row>
    <row r="58" spans="1:4" x14ac:dyDescent="0.2">
      <c r="A58" s="3" t="s">
        <v>56</v>
      </c>
      <c r="B58" s="4">
        <v>1.7327133501404052E-2</v>
      </c>
      <c r="C58" s="4">
        <v>1.197987699275567E-2</v>
      </c>
      <c r="D58" s="4">
        <v>1.8597922119013E-2</v>
      </c>
    </row>
    <row r="59" spans="1:4" x14ac:dyDescent="0.2">
      <c r="A59" s="3" t="s">
        <v>57</v>
      </c>
      <c r="B59" s="4">
        <v>0.98267286649859598</v>
      </c>
      <c r="C59" s="4">
        <v>0.98802012300724429</v>
      </c>
      <c r="D59" s="4">
        <v>0.98140207788098699</v>
      </c>
    </row>
    <row r="60" spans="1:4" x14ac:dyDescent="0.2">
      <c r="A60" s="3" t="s">
        <v>58</v>
      </c>
      <c r="B60" s="5">
        <v>14561535812</v>
      </c>
      <c r="C60" s="5">
        <v>19844527965</v>
      </c>
      <c r="D60" s="5">
        <v>19822799216</v>
      </c>
    </row>
    <row r="61" spans="1:4" x14ac:dyDescent="0.2">
      <c r="A61" s="3" t="s">
        <v>59</v>
      </c>
      <c r="B61" s="5">
        <v>177142850</v>
      </c>
      <c r="C61" s="5">
        <v>158632440</v>
      </c>
      <c r="D61" s="5">
        <v>211629539</v>
      </c>
    </row>
    <row r="62" spans="1:4" x14ac:dyDescent="0.2">
      <c r="A62" s="3" t="s">
        <v>60</v>
      </c>
      <c r="B62" s="5">
        <v>14384392962</v>
      </c>
      <c r="C62" s="5">
        <v>19685895525</v>
      </c>
      <c r="D62" s="5">
        <v>19611169677</v>
      </c>
    </row>
    <row r="63" spans="1:4" x14ac:dyDescent="0.2">
      <c r="A63" s="3" t="s">
        <v>61</v>
      </c>
      <c r="B63" s="4">
        <v>1.216512133658447E-2</v>
      </c>
      <c r="C63" s="4">
        <v>7.9937623247971264E-3</v>
      </c>
      <c r="D63" s="4">
        <v>1.067606732500135E-2</v>
      </c>
    </row>
    <row r="64" spans="1:4" x14ac:dyDescent="0.2">
      <c r="A64" s="3" t="s">
        <v>62</v>
      </c>
      <c r="B64" s="5">
        <v>14561535812</v>
      </c>
      <c r="C64" s="5">
        <v>19844527965</v>
      </c>
      <c r="D64" s="5">
        <v>19822799216</v>
      </c>
    </row>
    <row r="65" spans="1:4" x14ac:dyDescent="0.2">
      <c r="A65" s="3" t="s">
        <v>63</v>
      </c>
      <c r="B65" s="5">
        <v>179213481</v>
      </c>
      <c r="C65" s="5">
        <v>160454615</v>
      </c>
      <c r="D65" s="5">
        <v>213233515</v>
      </c>
    </row>
    <row r="66" spans="1:4" x14ac:dyDescent="0.2">
      <c r="A66" s="3" t="s">
        <v>64</v>
      </c>
      <c r="B66" s="5">
        <v>14382322331</v>
      </c>
      <c r="C66" s="5">
        <v>19684073350</v>
      </c>
      <c r="D66" s="5">
        <v>19609565701</v>
      </c>
    </row>
    <row r="67" spans="1:4" x14ac:dyDescent="0.2">
      <c r="A67" s="3" t="s">
        <v>65</v>
      </c>
      <c r="B67" s="4">
        <v>1.230732000482478E-2</v>
      </c>
      <c r="C67" s="4">
        <v>8.0855848666693143E-3</v>
      </c>
      <c r="D67" s="4">
        <v>1.075698304142072E-2</v>
      </c>
    </row>
    <row r="68" spans="1:4" ht="19" x14ac:dyDescent="0.25">
      <c r="A68" s="2" t="s">
        <v>66</v>
      </c>
      <c r="B68" s="2"/>
      <c r="C68" s="2"/>
      <c r="D68" s="2"/>
    </row>
    <row r="69" spans="1:4" x14ac:dyDescent="0.2">
      <c r="A69" s="3" t="s">
        <v>67</v>
      </c>
      <c r="B69" s="5">
        <v>94736265</v>
      </c>
      <c r="C69" s="5">
        <v>129821802</v>
      </c>
      <c r="D69" s="5">
        <v>128802934</v>
      </c>
    </row>
    <row r="70" spans="1:4" x14ac:dyDescent="0.2">
      <c r="A70" s="3" t="s">
        <v>68</v>
      </c>
      <c r="B70" s="4">
        <v>0.98239472811729533</v>
      </c>
      <c r="C70" s="4">
        <v>0.98783363033750049</v>
      </c>
      <c r="D70" s="4">
        <v>0.98115522545885026</v>
      </c>
    </row>
    <row r="71" spans="1:4" x14ac:dyDescent="0.2">
      <c r="A71" s="3" t="s">
        <v>69</v>
      </c>
      <c r="B71" s="5">
        <v>1726746</v>
      </c>
      <c r="C71" s="5">
        <v>1636581</v>
      </c>
      <c r="D71" s="5">
        <v>2510488</v>
      </c>
    </row>
    <row r="72" spans="1:4" x14ac:dyDescent="0.2">
      <c r="A72" s="3" t="s">
        <v>70</v>
      </c>
      <c r="B72" s="5">
        <v>5378385</v>
      </c>
      <c r="C72" s="5">
        <v>6298747</v>
      </c>
      <c r="D72" s="5">
        <v>7248995</v>
      </c>
    </row>
    <row r="73" spans="1:4" x14ac:dyDescent="0.2">
      <c r="A73" s="3" t="s">
        <v>71</v>
      </c>
      <c r="B73" s="4">
        <v>1.7905985286601991E-2</v>
      </c>
      <c r="C73" s="4">
        <v>1.2452991143747771E-2</v>
      </c>
      <c r="D73" s="4">
        <v>1.9123620426625829E-2</v>
      </c>
    </row>
    <row r="74" spans="1:4" x14ac:dyDescent="0.2">
      <c r="A74" s="3" t="s">
        <v>72</v>
      </c>
      <c r="B74" s="4">
        <v>5.5772697707526679E-2</v>
      </c>
      <c r="C74" s="4">
        <v>4.7928113920244611E-2</v>
      </c>
      <c r="D74" s="4">
        <v>5.5219156137973367E-2</v>
      </c>
    </row>
    <row r="75" spans="1:4" x14ac:dyDescent="0.2">
      <c r="A75" s="3" t="s">
        <v>73</v>
      </c>
      <c r="B75" s="5"/>
      <c r="C75" s="5"/>
      <c r="D75" s="5"/>
    </row>
    <row r="76" spans="1:4" x14ac:dyDescent="0.2">
      <c r="A76" s="3" t="s">
        <v>74</v>
      </c>
      <c r="B76" s="4"/>
      <c r="C76" s="4"/>
      <c r="D76" s="4"/>
    </row>
    <row r="77" spans="1:4" x14ac:dyDescent="0.2">
      <c r="A77" s="3" t="s">
        <v>75</v>
      </c>
      <c r="B77" s="5"/>
      <c r="C77" s="5"/>
      <c r="D77" s="5"/>
    </row>
    <row r="78" spans="1:4" x14ac:dyDescent="0.2">
      <c r="A78" s="3" t="s">
        <v>76</v>
      </c>
      <c r="B78" s="5"/>
      <c r="C78" s="5"/>
      <c r="D78" s="5"/>
    </row>
    <row r="79" spans="1:4" x14ac:dyDescent="0.2">
      <c r="A79" s="3" t="s">
        <v>77</v>
      </c>
      <c r="B79" s="5">
        <v>1443481</v>
      </c>
      <c r="C79" s="5">
        <v>1405217</v>
      </c>
      <c r="D79" s="5">
        <v>2342490</v>
      </c>
    </row>
    <row r="80" spans="1:4" x14ac:dyDescent="0.2">
      <c r="A80" s="3" t="s">
        <v>78</v>
      </c>
      <c r="B80" s="5">
        <v>1289594</v>
      </c>
      <c r="C80" s="5">
        <v>1290351</v>
      </c>
      <c r="D80" s="5">
        <v>2263449</v>
      </c>
    </row>
    <row r="81" spans="1:4" x14ac:dyDescent="0.2">
      <c r="A81" s="3" t="s">
        <v>79</v>
      </c>
      <c r="B81" s="5">
        <v>1020868</v>
      </c>
      <c r="C81" s="5">
        <v>1082348</v>
      </c>
      <c r="D81" s="5">
        <v>2167869</v>
      </c>
    </row>
    <row r="82" spans="1:4" x14ac:dyDescent="0.2">
      <c r="A82" s="3" t="s">
        <v>80</v>
      </c>
      <c r="B82" s="5">
        <v>994473</v>
      </c>
      <c r="C82" s="5">
        <v>1058435</v>
      </c>
      <c r="D82" s="5">
        <v>2144068</v>
      </c>
    </row>
    <row r="83" spans="1:4" x14ac:dyDescent="0.2">
      <c r="A83" s="3" t="s">
        <v>81</v>
      </c>
      <c r="B83" s="5">
        <v>106.1112486008798</v>
      </c>
      <c r="C83" s="5">
        <v>100.7606729911103</v>
      </c>
      <c r="D83" s="5">
        <v>86.741499442791493</v>
      </c>
    </row>
    <row r="84" spans="1:4" x14ac:dyDescent="0.2">
      <c r="A84" s="3" t="s">
        <v>82</v>
      </c>
      <c r="B84" s="5">
        <v>107.3590360807753</v>
      </c>
      <c r="C84" s="5">
        <v>101.94192864374</v>
      </c>
      <c r="D84" s="5">
        <v>87.392773588235769</v>
      </c>
    </row>
    <row r="85" spans="1:4" ht="19" x14ac:dyDescent="0.25">
      <c r="A85" s="2" t="s">
        <v>83</v>
      </c>
      <c r="B85" s="2"/>
      <c r="C85" s="2"/>
      <c r="D85" s="2"/>
    </row>
    <row r="86" spans="1:4" x14ac:dyDescent="0.2">
      <c r="A86" s="3" t="s">
        <v>84</v>
      </c>
      <c r="B86" s="5">
        <v>1693682</v>
      </c>
      <c r="C86" s="5">
        <v>1595452</v>
      </c>
      <c r="D86" s="5">
        <v>2470783</v>
      </c>
    </row>
    <row r="87" spans="1:4" x14ac:dyDescent="0.2">
      <c r="A87" s="3" t="s">
        <v>85</v>
      </c>
      <c r="B87" s="4">
        <v>1.7563118705462549E-2</v>
      </c>
      <c r="C87" s="4">
        <v>1.2140034392599371E-2</v>
      </c>
      <c r="D87" s="4">
        <v>1.882116793570009E-2</v>
      </c>
    </row>
    <row r="88" spans="1:4" x14ac:dyDescent="0.2">
      <c r="A88" s="3" t="s">
        <v>86</v>
      </c>
      <c r="B88" s="5">
        <v>179556632</v>
      </c>
      <c r="C88" s="5">
        <v>160890447</v>
      </c>
      <c r="D88" s="5">
        <v>214745679</v>
      </c>
    </row>
    <row r="89" spans="1:4" x14ac:dyDescent="0.2">
      <c r="A89" s="3" t="s">
        <v>87</v>
      </c>
      <c r="B89" s="5">
        <v>1485555</v>
      </c>
      <c r="C89" s="5">
        <v>1398867</v>
      </c>
      <c r="D89" s="5">
        <v>2219105</v>
      </c>
    </row>
    <row r="90" spans="1:4" x14ac:dyDescent="0.2">
      <c r="A90" s="3" t="s">
        <v>88</v>
      </c>
      <c r="B90" s="4">
        <v>0.8771156568942694</v>
      </c>
      <c r="C90" s="4">
        <v>0.87678413390061249</v>
      </c>
      <c r="D90" s="4">
        <v>0.89813836342568332</v>
      </c>
    </row>
    <row r="91" spans="1:4" x14ac:dyDescent="0.2">
      <c r="A91" s="3" t="s">
        <v>89</v>
      </c>
      <c r="B91" s="5">
        <v>208127</v>
      </c>
      <c r="C91" s="5">
        <v>196585</v>
      </c>
      <c r="D91" s="5">
        <v>251678</v>
      </c>
    </row>
    <row r="92" spans="1:4" x14ac:dyDescent="0.2">
      <c r="A92" s="3" t="s">
        <v>90</v>
      </c>
      <c r="B92" s="5">
        <v>27256795</v>
      </c>
      <c r="C92" s="5">
        <v>25840576</v>
      </c>
      <c r="D92" s="5">
        <v>32986910</v>
      </c>
    </row>
    <row r="93" spans="1:4" x14ac:dyDescent="0.2">
      <c r="A93" s="3" t="s">
        <v>91</v>
      </c>
      <c r="B93" s="5">
        <v>185370</v>
      </c>
      <c r="C93" s="5">
        <v>175537</v>
      </c>
      <c r="D93" s="5">
        <v>222371</v>
      </c>
    </row>
    <row r="94" spans="1:4" x14ac:dyDescent="0.2">
      <c r="A94" s="3" t="s">
        <v>92</v>
      </c>
      <c r="B94" s="4">
        <v>0.89065810778995513</v>
      </c>
      <c r="C94" s="4">
        <v>0.89293181066714145</v>
      </c>
      <c r="D94" s="4">
        <v>0.88355358831522823</v>
      </c>
    </row>
    <row r="95" spans="1:4" x14ac:dyDescent="0.2">
      <c r="A95" s="3" t="s">
        <v>93</v>
      </c>
      <c r="B95" s="5">
        <v>22757</v>
      </c>
      <c r="C95" s="5">
        <v>21048</v>
      </c>
      <c r="D95" s="5">
        <v>29307</v>
      </c>
    </row>
    <row r="96" spans="1:4" x14ac:dyDescent="0.2">
      <c r="A96" s="3" t="s">
        <v>94</v>
      </c>
      <c r="B96" s="4">
        <v>1.343640659816896E-2</v>
      </c>
      <c r="C96" s="4">
        <v>1.319249968034137E-2</v>
      </c>
      <c r="D96" s="4">
        <v>1.18614220674175E-2</v>
      </c>
    </row>
    <row r="97" spans="1:4" x14ac:dyDescent="0.2">
      <c r="A97" s="3" t="s">
        <v>95</v>
      </c>
      <c r="B97" s="4">
        <v>0.98656359340183108</v>
      </c>
      <c r="C97" s="4">
        <v>0.98680750031965858</v>
      </c>
      <c r="D97" s="4">
        <v>0.98813857793258253</v>
      </c>
    </row>
    <row r="98" spans="1:4" x14ac:dyDescent="0.2">
      <c r="A98" s="3" t="s">
        <v>96</v>
      </c>
      <c r="B98" s="5">
        <v>102.8268070750221</v>
      </c>
      <c r="C98" s="5">
        <v>97.043688330987948</v>
      </c>
      <c r="D98" s="5">
        <v>82.978185698652339</v>
      </c>
    </row>
    <row r="99" spans="1:4" ht="19" x14ac:dyDescent="0.25">
      <c r="A99" s="2" t="s">
        <v>97</v>
      </c>
      <c r="B99" s="2"/>
      <c r="C99" s="2"/>
      <c r="D99" s="2"/>
    </row>
    <row r="100" spans="1:4" x14ac:dyDescent="0.2">
      <c r="A100" s="3" t="s">
        <v>98</v>
      </c>
      <c r="B100" s="5">
        <v>1670925</v>
      </c>
      <c r="C100" s="5">
        <v>1574404</v>
      </c>
      <c r="D100" s="5">
        <v>2441476</v>
      </c>
    </row>
    <row r="101" spans="1:4" x14ac:dyDescent="0.2">
      <c r="A101" s="3" t="s">
        <v>99</v>
      </c>
      <c r="B101" s="5">
        <v>38968</v>
      </c>
      <c r="C101" s="5">
        <v>37031</v>
      </c>
      <c r="D101" s="5">
        <v>32445</v>
      </c>
    </row>
    <row r="102" spans="1:4" x14ac:dyDescent="0.2">
      <c r="A102" s="3" t="s">
        <v>100</v>
      </c>
      <c r="B102" s="5">
        <v>794790</v>
      </c>
      <c r="C102" s="5">
        <v>884715</v>
      </c>
      <c r="D102" s="5">
        <v>1885385</v>
      </c>
    </row>
    <row r="103" spans="1:4" x14ac:dyDescent="0.2">
      <c r="A103" s="3" t="s">
        <v>101</v>
      </c>
      <c r="B103" s="5">
        <v>37598</v>
      </c>
      <c r="C103" s="5">
        <v>39661</v>
      </c>
      <c r="D103" s="5">
        <v>38191</v>
      </c>
    </row>
    <row r="104" spans="1:4" x14ac:dyDescent="0.2">
      <c r="A104" s="3" t="s">
        <v>102</v>
      </c>
      <c r="B104" s="5">
        <v>1476</v>
      </c>
      <c r="C104" s="5">
        <v>1779</v>
      </c>
      <c r="D104" s="5">
        <v>1367</v>
      </c>
    </row>
    <row r="105" spans="1:4" ht="19" x14ac:dyDescent="0.25">
      <c r="A105" s="2" t="s">
        <v>103</v>
      </c>
      <c r="B105" s="2"/>
      <c r="C105" s="2"/>
      <c r="D105" s="2"/>
    </row>
    <row r="106" spans="1:4" x14ac:dyDescent="0.2">
      <c r="A106" s="3" t="s">
        <v>104</v>
      </c>
      <c r="B106" s="5">
        <v>284929</v>
      </c>
      <c r="C106" s="5">
        <v>275730</v>
      </c>
      <c r="D106" s="5">
        <v>229039</v>
      </c>
    </row>
    <row r="107" spans="1:4" x14ac:dyDescent="0.2">
      <c r="A107" s="3" t="s">
        <v>105</v>
      </c>
      <c r="B107" s="4">
        <v>3.4689649807837883E-2</v>
      </c>
      <c r="C107" s="4">
        <v>3.2049695773002977E-2</v>
      </c>
      <c r="D107" s="4">
        <v>1.6765289258808849E-2</v>
      </c>
    </row>
    <row r="108" spans="1:4" x14ac:dyDescent="0.2">
      <c r="A108" s="3" t="s">
        <v>106</v>
      </c>
      <c r="B108" s="5">
        <v>48513</v>
      </c>
      <c r="C108" s="5">
        <v>40716</v>
      </c>
      <c r="D108" s="5">
        <v>33045</v>
      </c>
    </row>
    <row r="109" spans="1:4" x14ac:dyDescent="0.2">
      <c r="A109" s="3" t="s">
        <v>107</v>
      </c>
      <c r="B109" s="4">
        <v>2.8371950759491969E-2</v>
      </c>
      <c r="C109" s="4">
        <v>2.5266920477710859E-2</v>
      </c>
      <c r="D109" s="4">
        <v>1.335733841137207E-2</v>
      </c>
    </row>
    <row r="110" spans="1:4" x14ac:dyDescent="0.2">
      <c r="A110" s="3" t="s">
        <v>108</v>
      </c>
      <c r="B110" s="5">
        <v>266165</v>
      </c>
      <c r="C110" s="5">
        <v>243896</v>
      </c>
      <c r="D110" s="5">
        <v>190600</v>
      </c>
    </row>
    <row r="111" spans="1:4" x14ac:dyDescent="0.2">
      <c r="A111" s="3" t="s">
        <v>109</v>
      </c>
      <c r="B111" s="4">
        <v>0.93414499752569935</v>
      </c>
      <c r="C111" s="4">
        <v>0.88454647662568453</v>
      </c>
      <c r="D111" s="4">
        <v>0.83217268674767175</v>
      </c>
    </row>
    <row r="112" spans="1:4" x14ac:dyDescent="0.2">
      <c r="A112" s="3" t="s">
        <v>110</v>
      </c>
      <c r="B112" s="5">
        <v>18764</v>
      </c>
      <c r="C112" s="5">
        <v>31834</v>
      </c>
      <c r="D112" s="5">
        <v>38439</v>
      </c>
    </row>
    <row r="113" spans="1:4" x14ac:dyDescent="0.2">
      <c r="A113" s="3" t="s">
        <v>111</v>
      </c>
      <c r="B113" s="5">
        <v>2329269</v>
      </c>
      <c r="C113" s="5">
        <v>3828582</v>
      </c>
      <c r="D113" s="5">
        <v>3784258</v>
      </c>
    </row>
    <row r="114" spans="1:4" x14ac:dyDescent="0.2">
      <c r="A114" s="3" t="s">
        <v>112</v>
      </c>
      <c r="B114" s="5">
        <v>130.39863568535489</v>
      </c>
      <c r="C114" s="5">
        <v>127.05148583275739</v>
      </c>
      <c r="D114" s="5">
        <v>107.01318972918131</v>
      </c>
    </row>
    <row r="115" spans="1:4" x14ac:dyDescent="0.2">
      <c r="A115" s="3" t="s">
        <v>113</v>
      </c>
      <c r="B115" s="5">
        <v>124.1349925389043</v>
      </c>
      <c r="C115" s="5">
        <v>120.26707294088079</v>
      </c>
      <c r="D115" s="5">
        <v>98.448398761674341</v>
      </c>
    </row>
    <row r="116" spans="1:4" x14ac:dyDescent="0.2">
      <c r="A116" s="3" t="s">
        <v>114</v>
      </c>
      <c r="B116" s="5">
        <v>38.12699520750931</v>
      </c>
      <c r="C116" s="5">
        <v>38.135091791164463</v>
      </c>
      <c r="D116" s="5">
        <v>38.321167319987168</v>
      </c>
    </row>
    <row r="117" spans="1:4" x14ac:dyDescent="0.2">
      <c r="A117" s="3" t="s">
        <v>115</v>
      </c>
      <c r="B117" s="4">
        <v>0.91869938594468914</v>
      </c>
      <c r="C117" s="4">
        <v>0.91911652930510568</v>
      </c>
      <c r="D117" s="4">
        <v>0.93216715139401174</v>
      </c>
    </row>
    <row r="118" spans="1:4" x14ac:dyDescent="0.2">
      <c r="A118" s="3" t="s">
        <v>116</v>
      </c>
      <c r="B118" s="5">
        <v>56.420006395224902</v>
      </c>
      <c r="C118" s="5">
        <v>56.592793868191237</v>
      </c>
      <c r="D118" s="5">
        <v>56.882489138635243</v>
      </c>
    </row>
    <row r="119" spans="1:4" x14ac:dyDescent="0.2">
      <c r="A119" s="3" t="s">
        <v>117</v>
      </c>
      <c r="B119" s="5">
        <v>1.3049968486510261E-3</v>
      </c>
      <c r="C119" s="5">
        <v>2.208100205174313E-3</v>
      </c>
      <c r="D119" s="5">
        <v>2.7048252334377081E-3</v>
      </c>
    </row>
    <row r="120" spans="1:4" x14ac:dyDescent="0.2">
      <c r="A120" s="3" t="s">
        <v>118</v>
      </c>
      <c r="B120" s="5">
        <v>0.99629472623365822</v>
      </c>
      <c r="C120" s="5">
        <v>0.99359925454610898</v>
      </c>
      <c r="D120" s="5">
        <v>0.99223152262156622</v>
      </c>
    </row>
    <row r="121" spans="1:4" x14ac:dyDescent="0.2">
      <c r="A121" s="3" t="s">
        <v>119</v>
      </c>
      <c r="B121" s="5">
        <v>0.99629672584173501</v>
      </c>
      <c r="C121" s="5">
        <v>0.99360125415418576</v>
      </c>
      <c r="D121" s="5">
        <v>0.99223352222964301</v>
      </c>
    </row>
    <row r="122" spans="1:4" x14ac:dyDescent="0.2">
      <c r="A122" s="3" t="s">
        <v>120</v>
      </c>
      <c r="B122" s="5"/>
      <c r="C122" s="5"/>
      <c r="D122" s="5"/>
    </row>
    <row r="123" spans="1:4" x14ac:dyDescent="0.2">
      <c r="A123" s="3" t="s">
        <v>121</v>
      </c>
      <c r="B123" s="5">
        <v>8.9999999999999998E-4</v>
      </c>
      <c r="C123" s="5">
        <v>1.4E-3</v>
      </c>
      <c r="D123" s="5">
        <v>1.4E-3</v>
      </c>
    </row>
    <row r="124" spans="1:4" x14ac:dyDescent="0.2">
      <c r="A124" s="3" t="s">
        <v>122</v>
      </c>
      <c r="B124" s="5">
        <v>8.5293971770349401E-4</v>
      </c>
      <c r="C124" s="5">
        <v>1.401963298478913E-3</v>
      </c>
      <c r="D124" s="5">
        <v>1.385732584015495E-3</v>
      </c>
    </row>
    <row r="125" spans="1:4" x14ac:dyDescent="0.2">
      <c r="A125" s="3" t="s">
        <v>123</v>
      </c>
      <c r="B125" s="5">
        <v>99.910062999999994</v>
      </c>
      <c r="C125" s="5">
        <v>99.860181999999995</v>
      </c>
      <c r="D125" s="5">
        <v>99.860181999999995</v>
      </c>
    </row>
    <row r="126" spans="1:4" x14ac:dyDescent="0.2">
      <c r="A126" s="3" t="s">
        <v>124</v>
      </c>
      <c r="B126" s="5">
        <v>99.955031500000004</v>
      </c>
      <c r="C126" s="5">
        <v>99.930091000000004</v>
      </c>
      <c r="D126" s="5">
        <v>99.930091000000004</v>
      </c>
    </row>
    <row r="127" spans="1:4" x14ac:dyDescent="0.2">
      <c r="A127" s="3" t="s">
        <v>125</v>
      </c>
      <c r="B127" s="5">
        <v>729.24872373660889</v>
      </c>
      <c r="C127" s="5">
        <v>489.48945405221588</v>
      </c>
      <c r="D127" s="5">
        <v>518.90197287867386</v>
      </c>
    </row>
    <row r="128" spans="1:4" x14ac:dyDescent="0.2">
      <c r="A128" s="3" t="s">
        <v>126</v>
      </c>
      <c r="B128" s="5">
        <v>99.93</v>
      </c>
      <c r="C128" s="5">
        <v>99.87</v>
      </c>
      <c r="D128" s="5">
        <v>99.87</v>
      </c>
    </row>
    <row r="129" spans="1:4" x14ac:dyDescent="0.2">
      <c r="A129" s="3" t="s">
        <v>127</v>
      </c>
      <c r="B129" s="5">
        <v>7.0000000000000007E-2</v>
      </c>
      <c r="C129" s="5">
        <v>0.13</v>
      </c>
      <c r="D129" s="5">
        <v>0.13</v>
      </c>
    </row>
    <row r="130" spans="1:4" x14ac:dyDescent="0.2">
      <c r="A130" s="3" t="s">
        <v>128</v>
      </c>
      <c r="B130" s="5">
        <v>0</v>
      </c>
      <c r="C130" s="5">
        <v>0.01</v>
      </c>
      <c r="D130" s="5">
        <v>0</v>
      </c>
    </row>
    <row r="131" spans="1:4" x14ac:dyDescent="0.2">
      <c r="A131" s="3" t="s">
        <v>129</v>
      </c>
      <c r="B131" s="5">
        <v>0</v>
      </c>
      <c r="C131" s="5">
        <v>0</v>
      </c>
      <c r="D131" s="5">
        <v>0</v>
      </c>
    </row>
    <row r="132" spans="1:4" x14ac:dyDescent="0.2">
      <c r="A132" s="3" t="s">
        <v>130</v>
      </c>
      <c r="B132" s="5">
        <v>0</v>
      </c>
      <c r="C132" s="5">
        <v>0</v>
      </c>
      <c r="D132" s="5">
        <v>0</v>
      </c>
    </row>
    <row r="133" spans="1:4" x14ac:dyDescent="0.2">
      <c r="A133" s="3" t="s">
        <v>131</v>
      </c>
      <c r="B133" s="5">
        <v>0</v>
      </c>
      <c r="C133" s="5">
        <v>0</v>
      </c>
      <c r="D133" s="5">
        <v>0</v>
      </c>
    </row>
    <row r="134" spans="1:4" x14ac:dyDescent="0.2">
      <c r="A134" s="3" t="s">
        <v>132</v>
      </c>
      <c r="B134" s="5">
        <v>0</v>
      </c>
      <c r="C134" s="5">
        <v>0</v>
      </c>
      <c r="D134" s="5">
        <v>0</v>
      </c>
    </row>
    <row r="135" spans="1:4" x14ac:dyDescent="0.2">
      <c r="A135" s="3" t="s">
        <v>133</v>
      </c>
      <c r="B135" s="5">
        <v>1.0528109999999999</v>
      </c>
      <c r="C135" s="5">
        <v>1.005536</v>
      </c>
      <c r="D135" s="5">
        <v>0.93951300000000004</v>
      </c>
    </row>
    <row r="136" spans="1:4" x14ac:dyDescent="0.2">
      <c r="A136" s="3" t="s">
        <v>134</v>
      </c>
      <c r="B136" s="5">
        <v>2.1633599999999999</v>
      </c>
      <c r="C136" s="5">
        <v>2.1423000000000001</v>
      </c>
      <c r="D136" s="5">
        <v>1.78681</v>
      </c>
    </row>
    <row r="137" spans="1:4" ht="19" x14ac:dyDescent="0.25">
      <c r="A137" s="2" t="s">
        <v>135</v>
      </c>
      <c r="B137" s="2"/>
      <c r="C137" s="2"/>
      <c r="D137" s="2"/>
    </row>
    <row r="138" spans="1:4" x14ac:dyDescent="0.2">
      <c r="A138" s="3" t="s">
        <v>136</v>
      </c>
      <c r="B138" s="5">
        <v>1</v>
      </c>
      <c r="C138" s="5">
        <v>1</v>
      </c>
      <c r="D138" s="5">
        <v>0</v>
      </c>
    </row>
    <row r="139" spans="1:4" x14ac:dyDescent="0.2">
      <c r="A139" s="3" t="s">
        <v>137</v>
      </c>
      <c r="B139" s="5">
        <v>0.25833333333333341</v>
      </c>
      <c r="C139" s="5">
        <v>0.25833333333333341</v>
      </c>
      <c r="D139" s="5">
        <v>0</v>
      </c>
    </row>
    <row r="140" spans="1:4" x14ac:dyDescent="0.2">
      <c r="A140" s="3" t="s">
        <v>138</v>
      </c>
      <c r="B140" s="5">
        <v>136</v>
      </c>
      <c r="C140" s="5">
        <v>136</v>
      </c>
      <c r="D140" s="5"/>
    </row>
    <row r="141" spans="1:4" x14ac:dyDescent="0.2">
      <c r="A141" s="3" t="s">
        <v>139</v>
      </c>
      <c r="B141" s="5">
        <v>62</v>
      </c>
      <c r="C141" s="5">
        <v>62</v>
      </c>
      <c r="D141" s="5"/>
    </row>
    <row r="142" spans="1:4" x14ac:dyDescent="0.2">
      <c r="A142" s="3" t="s">
        <v>140</v>
      </c>
      <c r="B142" s="5">
        <v>30.838709677419359</v>
      </c>
      <c r="C142" s="5">
        <v>38.193548387096783</v>
      </c>
      <c r="D142" s="5"/>
    </row>
    <row r="143" spans="1:4" x14ac:dyDescent="0.2">
      <c r="A143" s="3" t="s">
        <v>141</v>
      </c>
      <c r="B143" s="4">
        <v>0.5</v>
      </c>
      <c r="C143" s="4">
        <v>0.88709677419354838</v>
      </c>
      <c r="D143" s="4"/>
    </row>
    <row r="144" spans="1:4" x14ac:dyDescent="0.2">
      <c r="A144" s="3" t="s">
        <v>142</v>
      </c>
      <c r="B144" s="5">
        <v>60</v>
      </c>
      <c r="C144" s="5">
        <v>60</v>
      </c>
      <c r="D144" s="5"/>
    </row>
    <row r="145" spans="1:4" ht="19" x14ac:dyDescent="0.25">
      <c r="A145" s="2" t="s">
        <v>143</v>
      </c>
      <c r="B145" s="2"/>
      <c r="C145" s="2"/>
      <c r="D145" s="2"/>
    </row>
    <row r="146" spans="1:4" x14ac:dyDescent="0.2">
      <c r="A146" s="3" t="s">
        <v>144</v>
      </c>
      <c r="B146" s="5">
        <v>171932</v>
      </c>
      <c r="C146" s="5">
        <v>115874</v>
      </c>
      <c r="D146" s="5">
        <v>99000</v>
      </c>
    </row>
    <row r="147" spans="1:4" x14ac:dyDescent="0.2">
      <c r="A147" s="3" t="s">
        <v>145</v>
      </c>
      <c r="B147" s="5">
        <v>421.66269432188358</v>
      </c>
      <c r="C147" s="5">
        <v>273.83386252113309</v>
      </c>
      <c r="D147" s="5">
        <v>186.1759308894479</v>
      </c>
    </row>
    <row r="148" spans="1:4" x14ac:dyDescent="0.2">
      <c r="A148" s="3" t="s">
        <v>146</v>
      </c>
      <c r="B148" s="5">
        <v>380199</v>
      </c>
      <c r="C148" s="5">
        <v>256644</v>
      </c>
      <c r="D148" s="5">
        <v>188494</v>
      </c>
    </row>
    <row r="149" spans="1:4" x14ac:dyDescent="0.2">
      <c r="A149" s="3" t="s">
        <v>147</v>
      </c>
      <c r="B149" s="5">
        <v>16266.795606850341</v>
      </c>
      <c r="C149" s="5">
        <v>10532.102755026061</v>
      </c>
      <c r="D149" s="5">
        <v>5940.0967982129559</v>
      </c>
    </row>
    <row r="150" spans="1:4" x14ac:dyDescent="0.2">
      <c r="A150" s="3" t="s">
        <v>148</v>
      </c>
      <c r="B150" s="4">
        <v>0.89661946943805071</v>
      </c>
      <c r="C150" s="4">
        <v>0.8823029815385991</v>
      </c>
      <c r="D150" s="4">
        <v>0.88086210337258031</v>
      </c>
    </row>
    <row r="151" spans="1:4" x14ac:dyDescent="0.2">
      <c r="A151" s="3" t="s">
        <v>149</v>
      </c>
      <c r="B151" s="5">
        <v>7378</v>
      </c>
      <c r="C151" s="5">
        <v>8989</v>
      </c>
      <c r="D151" s="5">
        <v>10713</v>
      </c>
    </row>
    <row r="152" spans="1:4" x14ac:dyDescent="0.2">
      <c r="A152" s="3" t="s">
        <v>150</v>
      </c>
      <c r="B152" s="5">
        <v>19.226320564100451</v>
      </c>
      <c r="C152" s="5">
        <v>22.82631644055915</v>
      </c>
      <c r="D152" s="5">
        <v>22.802544224980409</v>
      </c>
    </row>
    <row r="153" spans="1:4" x14ac:dyDescent="0.2">
      <c r="A153" s="3" t="s">
        <v>151</v>
      </c>
      <c r="B153" s="5">
        <v>1515</v>
      </c>
      <c r="C153" s="5">
        <v>1543</v>
      </c>
      <c r="D153" s="5">
        <v>1824</v>
      </c>
    </row>
    <row r="154" spans="1:4" x14ac:dyDescent="0.2">
      <c r="A154" s="3" t="s">
        <v>152</v>
      </c>
      <c r="B154" s="5">
        <v>69.290022338049141</v>
      </c>
      <c r="C154" s="5">
        <v>68.989947877885328</v>
      </c>
      <c r="D154" s="5">
        <v>64.549516008935214</v>
      </c>
    </row>
    <row r="155" spans="1:4" x14ac:dyDescent="0.2">
      <c r="A155" s="3" t="s">
        <v>153</v>
      </c>
      <c r="B155" s="5">
        <v>38.660731462764673</v>
      </c>
      <c r="C155" s="5">
        <v>38.55814986966206</v>
      </c>
      <c r="D155" s="5">
        <v>38.598029420354457</v>
      </c>
    </row>
    <row r="156" spans="1:4" x14ac:dyDescent="0.2">
      <c r="A156" s="3" t="s">
        <v>154</v>
      </c>
      <c r="B156" s="5">
        <v>37.432420088870742</v>
      </c>
      <c r="C156" s="5">
        <v>37.398792274441867</v>
      </c>
      <c r="D156" s="5">
        <v>37.837005421617263</v>
      </c>
    </row>
    <row r="157" spans="1:4" x14ac:dyDescent="0.2">
      <c r="A157" s="3" t="s">
        <v>155</v>
      </c>
      <c r="B157" s="5">
        <v>0.94687163209170899</v>
      </c>
      <c r="C157" s="5">
        <v>0.94199916540363215</v>
      </c>
      <c r="D157" s="5">
        <v>0.94812331991222176</v>
      </c>
    </row>
    <row r="158" spans="1:4" x14ac:dyDescent="0.2">
      <c r="A158" s="3" t="s">
        <v>156</v>
      </c>
      <c r="B158" s="5">
        <v>0.88444654591565341</v>
      </c>
      <c r="C158" s="5">
        <v>0.88302654513860779</v>
      </c>
      <c r="D158" s="5">
        <v>0.90804014303841274</v>
      </c>
    </row>
    <row r="159" spans="1:4" x14ac:dyDescent="0.2">
      <c r="A159" s="3" t="s">
        <v>157</v>
      </c>
      <c r="B159" s="5">
        <v>59.998373542965567</v>
      </c>
      <c r="C159" s="5">
        <v>60</v>
      </c>
      <c r="D159" s="5">
        <v>60</v>
      </c>
    </row>
    <row r="160" spans="1:4" x14ac:dyDescent="0.2">
      <c r="A160" s="3" t="s">
        <v>158</v>
      </c>
      <c r="B160" s="5">
        <v>59.998679867986802</v>
      </c>
      <c r="C160" s="5">
        <v>60</v>
      </c>
      <c r="D160" s="5">
        <v>59.993421052631582</v>
      </c>
    </row>
    <row r="161" spans="1:4" x14ac:dyDescent="0.2">
      <c r="A161" s="3" t="s">
        <v>159</v>
      </c>
      <c r="B161" s="5">
        <v>127.50921658986179</v>
      </c>
      <c r="C161" s="5">
        <v>124.3507620424964</v>
      </c>
      <c r="D161" s="5">
        <v>104.6104732567908</v>
      </c>
    </row>
    <row r="162" spans="1:4" x14ac:dyDescent="0.2">
      <c r="A162" s="3" t="s">
        <v>160</v>
      </c>
      <c r="B162" s="5">
        <v>125.4508250825082</v>
      </c>
      <c r="C162" s="5">
        <v>122.5891121192482</v>
      </c>
      <c r="D162" s="5">
        <v>98.265899122807014</v>
      </c>
    </row>
    <row r="163" spans="1:4" x14ac:dyDescent="0.2">
      <c r="A163" s="3" t="s">
        <v>161</v>
      </c>
      <c r="B163" s="5">
        <v>126.3912984548658</v>
      </c>
      <c r="C163" s="5">
        <v>123.1640894426521</v>
      </c>
      <c r="D163" s="5">
        <v>103.2361616727341</v>
      </c>
    </row>
    <row r="164" spans="1:4" x14ac:dyDescent="0.2">
      <c r="A164" s="3" t="s">
        <v>162</v>
      </c>
      <c r="B164" s="5">
        <v>122.84686468646861</v>
      </c>
      <c r="C164" s="5">
        <v>120.0952689565781</v>
      </c>
      <c r="D164" s="5">
        <v>95.054824561403507</v>
      </c>
    </row>
    <row r="165" spans="1:4" ht="19" x14ac:dyDescent="0.25">
      <c r="A165" s="2" t="s">
        <v>163</v>
      </c>
      <c r="B165" s="2"/>
      <c r="C165" s="2"/>
      <c r="D165" s="2"/>
    </row>
    <row r="166" spans="1:4" x14ac:dyDescent="0.2">
      <c r="A166" s="3" t="s">
        <v>164</v>
      </c>
      <c r="B166" s="5">
        <v>99.443413729128011</v>
      </c>
      <c r="C166" s="5">
        <v>99.549323985978972</v>
      </c>
      <c r="D166" s="5">
        <v>99.667774086378742</v>
      </c>
    </row>
    <row r="167" spans="1:4" x14ac:dyDescent="0.2">
      <c r="A167" s="3" t="s">
        <v>165</v>
      </c>
      <c r="B167" s="5">
        <v>0.55658600000000003</v>
      </c>
      <c r="C167" s="5">
        <v>0.45067600000000002</v>
      </c>
      <c r="D167" s="5">
        <v>0.33222600000000002</v>
      </c>
    </row>
    <row r="168" spans="1:4" x14ac:dyDescent="0.2">
      <c r="A168" s="3" t="s">
        <v>166</v>
      </c>
      <c r="B168" s="5">
        <v>0.3710575139146568</v>
      </c>
      <c r="C168" s="5">
        <v>0.45067601402103158</v>
      </c>
      <c r="D168" s="5">
        <v>0.27685492801771872</v>
      </c>
    </row>
    <row r="169" spans="1:4" x14ac:dyDescent="0.2">
      <c r="A169" s="3" t="s">
        <v>167</v>
      </c>
      <c r="B169" s="5">
        <v>0.1855287569573284</v>
      </c>
      <c r="C169" s="5">
        <v>0</v>
      </c>
      <c r="D169" s="5">
        <v>5.537098560354374E-2</v>
      </c>
    </row>
    <row r="170" spans="1:4" x14ac:dyDescent="0.2">
      <c r="A170" s="3" t="s">
        <v>168</v>
      </c>
      <c r="B170" s="5">
        <v>66.499358652612798</v>
      </c>
      <c r="C170" s="5">
        <v>62.360271552124992</v>
      </c>
      <c r="D170" s="5">
        <v>57.274007098526759</v>
      </c>
    </row>
    <row r="171" spans="1:4" x14ac:dyDescent="0.2">
      <c r="A171" s="3" t="s">
        <v>169</v>
      </c>
      <c r="B171" s="5">
        <v>33.500641000000002</v>
      </c>
      <c r="C171" s="5">
        <v>37.639727999999998</v>
      </c>
      <c r="D171" s="5">
        <v>42.725993000000003</v>
      </c>
    </row>
    <row r="172" spans="1:4" x14ac:dyDescent="0.2">
      <c r="A172" s="3" t="s">
        <v>170</v>
      </c>
      <c r="B172" s="5">
        <v>31.61284925547934</v>
      </c>
      <c r="C172" s="5">
        <v>35.584488049846563</v>
      </c>
      <c r="D172" s="5">
        <v>40.275216624035849</v>
      </c>
    </row>
    <row r="173" spans="1:4" x14ac:dyDescent="0.2">
      <c r="A173" s="3" t="s">
        <v>171</v>
      </c>
      <c r="B173" s="5">
        <v>1.700964809547711</v>
      </c>
      <c r="C173" s="5">
        <v>1.867385845810472</v>
      </c>
      <c r="D173" s="5">
        <v>2.1454206571094319</v>
      </c>
    </row>
    <row r="174" spans="1:4" ht="19" x14ac:dyDescent="0.25">
      <c r="A174" s="2" t="s">
        <v>172</v>
      </c>
      <c r="B174" s="2"/>
      <c r="C174" s="2"/>
      <c r="D174" s="2"/>
    </row>
    <row r="175" spans="1:4" x14ac:dyDescent="0.2">
      <c r="A175" s="3" t="s">
        <v>173</v>
      </c>
      <c r="B175" s="4">
        <v>0.99983917858764826</v>
      </c>
      <c r="C175" s="4">
        <v>0.99983507653599357</v>
      </c>
      <c r="D175" s="4">
        <v>0.99978351861406134</v>
      </c>
    </row>
    <row r="176" spans="1:4" x14ac:dyDescent="0.2">
      <c r="A176" s="3" t="s">
        <v>174</v>
      </c>
      <c r="B176" s="5">
        <v>37.936561281801723</v>
      </c>
      <c r="C176" s="5">
        <v>37.827175519747428</v>
      </c>
      <c r="D176" s="5">
        <v>36.645794403344702</v>
      </c>
    </row>
    <row r="177" spans="1:4" x14ac:dyDescent="0.2">
      <c r="A177" s="3" t="s">
        <v>175</v>
      </c>
      <c r="B177" s="4">
        <v>0.99992812542114007</v>
      </c>
      <c r="C177" s="4">
        <v>0.9999346191565871</v>
      </c>
      <c r="D177" s="4">
        <v>0.99992305383922864</v>
      </c>
    </row>
    <row r="178" spans="1:4" x14ac:dyDescent="0.2">
      <c r="A178" s="3" t="s">
        <v>176</v>
      </c>
      <c r="B178" s="4">
        <v>0.99976743622665276</v>
      </c>
      <c r="C178" s="4">
        <v>0.99973154689997679</v>
      </c>
      <c r="D178" s="4">
        <v>0.99960347966821772</v>
      </c>
    </row>
    <row r="179" spans="1:4" x14ac:dyDescent="0.2">
      <c r="A179" s="3" t="s">
        <v>177</v>
      </c>
      <c r="B179" s="4">
        <v>0.99994789586119459</v>
      </c>
      <c r="C179" s="4">
        <v>0.99993039808631368</v>
      </c>
      <c r="D179" s="4">
        <v>0.99993148931413589</v>
      </c>
    </row>
    <row r="180" spans="1:4" x14ac:dyDescent="0.2">
      <c r="A180" s="3" t="s">
        <v>178</v>
      </c>
      <c r="B180" s="4">
        <v>0.99970490132079015</v>
      </c>
      <c r="C180" s="4">
        <v>0.99973490772895457</v>
      </c>
      <c r="D180" s="4">
        <v>0.9996593335049283</v>
      </c>
    </row>
    <row r="181" spans="1:4" x14ac:dyDescent="0.2">
      <c r="A181" s="3" t="s">
        <v>179</v>
      </c>
      <c r="B181" s="5">
        <v>41.434246869888327</v>
      </c>
      <c r="C181" s="5">
        <v>41.845494813205732</v>
      </c>
      <c r="D181" s="5">
        <v>41.138130444147968</v>
      </c>
    </row>
    <row r="182" spans="1:4" x14ac:dyDescent="0.2">
      <c r="A182" s="3" t="s">
        <v>180</v>
      </c>
      <c r="B182" s="5">
        <v>36.334579347524652</v>
      </c>
      <c r="C182" s="5">
        <v>35.711315765575073</v>
      </c>
      <c r="D182" s="5">
        <v>34.017345391043428</v>
      </c>
    </row>
    <row r="183" spans="1:4" x14ac:dyDescent="0.2">
      <c r="A183" s="3" t="s">
        <v>181</v>
      </c>
      <c r="B183" s="5">
        <v>42.831277778720739</v>
      </c>
      <c r="C183" s="5">
        <v>41.57378819412645</v>
      </c>
      <c r="D183" s="5">
        <v>41.642416847137653</v>
      </c>
    </row>
    <row r="184" spans="1:4" x14ac:dyDescent="0.2">
      <c r="A184" s="3" t="s">
        <v>182</v>
      </c>
      <c r="B184" s="5">
        <v>35.300327342925122</v>
      </c>
      <c r="C184" s="5">
        <v>35.76602934248244</v>
      </c>
      <c r="D184" s="5">
        <v>34.676705776766482</v>
      </c>
    </row>
  </sheetData>
  <pageMargins left="0.7" right="0.7" top="0.75" bottom="0.75" header="0.3" footer="0.3"/>
  <legacyDrawing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641D-F8E2-ED4A-BC6D-3E3396AE166E}">
  <dimension ref="A1:D190"/>
  <sheetViews>
    <sheetView workbookViewId="0">
      <selection activeCell="G19" sqref="G19"/>
    </sheetView>
  </sheetViews>
  <sheetFormatPr baseColWidth="10" defaultRowHeight="15" x14ac:dyDescent="0.2"/>
  <cols>
    <col min="1" max="1" width="107.1640625" bestFit="1" customWidth="1"/>
    <col min="2" max="4" width="19.6640625" bestFit="1" customWidth="1"/>
  </cols>
  <sheetData>
    <row r="1" spans="1:4" ht="19" x14ac:dyDescent="0.25">
      <c r="A1" s="1" t="s">
        <v>0</v>
      </c>
      <c r="B1" s="1" t="s">
        <v>295</v>
      </c>
      <c r="C1" s="1" t="s">
        <v>296</v>
      </c>
      <c r="D1" s="1" t="s">
        <v>297</v>
      </c>
    </row>
    <row r="2" spans="1:4" ht="19" x14ac:dyDescent="0.25">
      <c r="A2" s="2" t="s">
        <v>1</v>
      </c>
      <c r="B2" s="2"/>
      <c r="C2" s="2"/>
      <c r="D2" s="2"/>
    </row>
    <row r="3" spans="1:4" x14ac:dyDescent="0.2">
      <c r="A3" s="3" t="s">
        <v>2</v>
      </c>
      <c r="B3" s="4">
        <v>2.8995E-2</v>
      </c>
      <c r="C3" s="4">
        <v>3.0516999999999999E-2</v>
      </c>
      <c r="D3" s="4">
        <v>4.7255999999999999E-2</v>
      </c>
    </row>
    <row r="4" spans="1:4" x14ac:dyDescent="0.2">
      <c r="A4" s="3" t="s">
        <v>3</v>
      </c>
      <c r="B4" s="4">
        <v>0.99739</v>
      </c>
      <c r="C4" s="4">
        <v>0.99738899999999997</v>
      </c>
      <c r="D4" s="4">
        <v>0.99790699999999999</v>
      </c>
    </row>
    <row r="5" spans="1:4" x14ac:dyDescent="0.2">
      <c r="A5" s="3" t="s">
        <v>4</v>
      </c>
      <c r="B5" s="4">
        <v>0.97100469075164064</v>
      </c>
      <c r="C5" s="4">
        <v>0.96948312904856737</v>
      </c>
      <c r="D5" s="4">
        <v>0.95274384168488668</v>
      </c>
    </row>
    <row r="6" spans="1:4" x14ac:dyDescent="0.2">
      <c r="A6" s="3" t="s">
        <v>5</v>
      </c>
      <c r="B6" s="4">
        <v>3.3186E-2</v>
      </c>
      <c r="C6" s="4">
        <v>1.788E-2</v>
      </c>
      <c r="D6" s="4">
        <v>3.7475000000000001E-2</v>
      </c>
    </row>
    <row r="7" spans="1:4" x14ac:dyDescent="0.2">
      <c r="A7" s="3" t="s">
        <v>6</v>
      </c>
      <c r="B7" s="4">
        <v>0.102441</v>
      </c>
      <c r="C7" s="4">
        <v>0.10508199999999999</v>
      </c>
      <c r="D7" s="4">
        <v>0.11226700000000001</v>
      </c>
    </row>
    <row r="8" spans="1:4" x14ac:dyDescent="0.2">
      <c r="A8" s="3" t="s">
        <v>7</v>
      </c>
      <c r="B8" s="4">
        <v>8.7419999999999998E-3</v>
      </c>
      <c r="C8" s="4">
        <v>4.3909999999999999E-3</v>
      </c>
      <c r="D8" s="4">
        <v>3.6519999999999999E-3</v>
      </c>
    </row>
    <row r="9" spans="1:4" x14ac:dyDescent="0.2">
      <c r="A9" s="3" t="s">
        <v>8</v>
      </c>
      <c r="B9" s="4">
        <v>0.76664699999999997</v>
      </c>
      <c r="C9" s="4">
        <v>0.73722299999999996</v>
      </c>
      <c r="D9" s="4">
        <v>0.65011600000000003</v>
      </c>
    </row>
    <row r="10" spans="1:4" x14ac:dyDescent="0.2">
      <c r="A10" s="3" t="s">
        <v>9</v>
      </c>
      <c r="B10" s="4">
        <v>5.0090000000000004E-3</v>
      </c>
      <c r="C10" s="4">
        <v>5.045E-3</v>
      </c>
      <c r="D10" s="4">
        <v>4.7619999999999997E-3</v>
      </c>
    </row>
    <row r="11" spans="1:4" x14ac:dyDescent="0.2">
      <c r="A11" s="3" t="s">
        <v>10</v>
      </c>
      <c r="B11" s="4">
        <v>0.82162599999999997</v>
      </c>
      <c r="C11" s="4">
        <v>0.837086</v>
      </c>
      <c r="D11" s="4">
        <v>0.79458799999999996</v>
      </c>
    </row>
    <row r="12" spans="1:4" x14ac:dyDescent="0.2">
      <c r="A12" s="3" t="s">
        <v>11</v>
      </c>
      <c r="B12" s="4">
        <v>5.4979E-2</v>
      </c>
      <c r="C12" s="4">
        <v>9.9862999999999993E-2</v>
      </c>
      <c r="D12" s="4">
        <v>0.14447199999999999</v>
      </c>
    </row>
    <row r="13" spans="1:4" ht="19" x14ac:dyDescent="0.25">
      <c r="A13" s="2" t="s">
        <v>12</v>
      </c>
      <c r="B13" s="2"/>
      <c r="C13" s="2"/>
      <c r="D13" s="2"/>
    </row>
    <row r="14" spans="1:4" x14ac:dyDescent="0.2">
      <c r="A14" s="3" t="s">
        <v>13</v>
      </c>
      <c r="B14" s="4">
        <v>0.97121599999999997</v>
      </c>
      <c r="C14" s="4">
        <v>0.97311800000000004</v>
      </c>
      <c r="D14" s="4">
        <v>0.97018499999999996</v>
      </c>
    </row>
    <row r="15" spans="1:4" x14ac:dyDescent="0.2">
      <c r="A15" s="3" t="s">
        <v>14</v>
      </c>
      <c r="B15" s="4">
        <v>0.86736400000000002</v>
      </c>
      <c r="C15" s="4">
        <v>0.84673699999999996</v>
      </c>
      <c r="D15" s="4">
        <v>0.72218800000000005</v>
      </c>
    </row>
    <row r="16" spans="1:4" x14ac:dyDescent="0.2">
      <c r="A16" s="3" t="s">
        <v>15</v>
      </c>
      <c r="B16" s="4">
        <v>2.3172999999999999E-2</v>
      </c>
      <c r="C16" s="4">
        <v>1.0368E-2</v>
      </c>
      <c r="D16" s="4">
        <v>2.2883000000000001E-2</v>
      </c>
    </row>
    <row r="17" spans="1:4" x14ac:dyDescent="0.2">
      <c r="A17" s="3" t="s">
        <v>16</v>
      </c>
      <c r="B17" s="4">
        <v>9.0866000000000002E-2</v>
      </c>
      <c r="C17" s="4">
        <v>9.0905E-2</v>
      </c>
      <c r="D17" s="4">
        <v>8.4791000000000005E-2</v>
      </c>
    </row>
    <row r="18" spans="1:4" x14ac:dyDescent="0.2">
      <c r="A18" s="3" t="s">
        <v>17</v>
      </c>
      <c r="B18" s="4">
        <v>7.2880000000000002E-3</v>
      </c>
      <c r="C18" s="4">
        <v>3.5720000000000001E-3</v>
      </c>
      <c r="D18" s="4">
        <v>2.5920000000000001E-3</v>
      </c>
    </row>
    <row r="19" spans="1:4" x14ac:dyDescent="0.2">
      <c r="A19" s="3" t="s">
        <v>18</v>
      </c>
      <c r="B19" s="4">
        <v>0.69039200000000001</v>
      </c>
      <c r="C19" s="4">
        <v>0.64630699999999996</v>
      </c>
      <c r="D19" s="4">
        <v>0.492176</v>
      </c>
    </row>
    <row r="20" spans="1:4" x14ac:dyDescent="0.2">
      <c r="A20" s="3" t="s">
        <v>19</v>
      </c>
      <c r="B20" s="4">
        <v>4.4879999999999998E-3</v>
      </c>
      <c r="C20" s="4">
        <v>4.4190000000000002E-3</v>
      </c>
      <c r="D20" s="4">
        <v>3.614E-3</v>
      </c>
    </row>
    <row r="21" spans="1:4" x14ac:dyDescent="0.2">
      <c r="A21" s="3" t="s">
        <v>20</v>
      </c>
      <c r="B21" s="4">
        <v>2.261E-3</v>
      </c>
      <c r="C21" s="4">
        <v>4.4000000000000003E-3</v>
      </c>
      <c r="D21" s="4">
        <v>9.2119999999999997E-3</v>
      </c>
    </row>
    <row r="22" spans="1:4" x14ac:dyDescent="0.2">
      <c r="A22" s="3" t="s">
        <v>21</v>
      </c>
      <c r="B22" s="4">
        <v>4.8896000000000002E-2</v>
      </c>
      <c r="C22" s="4">
        <v>8.6765999999999996E-2</v>
      </c>
      <c r="D22" s="4">
        <v>0.106919</v>
      </c>
    </row>
    <row r="23" spans="1:4" ht="19" x14ac:dyDescent="0.25">
      <c r="A23" s="2" t="s">
        <v>22</v>
      </c>
      <c r="B23" s="2"/>
      <c r="C23" s="2"/>
      <c r="D23" s="2"/>
    </row>
    <row r="24" spans="1:4" x14ac:dyDescent="0.2">
      <c r="A24" s="3" t="s">
        <v>183</v>
      </c>
      <c r="B24" s="4">
        <v>1</v>
      </c>
      <c r="C24" s="4"/>
      <c r="D24" s="4">
        <v>1</v>
      </c>
    </row>
    <row r="25" spans="1:4" x14ac:dyDescent="0.2">
      <c r="A25" s="3" t="s">
        <v>184</v>
      </c>
      <c r="B25" s="4">
        <v>1</v>
      </c>
      <c r="C25" s="4"/>
      <c r="D25" s="4">
        <v>1</v>
      </c>
    </row>
    <row r="26" spans="1:4" ht="19" x14ac:dyDescent="0.25">
      <c r="A26" s="2" t="s">
        <v>23</v>
      </c>
      <c r="B26" s="2"/>
      <c r="C26" s="2"/>
      <c r="D26" s="2"/>
    </row>
    <row r="27" spans="1:4" x14ac:dyDescent="0.2">
      <c r="A27" s="3" t="s">
        <v>185</v>
      </c>
      <c r="B27" s="4">
        <v>0.97308499999999998</v>
      </c>
      <c r="C27" s="4">
        <v>0.99953199999999998</v>
      </c>
      <c r="D27" s="4">
        <v>0.976132</v>
      </c>
    </row>
    <row r="28" spans="1:4" x14ac:dyDescent="0.2">
      <c r="A28" s="3" t="s">
        <v>186</v>
      </c>
      <c r="B28" s="4">
        <v>0.99794899999999997</v>
      </c>
      <c r="C28" s="4">
        <v>0.99722599999999995</v>
      </c>
      <c r="D28" s="4">
        <v>1</v>
      </c>
    </row>
    <row r="29" spans="1:4" x14ac:dyDescent="0.2">
      <c r="A29" s="3" t="s">
        <v>187</v>
      </c>
      <c r="B29" s="4">
        <v>0.99985299999999999</v>
      </c>
      <c r="C29" s="4">
        <v>0.98419299999999998</v>
      </c>
      <c r="D29" s="4">
        <v>0.99544100000000002</v>
      </c>
    </row>
    <row r="30" spans="1:4" x14ac:dyDescent="0.2">
      <c r="A30" s="3" t="s">
        <v>188</v>
      </c>
      <c r="B30" s="4">
        <v>0.99787700000000001</v>
      </c>
      <c r="C30" s="4">
        <v>0.997201</v>
      </c>
      <c r="D30" s="4">
        <v>1</v>
      </c>
    </row>
    <row r="31" spans="1:4" ht="19" x14ac:dyDescent="0.25">
      <c r="A31" s="2" t="s">
        <v>24</v>
      </c>
      <c r="B31" s="2"/>
      <c r="C31" s="2"/>
      <c r="D31" s="2"/>
    </row>
    <row r="32" spans="1:4" x14ac:dyDescent="0.2">
      <c r="A32" s="3" t="s">
        <v>25</v>
      </c>
      <c r="B32" s="4">
        <v>6.4423116014773532E-3</v>
      </c>
      <c r="C32" s="4">
        <v>6.5819037297454473E-3</v>
      </c>
      <c r="D32" s="4">
        <v>6.8997896461728946E-3</v>
      </c>
    </row>
    <row r="33" spans="1:4" x14ac:dyDescent="0.2">
      <c r="A33" s="3" t="s">
        <v>26</v>
      </c>
      <c r="B33" s="4">
        <v>0.98234306247478587</v>
      </c>
      <c r="C33" s="4">
        <v>0.98252755676561554</v>
      </c>
      <c r="D33" s="4">
        <v>0.98243062236194667</v>
      </c>
    </row>
    <row r="34" spans="1:4" x14ac:dyDescent="0.2">
      <c r="A34" s="3" t="s">
        <v>27</v>
      </c>
      <c r="B34" s="4">
        <v>1.111124882256705E-2</v>
      </c>
      <c r="C34" s="4">
        <v>1.076809820226775E-2</v>
      </c>
      <c r="D34" s="4">
        <v>1.0565948291580061E-2</v>
      </c>
    </row>
    <row r="35" spans="1:4" x14ac:dyDescent="0.2">
      <c r="A35" s="3" t="s">
        <v>28</v>
      </c>
      <c r="B35" s="4">
        <v>0.98234299999999997</v>
      </c>
      <c r="C35" s="4">
        <v>0.98252799999999996</v>
      </c>
      <c r="D35" s="4">
        <v>0.98243100000000005</v>
      </c>
    </row>
    <row r="36" spans="1:4" x14ac:dyDescent="0.2">
      <c r="A36" s="3" t="s">
        <v>29</v>
      </c>
      <c r="B36" s="5">
        <v>0.25249300000000002</v>
      </c>
      <c r="C36" s="5">
        <v>0.25785599999999997</v>
      </c>
      <c r="D36" s="5">
        <v>0.17702699999999999</v>
      </c>
    </row>
    <row r="37" spans="1:4" x14ac:dyDescent="0.2">
      <c r="A37" s="3" t="s">
        <v>30</v>
      </c>
      <c r="B37" s="4">
        <v>0.99643700000000002</v>
      </c>
      <c r="C37" s="4">
        <v>0.99623700000000004</v>
      </c>
      <c r="D37" s="4">
        <v>0.99597199999999997</v>
      </c>
    </row>
    <row r="38" spans="1:4" x14ac:dyDescent="0.2">
      <c r="A38" s="3" t="s">
        <v>31</v>
      </c>
      <c r="B38" s="4">
        <v>0.996637</v>
      </c>
      <c r="C38" s="4">
        <v>0.99622299999999997</v>
      </c>
      <c r="D38" s="4">
        <v>0.99723600000000001</v>
      </c>
    </row>
    <row r="39" spans="1:4" x14ac:dyDescent="0.2">
      <c r="A39" s="3" t="s">
        <v>32</v>
      </c>
      <c r="B39" s="4">
        <v>0.996529</v>
      </c>
      <c r="C39" s="4">
        <v>0.99610100000000001</v>
      </c>
      <c r="D39" s="4">
        <v>0.99710799999999999</v>
      </c>
    </row>
    <row r="40" spans="1:4" ht="19" x14ac:dyDescent="0.25">
      <c r="A40" s="2" t="s">
        <v>33</v>
      </c>
      <c r="B40" s="2"/>
      <c r="C40" s="2"/>
      <c r="D40" s="2"/>
    </row>
    <row r="41" spans="1:4" x14ac:dyDescent="0.2">
      <c r="A41" s="3" t="s">
        <v>34</v>
      </c>
      <c r="B41" s="4">
        <v>0.98799357276757815</v>
      </c>
      <c r="C41" s="4">
        <v>0.9867272092210968</v>
      </c>
      <c r="D41" s="4">
        <v>0.98770182402649587</v>
      </c>
    </row>
    <row r="42" spans="1:4" x14ac:dyDescent="0.2">
      <c r="A42" s="3" t="s">
        <v>35</v>
      </c>
      <c r="B42" s="4">
        <v>2.7077692147469282E-3</v>
      </c>
      <c r="C42" s="4">
        <v>3.0811835736739681E-3</v>
      </c>
      <c r="D42" s="4">
        <v>2.447458782845871E-3</v>
      </c>
    </row>
    <row r="43" spans="1:4" x14ac:dyDescent="0.2">
      <c r="A43" s="3" t="s">
        <v>36</v>
      </c>
      <c r="B43" s="4">
        <v>9.2892601290092448E-3</v>
      </c>
      <c r="C43" s="4">
        <v>1.018081222195915E-2</v>
      </c>
      <c r="D43" s="4">
        <v>9.8395747941473384E-3</v>
      </c>
    </row>
    <row r="44" spans="1:4" x14ac:dyDescent="0.2">
      <c r="A44" s="3" t="s">
        <v>37</v>
      </c>
      <c r="B44" s="4">
        <v>0.99071100000000001</v>
      </c>
      <c r="C44" s="4">
        <v>0.989819</v>
      </c>
      <c r="D44" s="4">
        <v>0.99016000000000004</v>
      </c>
    </row>
    <row r="45" spans="1:4" x14ac:dyDescent="0.2">
      <c r="A45" s="3" t="s">
        <v>38</v>
      </c>
      <c r="B45" s="4">
        <v>1.386121458892836E-3</v>
      </c>
      <c r="C45" s="4">
        <v>1.574933687002653E-3</v>
      </c>
      <c r="D45" s="4">
        <v>2.8586742897981059E-3</v>
      </c>
    </row>
    <row r="46" spans="1:4" x14ac:dyDescent="0.2">
      <c r="A46" s="3" t="s">
        <v>39</v>
      </c>
      <c r="B46" s="4">
        <v>2.252447370700857E-3</v>
      </c>
      <c r="C46" s="4">
        <v>1.9064986737400531E-3</v>
      </c>
      <c r="D46" s="4">
        <v>8.9333571556190821E-4</v>
      </c>
    </row>
    <row r="47" spans="1:4" x14ac:dyDescent="0.2">
      <c r="A47" s="3" t="s">
        <v>40</v>
      </c>
      <c r="B47" s="4">
        <v>0.99636143117040632</v>
      </c>
      <c r="C47" s="4">
        <v>0.99643597181931209</v>
      </c>
      <c r="D47" s="4">
        <v>0.99624798999464004</v>
      </c>
    </row>
    <row r="48" spans="1:4" x14ac:dyDescent="0.2">
      <c r="A48" s="3" t="s">
        <v>41</v>
      </c>
      <c r="B48" s="4">
        <v>0.99636100000000005</v>
      </c>
      <c r="C48" s="4">
        <v>0.99643599999999999</v>
      </c>
      <c r="D48" s="4">
        <v>0.99624800000000002</v>
      </c>
    </row>
    <row r="49" spans="1:4" x14ac:dyDescent="0.2">
      <c r="A49" s="3" t="s">
        <v>42</v>
      </c>
      <c r="B49" s="4">
        <v>0.98799400000000004</v>
      </c>
      <c r="C49" s="4">
        <v>0.98672700000000002</v>
      </c>
      <c r="D49" s="4">
        <v>0.98770199999999997</v>
      </c>
    </row>
    <row r="50" spans="1:4" x14ac:dyDescent="0.2">
      <c r="A50" s="3" t="s">
        <v>43</v>
      </c>
      <c r="B50" s="4">
        <v>0.99729199999999996</v>
      </c>
      <c r="C50" s="4">
        <v>0.996919</v>
      </c>
      <c r="D50" s="4">
        <v>0.99755300000000002</v>
      </c>
    </row>
    <row r="51" spans="1:4" x14ac:dyDescent="0.2">
      <c r="A51" s="3" t="s">
        <v>44</v>
      </c>
      <c r="B51" s="4">
        <v>1</v>
      </c>
      <c r="C51" s="4">
        <v>1</v>
      </c>
      <c r="D51" s="4">
        <v>1</v>
      </c>
    </row>
    <row r="52" spans="1:4" x14ac:dyDescent="0.2">
      <c r="A52" s="3" t="s">
        <v>45</v>
      </c>
      <c r="B52" s="4">
        <v>0.998614</v>
      </c>
      <c r="C52" s="4">
        <v>0.99842500000000001</v>
      </c>
      <c r="D52" s="4">
        <v>0.99714100000000006</v>
      </c>
    </row>
    <row r="53" spans="1:4" x14ac:dyDescent="0.2">
      <c r="A53" s="3" t="s">
        <v>46</v>
      </c>
      <c r="B53" s="4">
        <v>0.99774799999999997</v>
      </c>
      <c r="C53" s="4">
        <v>0.99809400000000004</v>
      </c>
      <c r="D53" s="4">
        <v>0.99910699999999997</v>
      </c>
    </row>
    <row r="54" spans="1:4" x14ac:dyDescent="0.2">
      <c r="A54" s="3" t="s">
        <v>47</v>
      </c>
      <c r="B54" s="5">
        <v>7.1741949725449077</v>
      </c>
      <c r="C54" s="5">
        <v>7.4189864217897403</v>
      </c>
      <c r="D54" s="5">
        <v>7.7652258781032293</v>
      </c>
    </row>
    <row r="55" spans="1:4" x14ac:dyDescent="0.2">
      <c r="A55" s="3" t="s">
        <v>48</v>
      </c>
      <c r="B55" s="5">
        <v>6.9413092550790063</v>
      </c>
      <c r="C55" s="5">
        <v>7.0922531957492678</v>
      </c>
      <c r="D55" s="5">
        <v>7.1730657600132686</v>
      </c>
    </row>
    <row r="56" spans="1:4" x14ac:dyDescent="0.2">
      <c r="A56" s="3" t="s">
        <v>49</v>
      </c>
      <c r="B56" s="5">
        <v>3.7088838358146063E-5</v>
      </c>
      <c r="C56" s="5">
        <v>3.8650769565709278E-5</v>
      </c>
      <c r="D56" s="5">
        <v>7.7948350960934027E-5</v>
      </c>
    </row>
    <row r="57" spans="1:4" x14ac:dyDescent="0.2">
      <c r="A57" s="3" t="s">
        <v>50</v>
      </c>
      <c r="B57" s="5">
        <v>1.511064538634103E-6</v>
      </c>
      <c r="C57" s="5">
        <v>1.647041191413475E-6</v>
      </c>
      <c r="D57" s="5">
        <v>1.6780868452106449E-6</v>
      </c>
    </row>
    <row r="58" spans="1:4" x14ac:dyDescent="0.2">
      <c r="A58" s="3" t="s">
        <v>51</v>
      </c>
      <c r="B58" s="5">
        <v>7.9364569586192744E-6</v>
      </c>
      <c r="C58" s="5">
        <v>8.0664693825478853E-6</v>
      </c>
      <c r="D58" s="5">
        <v>1.2940970610590869E-5</v>
      </c>
    </row>
    <row r="59" spans="1:4" x14ac:dyDescent="0.2">
      <c r="A59" s="3" t="s">
        <v>29</v>
      </c>
      <c r="B59" s="5">
        <v>0.25249300000000002</v>
      </c>
      <c r="C59" s="5">
        <v>0.25785599999999997</v>
      </c>
      <c r="D59" s="5">
        <v>0.17702699999999999</v>
      </c>
    </row>
    <row r="60" spans="1:4" ht="19" x14ac:dyDescent="0.25">
      <c r="A60" s="2" t="s">
        <v>52</v>
      </c>
      <c r="B60" s="2"/>
      <c r="C60" s="2"/>
      <c r="D60" s="2"/>
    </row>
    <row r="61" spans="1:4" x14ac:dyDescent="0.2">
      <c r="A61" s="3" t="s">
        <v>53</v>
      </c>
      <c r="B61" s="5">
        <v>96434012</v>
      </c>
      <c r="C61" s="5">
        <v>131420715</v>
      </c>
      <c r="D61" s="5">
        <v>131276816</v>
      </c>
    </row>
    <row r="62" spans="1:4" x14ac:dyDescent="0.2">
      <c r="A62" s="3" t="s">
        <v>54</v>
      </c>
      <c r="B62" s="5">
        <v>93637878</v>
      </c>
      <c r="C62" s="5">
        <v>127410166</v>
      </c>
      <c r="D62" s="5">
        <v>125073178</v>
      </c>
    </row>
    <row r="63" spans="1:4" x14ac:dyDescent="0.2">
      <c r="A63" s="3" t="s">
        <v>55</v>
      </c>
      <c r="B63" s="5">
        <v>2796134</v>
      </c>
      <c r="C63" s="5">
        <v>4010549</v>
      </c>
      <c r="D63" s="5">
        <v>6203638</v>
      </c>
    </row>
    <row r="64" spans="1:4" x14ac:dyDescent="0.2">
      <c r="A64" s="3" t="s">
        <v>56</v>
      </c>
      <c r="B64" s="4">
        <v>0.97100469075164064</v>
      </c>
      <c r="C64" s="4">
        <v>0.96948312904856737</v>
      </c>
      <c r="D64" s="4">
        <v>0.95274384168488668</v>
      </c>
    </row>
    <row r="65" spans="1:4" x14ac:dyDescent="0.2">
      <c r="A65" s="3" t="s">
        <v>57</v>
      </c>
      <c r="B65" s="4">
        <v>2.8995309248359389E-2</v>
      </c>
      <c r="C65" s="4">
        <v>3.051687095143258E-2</v>
      </c>
      <c r="D65" s="4">
        <v>4.725615831511331E-2</v>
      </c>
    </row>
    <row r="66" spans="1:4" x14ac:dyDescent="0.2">
      <c r="A66" s="3" t="s">
        <v>58</v>
      </c>
      <c r="B66" s="5">
        <v>14561535812</v>
      </c>
      <c r="C66" s="5">
        <v>19844527965</v>
      </c>
      <c r="D66" s="5">
        <v>19822799216</v>
      </c>
    </row>
    <row r="67" spans="1:4" x14ac:dyDescent="0.2">
      <c r="A67" s="3" t="s">
        <v>59</v>
      </c>
      <c r="B67" s="5">
        <v>13827377148</v>
      </c>
      <c r="C67" s="5">
        <v>18836871503</v>
      </c>
      <c r="D67" s="5">
        <v>18419120228</v>
      </c>
    </row>
    <row r="68" spans="1:4" x14ac:dyDescent="0.2">
      <c r="A68" s="3" t="s">
        <v>60</v>
      </c>
      <c r="B68" s="5">
        <v>734158664</v>
      </c>
      <c r="C68" s="5">
        <v>1007656462</v>
      </c>
      <c r="D68" s="5">
        <v>1403678988</v>
      </c>
    </row>
    <row r="69" spans="1:4" x14ac:dyDescent="0.2">
      <c r="A69" s="3" t="s">
        <v>61</v>
      </c>
      <c r="B69" s="4">
        <v>0.94958233297101891</v>
      </c>
      <c r="C69" s="4">
        <v>0.9492224524676417</v>
      </c>
      <c r="D69" s="4">
        <v>0.92918865934600103</v>
      </c>
    </row>
    <row r="70" spans="1:4" x14ac:dyDescent="0.2">
      <c r="A70" s="3" t="s">
        <v>62</v>
      </c>
      <c r="B70" s="5">
        <v>14561535812</v>
      </c>
      <c r="C70" s="5">
        <v>19844527965</v>
      </c>
      <c r="D70" s="5">
        <v>19822799216</v>
      </c>
    </row>
    <row r="71" spans="1:4" x14ac:dyDescent="0.2">
      <c r="A71" s="3" t="s">
        <v>63</v>
      </c>
      <c r="B71" s="5">
        <v>13971915576</v>
      </c>
      <c r="C71" s="5">
        <v>19041784392</v>
      </c>
      <c r="D71" s="5">
        <v>18607409583</v>
      </c>
    </row>
    <row r="72" spans="1:4" x14ac:dyDescent="0.2">
      <c r="A72" s="3" t="s">
        <v>64</v>
      </c>
      <c r="B72" s="5">
        <v>589620236</v>
      </c>
      <c r="C72" s="5">
        <v>802743573</v>
      </c>
      <c r="D72" s="5">
        <v>1215389633</v>
      </c>
    </row>
    <row r="73" spans="1:4" x14ac:dyDescent="0.2">
      <c r="A73" s="3" t="s">
        <v>65</v>
      </c>
      <c r="B73" s="4">
        <v>0.95950837579137083</v>
      </c>
      <c r="C73" s="4">
        <v>0.95954836646072872</v>
      </c>
      <c r="D73" s="4">
        <v>0.93868728529424861</v>
      </c>
    </row>
    <row r="74" spans="1:4" ht="19" x14ac:dyDescent="0.25">
      <c r="A74" s="2" t="s">
        <v>66</v>
      </c>
      <c r="B74" s="2"/>
      <c r="C74" s="2"/>
      <c r="D74" s="2"/>
    </row>
    <row r="75" spans="1:4" x14ac:dyDescent="0.2">
      <c r="A75" s="3" t="s">
        <v>67</v>
      </c>
      <c r="B75" s="5">
        <v>0</v>
      </c>
      <c r="C75" s="5">
        <v>0</v>
      </c>
      <c r="D75" s="5">
        <v>0</v>
      </c>
    </row>
    <row r="76" spans="1:4" x14ac:dyDescent="0.2">
      <c r="A76" s="3" t="s">
        <v>68</v>
      </c>
      <c r="B76" s="4">
        <v>0</v>
      </c>
      <c r="C76" s="4">
        <v>0</v>
      </c>
      <c r="D76" s="4">
        <v>0</v>
      </c>
    </row>
    <row r="77" spans="1:4" x14ac:dyDescent="0.2">
      <c r="A77" s="3" t="s">
        <v>69</v>
      </c>
      <c r="B77" s="5">
        <v>1726746</v>
      </c>
      <c r="C77" s="5">
        <v>1636581</v>
      </c>
      <c r="D77" s="5">
        <v>2510488</v>
      </c>
    </row>
    <row r="78" spans="1:4" x14ac:dyDescent="0.2">
      <c r="A78" s="3" t="s">
        <v>70</v>
      </c>
      <c r="B78" s="5">
        <v>5378385</v>
      </c>
      <c r="C78" s="5">
        <v>6298747</v>
      </c>
      <c r="D78" s="5">
        <v>7248995</v>
      </c>
    </row>
    <row r="79" spans="1:4" x14ac:dyDescent="0.2">
      <c r="A79" s="3" t="s">
        <v>71</v>
      </c>
      <c r="B79" s="4">
        <v>1.7905985286601991E-2</v>
      </c>
      <c r="C79" s="4">
        <v>1.2452991143747771E-2</v>
      </c>
      <c r="D79" s="4">
        <v>1.9123620426625829E-2</v>
      </c>
    </row>
    <row r="80" spans="1:4" x14ac:dyDescent="0.2">
      <c r="A80" s="3" t="s">
        <v>72</v>
      </c>
      <c r="B80" s="4">
        <v>5.5772697707526679E-2</v>
      </c>
      <c r="C80" s="4">
        <v>4.7928113920244611E-2</v>
      </c>
      <c r="D80" s="4">
        <v>5.5219156137973367E-2</v>
      </c>
    </row>
    <row r="81" spans="1:4" x14ac:dyDescent="0.2">
      <c r="A81" s="3" t="s">
        <v>73</v>
      </c>
      <c r="B81" s="5"/>
      <c r="C81" s="5"/>
      <c r="D81" s="5"/>
    </row>
    <row r="82" spans="1:4" x14ac:dyDescent="0.2">
      <c r="A82" s="3" t="s">
        <v>74</v>
      </c>
      <c r="B82" s="4"/>
      <c r="C82" s="4"/>
      <c r="D82" s="4"/>
    </row>
    <row r="83" spans="1:4" x14ac:dyDescent="0.2">
      <c r="A83" s="3" t="s">
        <v>75</v>
      </c>
      <c r="B83" s="5"/>
      <c r="C83" s="5"/>
      <c r="D83" s="5"/>
    </row>
    <row r="84" spans="1:4" x14ac:dyDescent="0.2">
      <c r="A84" s="3" t="s">
        <v>76</v>
      </c>
      <c r="B84" s="5"/>
      <c r="C84" s="5"/>
      <c r="D84" s="5"/>
    </row>
    <row r="85" spans="1:4" x14ac:dyDescent="0.2">
      <c r="A85" s="3" t="s">
        <v>77</v>
      </c>
      <c r="B85" s="5">
        <v>54464216</v>
      </c>
      <c r="C85" s="5">
        <v>73844172</v>
      </c>
      <c r="D85" s="5">
        <v>72610443</v>
      </c>
    </row>
    <row r="86" spans="1:4" x14ac:dyDescent="0.2">
      <c r="A86" s="3" t="s">
        <v>78</v>
      </c>
      <c r="B86" s="5">
        <v>33597542</v>
      </c>
      <c r="C86" s="5">
        <v>45404766</v>
      </c>
      <c r="D86" s="5">
        <v>45298026</v>
      </c>
    </row>
    <row r="87" spans="1:4" x14ac:dyDescent="0.2">
      <c r="A87" s="3" t="s">
        <v>79</v>
      </c>
      <c r="B87" s="5">
        <v>2887037</v>
      </c>
      <c r="C87" s="5">
        <v>3657357</v>
      </c>
      <c r="D87" s="5">
        <v>4669075</v>
      </c>
    </row>
    <row r="88" spans="1:4" x14ac:dyDescent="0.2">
      <c r="A88" s="3" t="s">
        <v>80</v>
      </c>
      <c r="B88" s="5">
        <v>1174614</v>
      </c>
      <c r="C88" s="5">
        <v>1232427</v>
      </c>
      <c r="D88" s="5">
        <v>2393407</v>
      </c>
    </row>
    <row r="89" spans="1:4" x14ac:dyDescent="0.2">
      <c r="A89" s="3" t="s">
        <v>81</v>
      </c>
      <c r="B89" s="5">
        <v>147.67604350942671</v>
      </c>
      <c r="C89" s="5">
        <v>147.8464736224137</v>
      </c>
      <c r="D89" s="5">
        <v>147.26976013725829</v>
      </c>
    </row>
    <row r="90" spans="1:4" x14ac:dyDescent="0.2">
      <c r="A90" s="3" t="s">
        <v>82</v>
      </c>
      <c r="B90" s="5">
        <v>149.21318977652359</v>
      </c>
      <c r="C90" s="5">
        <v>149.45543639376709</v>
      </c>
      <c r="D90" s="5">
        <v>148.77435949804331</v>
      </c>
    </row>
    <row r="91" spans="1:4" ht="19" x14ac:dyDescent="0.25">
      <c r="A91" s="2" t="s">
        <v>83</v>
      </c>
      <c r="B91" s="2"/>
      <c r="C91" s="2"/>
      <c r="D91" s="2"/>
    </row>
    <row r="92" spans="1:4" x14ac:dyDescent="0.2">
      <c r="A92" s="3" t="s">
        <v>84</v>
      </c>
      <c r="B92" s="5">
        <v>96182360</v>
      </c>
      <c r="C92" s="5">
        <v>131077635</v>
      </c>
      <c r="D92" s="5">
        <v>131001989</v>
      </c>
    </row>
    <row r="93" spans="1:4" x14ac:dyDescent="0.2">
      <c r="A93" s="3" t="s">
        <v>85</v>
      </c>
      <c r="B93" s="4">
        <v>0.99739042278983481</v>
      </c>
      <c r="C93" s="4">
        <v>0.99738945264450884</v>
      </c>
      <c r="D93" s="4">
        <v>0.99790650772639089</v>
      </c>
    </row>
    <row r="94" spans="1:4" x14ac:dyDescent="0.2">
      <c r="A94" s="3" t="s">
        <v>86</v>
      </c>
      <c r="B94" s="5">
        <v>14142389463</v>
      </c>
      <c r="C94" s="5">
        <v>19311073975</v>
      </c>
      <c r="D94" s="5">
        <v>19231791423</v>
      </c>
    </row>
    <row r="95" spans="1:4" x14ac:dyDescent="0.2">
      <c r="A95" s="3" t="s">
        <v>87</v>
      </c>
      <c r="B95" s="5">
        <v>60306716</v>
      </c>
      <c r="C95" s="5">
        <v>75197700</v>
      </c>
      <c r="D95" s="5">
        <v>40119629</v>
      </c>
    </row>
    <row r="96" spans="1:4" x14ac:dyDescent="0.2">
      <c r="A96" s="3" t="s">
        <v>88</v>
      </c>
      <c r="B96" s="4">
        <v>0.62700391215187479</v>
      </c>
      <c r="C96" s="4">
        <v>0.57368825734458817</v>
      </c>
      <c r="D96" s="4">
        <v>0.30625206003551603</v>
      </c>
    </row>
    <row r="97" spans="1:4" x14ac:dyDescent="0.2">
      <c r="A97" s="3" t="s">
        <v>89</v>
      </c>
      <c r="B97" s="5">
        <v>35875644</v>
      </c>
      <c r="C97" s="5">
        <v>55879935</v>
      </c>
      <c r="D97" s="5">
        <v>90882360</v>
      </c>
    </row>
    <row r="98" spans="1:4" x14ac:dyDescent="0.2">
      <c r="A98" s="3" t="s">
        <v>90</v>
      </c>
      <c r="B98" s="5">
        <v>5305223467</v>
      </c>
      <c r="C98" s="5">
        <v>8292315786</v>
      </c>
      <c r="D98" s="5">
        <v>13529865621</v>
      </c>
    </row>
    <row r="99" spans="1:4" x14ac:dyDescent="0.2">
      <c r="A99" s="3" t="s">
        <v>91</v>
      </c>
      <c r="B99" s="5">
        <v>33331162</v>
      </c>
      <c r="C99" s="5">
        <v>52212466</v>
      </c>
      <c r="D99" s="5">
        <v>84953549</v>
      </c>
    </row>
    <row r="100" spans="1:4" x14ac:dyDescent="0.2">
      <c r="A100" s="3" t="s">
        <v>92</v>
      </c>
      <c r="B100" s="4">
        <v>0.92907494566508686</v>
      </c>
      <c r="C100" s="4">
        <v>0.93436876760862375</v>
      </c>
      <c r="D100" s="4">
        <v>0.93476389697626694</v>
      </c>
    </row>
    <row r="101" spans="1:4" x14ac:dyDescent="0.2">
      <c r="A101" s="3" t="s">
        <v>93</v>
      </c>
      <c r="B101" s="5">
        <v>2544482</v>
      </c>
      <c r="C101" s="5">
        <v>3667469</v>
      </c>
      <c r="D101" s="5">
        <v>5928811</v>
      </c>
    </row>
    <row r="102" spans="1:4" x14ac:dyDescent="0.2">
      <c r="A102" s="3" t="s">
        <v>94</v>
      </c>
      <c r="B102" s="4">
        <v>2.6454767797338311E-2</v>
      </c>
      <c r="C102" s="4">
        <v>2.797936505338992E-2</v>
      </c>
      <c r="D102" s="4">
        <v>4.5257412084025693E-2</v>
      </c>
    </row>
    <row r="103" spans="1:4" x14ac:dyDescent="0.2">
      <c r="A103" s="3" t="s">
        <v>95</v>
      </c>
      <c r="B103" s="4">
        <v>0.97354523220266165</v>
      </c>
      <c r="C103" s="4">
        <v>0.97202063494661006</v>
      </c>
      <c r="D103" s="4">
        <v>0.95474258791597433</v>
      </c>
    </row>
    <row r="104" spans="1:4" x14ac:dyDescent="0.2">
      <c r="A104" s="3" t="s">
        <v>96</v>
      </c>
      <c r="B104" s="5">
        <v>134.64796535282491</v>
      </c>
      <c r="C104" s="5">
        <v>131.54591434927229</v>
      </c>
      <c r="D104" s="5">
        <v>113.37182265107219</v>
      </c>
    </row>
    <row r="105" spans="1:4" ht="19" x14ac:dyDescent="0.25">
      <c r="A105" s="2" t="s">
        <v>97</v>
      </c>
      <c r="B105" s="2"/>
      <c r="C105" s="2"/>
      <c r="D105" s="2"/>
    </row>
    <row r="106" spans="1:4" x14ac:dyDescent="0.2">
      <c r="A106" s="3" t="s">
        <v>98</v>
      </c>
      <c r="B106" s="5">
        <v>93637878</v>
      </c>
      <c r="C106" s="5">
        <v>127410166</v>
      </c>
      <c r="D106" s="5">
        <v>125073178</v>
      </c>
    </row>
    <row r="107" spans="1:4" x14ac:dyDescent="0.2">
      <c r="A107" s="3" t="s">
        <v>99</v>
      </c>
      <c r="B107" s="5">
        <v>7719885</v>
      </c>
      <c r="C107" s="5">
        <v>10970835</v>
      </c>
      <c r="D107" s="5">
        <v>15345856</v>
      </c>
    </row>
    <row r="108" spans="1:4" x14ac:dyDescent="0.2">
      <c r="A108" s="3" t="s">
        <v>100</v>
      </c>
      <c r="B108" s="5">
        <v>3200277</v>
      </c>
      <c r="C108" s="5">
        <v>2349765</v>
      </c>
      <c r="D108" s="5">
        <v>4919544</v>
      </c>
    </row>
    <row r="109" spans="1:4" x14ac:dyDescent="0.2">
      <c r="A109" s="3" t="s">
        <v>101</v>
      </c>
      <c r="B109" s="5">
        <v>9878782</v>
      </c>
      <c r="C109" s="5">
        <v>13809892</v>
      </c>
      <c r="D109" s="5">
        <v>14738104</v>
      </c>
    </row>
    <row r="110" spans="1:4" x14ac:dyDescent="0.2">
      <c r="A110" s="3" t="s">
        <v>102</v>
      </c>
      <c r="B110" s="5">
        <v>483072</v>
      </c>
      <c r="C110" s="5">
        <v>663028</v>
      </c>
      <c r="D110" s="5">
        <v>625096</v>
      </c>
    </row>
    <row r="111" spans="1:4" ht="19" x14ac:dyDescent="0.25">
      <c r="A111" s="2" t="s">
        <v>103</v>
      </c>
      <c r="B111" s="2"/>
      <c r="C111" s="2"/>
      <c r="D111" s="2"/>
    </row>
    <row r="112" spans="1:4" x14ac:dyDescent="0.2">
      <c r="A112" s="3" t="s">
        <v>104</v>
      </c>
      <c r="B112" s="5">
        <v>79232685</v>
      </c>
      <c r="C112" s="5">
        <v>110010401</v>
      </c>
      <c r="D112" s="5">
        <v>104311045</v>
      </c>
    </row>
    <row r="113" spans="1:4" x14ac:dyDescent="0.2">
      <c r="A113" s="3" t="s">
        <v>105</v>
      </c>
      <c r="B113" s="4">
        <v>6.8824266771260901E-3</v>
      </c>
      <c r="C113" s="4">
        <v>3.449753403970406E-3</v>
      </c>
      <c r="D113" s="4">
        <v>2.0862921995240939E-3</v>
      </c>
    </row>
    <row r="114" spans="1:4" x14ac:dyDescent="0.2">
      <c r="A114" s="3" t="s">
        <v>106</v>
      </c>
      <c r="B114" s="5">
        <v>683158</v>
      </c>
      <c r="C114" s="5">
        <v>469155</v>
      </c>
      <c r="D114" s="5">
        <v>290216</v>
      </c>
    </row>
    <row r="115" spans="1:4" x14ac:dyDescent="0.2">
      <c r="A115" s="3" t="s">
        <v>107</v>
      </c>
      <c r="B115" s="4">
        <v>6.7400658793150357E-3</v>
      </c>
      <c r="C115" s="4">
        <v>3.3903136746351471E-3</v>
      </c>
      <c r="D115" s="4">
        <v>2.0667853333900589E-3</v>
      </c>
    </row>
    <row r="116" spans="1:4" x14ac:dyDescent="0.2">
      <c r="A116" s="3" t="s">
        <v>108</v>
      </c>
      <c r="B116" s="5">
        <v>73930811</v>
      </c>
      <c r="C116" s="5">
        <v>96886357</v>
      </c>
      <c r="D116" s="5">
        <v>85345161</v>
      </c>
    </row>
    <row r="117" spans="1:4" x14ac:dyDescent="0.2">
      <c r="A117" s="3" t="s">
        <v>109</v>
      </c>
      <c r="B117" s="4">
        <v>0.93308476167379661</v>
      </c>
      <c r="C117" s="4">
        <v>0.88070178927899734</v>
      </c>
      <c r="D117" s="4">
        <v>0.81817952259993176</v>
      </c>
    </row>
    <row r="118" spans="1:4" x14ac:dyDescent="0.2">
      <c r="A118" s="3" t="s">
        <v>110</v>
      </c>
      <c r="B118" s="5">
        <v>5301874</v>
      </c>
      <c r="C118" s="5">
        <v>13124044</v>
      </c>
      <c r="D118" s="5">
        <v>18965884</v>
      </c>
    </row>
    <row r="119" spans="1:4" x14ac:dyDescent="0.2">
      <c r="A119" s="3" t="s">
        <v>111</v>
      </c>
      <c r="B119" s="5">
        <v>712001270</v>
      </c>
      <c r="C119" s="5">
        <v>1721836095</v>
      </c>
      <c r="D119" s="5">
        <v>2119441112</v>
      </c>
    </row>
    <row r="120" spans="1:4" x14ac:dyDescent="0.2">
      <c r="A120" s="3" t="s">
        <v>112</v>
      </c>
      <c r="B120" s="5">
        <v>140.50156378669129</v>
      </c>
      <c r="C120" s="5">
        <v>137.8499608809602</v>
      </c>
      <c r="D120" s="5">
        <v>121.3786870677897</v>
      </c>
    </row>
    <row r="121" spans="1:4" x14ac:dyDescent="0.2">
      <c r="A121" s="3" t="s">
        <v>113</v>
      </c>
      <c r="B121" s="5">
        <v>134.2923785061659</v>
      </c>
      <c r="C121" s="5">
        <v>131.19706814454449</v>
      </c>
      <c r="D121" s="5">
        <v>111.7501884963548</v>
      </c>
    </row>
    <row r="122" spans="1:4" x14ac:dyDescent="0.2">
      <c r="A122" s="3" t="s">
        <v>114</v>
      </c>
      <c r="B122" s="5">
        <v>38.270551208426923</v>
      </c>
      <c r="C122" s="5">
        <v>38.328009163961681</v>
      </c>
      <c r="D122" s="5">
        <v>38.49337246318359</v>
      </c>
    </row>
    <row r="123" spans="1:4" x14ac:dyDescent="0.2">
      <c r="A123" s="3" t="s">
        <v>115</v>
      </c>
      <c r="B123" s="4">
        <v>0.92499349895822514</v>
      </c>
      <c r="C123" s="4">
        <v>0.9276184711414126</v>
      </c>
      <c r="D123" s="4">
        <v>0.93838784325704827</v>
      </c>
    </row>
    <row r="124" spans="1:4" x14ac:dyDescent="0.2">
      <c r="A124" s="3" t="s">
        <v>116</v>
      </c>
      <c r="B124" s="5">
        <v>57.454531171431093</v>
      </c>
      <c r="C124" s="5">
        <v>57.600045839529344</v>
      </c>
      <c r="D124" s="5">
        <v>57.588015723390477</v>
      </c>
    </row>
    <row r="125" spans="1:4" x14ac:dyDescent="0.2">
      <c r="A125" s="3" t="s">
        <v>117</v>
      </c>
      <c r="B125" s="5">
        <v>0.18129580425699859</v>
      </c>
      <c r="C125" s="5">
        <v>0.25471541535259001</v>
      </c>
      <c r="D125" s="5">
        <v>0.27935192980047518</v>
      </c>
    </row>
    <row r="126" spans="1:4" x14ac:dyDescent="0.2">
      <c r="A126" s="3" t="s">
        <v>118</v>
      </c>
      <c r="B126" s="5">
        <v>0.58428947926206465</v>
      </c>
      <c r="C126" s="5">
        <v>0.57779475222856325</v>
      </c>
      <c r="D126" s="5">
        <v>0.55620898303932431</v>
      </c>
    </row>
    <row r="127" spans="1:4" x14ac:dyDescent="0.2">
      <c r="A127" s="3" t="s">
        <v>119</v>
      </c>
      <c r="B127" s="5">
        <v>0.40774808137605029</v>
      </c>
      <c r="C127" s="5">
        <v>0.18022467596351119</v>
      </c>
      <c r="D127" s="5">
        <v>0.14061443956984429</v>
      </c>
    </row>
    <row r="128" spans="1:4" x14ac:dyDescent="0.2">
      <c r="A128" s="3" t="s">
        <v>120</v>
      </c>
      <c r="B128" s="5"/>
      <c r="C128" s="5"/>
      <c r="D128" s="5"/>
    </row>
    <row r="129" spans="1:4" x14ac:dyDescent="0.2">
      <c r="A129" s="3" t="s">
        <v>121</v>
      </c>
      <c r="B129" s="5">
        <v>0.26069999999999999</v>
      </c>
      <c r="C129" s="5">
        <v>0.63049999999999995</v>
      </c>
      <c r="D129" s="5">
        <v>0.77600000000000002</v>
      </c>
    </row>
    <row r="130" spans="1:4" x14ac:dyDescent="0.2">
      <c r="A130" s="3" t="s">
        <v>122</v>
      </c>
      <c r="B130" s="5">
        <v>0.26072306901363868</v>
      </c>
      <c r="C130" s="5">
        <v>0.63050785151950528</v>
      </c>
      <c r="D130" s="5">
        <v>0.7761042214353342</v>
      </c>
    </row>
    <row r="131" spans="1:4" x14ac:dyDescent="0.2">
      <c r="A131" s="3" t="s">
        <v>123</v>
      </c>
      <c r="B131" s="5">
        <v>79.144000000000005</v>
      </c>
      <c r="C131" s="5">
        <v>62.472639999999998</v>
      </c>
      <c r="D131" s="5">
        <v>58.67024</v>
      </c>
    </row>
    <row r="132" spans="1:4" x14ac:dyDescent="0.2">
      <c r="A132" s="3" t="s">
        <v>124</v>
      </c>
      <c r="B132" s="5">
        <v>89.572000000000003</v>
      </c>
      <c r="C132" s="5">
        <v>81.236320000000006</v>
      </c>
      <c r="D132" s="5">
        <v>79.335120000000003</v>
      </c>
    </row>
    <row r="133" spans="1:4" x14ac:dyDescent="0.2">
      <c r="A133" s="3" t="s">
        <v>125</v>
      </c>
      <c r="B133" s="5">
        <v>2.9111572835515629</v>
      </c>
      <c r="C133" s="5">
        <v>1.226491785174324</v>
      </c>
      <c r="D133" s="5">
        <v>1.0201173137888491</v>
      </c>
    </row>
    <row r="134" spans="1:4" x14ac:dyDescent="0.2">
      <c r="A134" s="3" t="s">
        <v>126</v>
      </c>
      <c r="B134" s="5">
        <v>80</v>
      </c>
      <c r="C134" s="5">
        <v>59.52</v>
      </c>
      <c r="D134" s="5">
        <v>53.26</v>
      </c>
    </row>
    <row r="135" spans="1:4" x14ac:dyDescent="0.2">
      <c r="A135" s="3" t="s">
        <v>127</v>
      </c>
      <c r="B135" s="5">
        <v>20</v>
      </c>
      <c r="C135" s="5">
        <v>40.479999999999997</v>
      </c>
      <c r="D135" s="5">
        <v>46.74</v>
      </c>
    </row>
    <row r="136" spans="1:4" x14ac:dyDescent="0.2">
      <c r="A136" s="3" t="s">
        <v>128</v>
      </c>
      <c r="B136" s="5">
        <v>4.13</v>
      </c>
      <c r="C136" s="5">
        <v>14.4</v>
      </c>
      <c r="D136" s="5">
        <v>19.079999999999998</v>
      </c>
    </row>
    <row r="137" spans="1:4" x14ac:dyDescent="0.2">
      <c r="A137" s="3" t="s">
        <v>129</v>
      </c>
      <c r="B137" s="5">
        <v>0.1</v>
      </c>
      <c r="C137" s="5">
        <v>0.49</v>
      </c>
      <c r="D137" s="5">
        <v>0.73</v>
      </c>
    </row>
    <row r="138" spans="1:4" x14ac:dyDescent="0.2">
      <c r="A138" s="3" t="s">
        <v>130</v>
      </c>
      <c r="B138" s="5">
        <v>0.01</v>
      </c>
      <c r="C138" s="5">
        <v>0.02</v>
      </c>
      <c r="D138" s="5">
        <v>0.02</v>
      </c>
    </row>
    <row r="139" spans="1:4" x14ac:dyDescent="0.2">
      <c r="A139" s="3" t="s">
        <v>131</v>
      </c>
      <c r="B139" s="5">
        <v>0</v>
      </c>
      <c r="C139" s="5">
        <v>0</v>
      </c>
      <c r="D139" s="5">
        <v>0</v>
      </c>
    </row>
    <row r="140" spans="1:4" x14ac:dyDescent="0.2">
      <c r="A140" s="3" t="s">
        <v>132</v>
      </c>
      <c r="B140" s="5">
        <v>0</v>
      </c>
      <c r="C140" s="5">
        <v>0</v>
      </c>
      <c r="D140" s="5">
        <v>0</v>
      </c>
    </row>
    <row r="141" spans="1:4" x14ac:dyDescent="0.2">
      <c r="A141" s="3" t="s">
        <v>133</v>
      </c>
      <c r="B141" s="5">
        <v>0.71615399999999996</v>
      </c>
      <c r="C141" s="5">
        <v>0.66185799999999995</v>
      </c>
      <c r="D141" s="5">
        <v>0.65067299999999995</v>
      </c>
    </row>
    <row r="142" spans="1:4" x14ac:dyDescent="0.2">
      <c r="A142" s="3" t="s">
        <v>134</v>
      </c>
      <c r="B142" s="5">
        <v>1.3819999999999999</v>
      </c>
      <c r="C142" s="5">
        <v>1.2766299999999999</v>
      </c>
      <c r="D142" s="5">
        <v>1.2097599999999999</v>
      </c>
    </row>
    <row r="143" spans="1:4" ht="19" x14ac:dyDescent="0.25">
      <c r="A143" s="2" t="s">
        <v>135</v>
      </c>
      <c r="B143" s="2"/>
      <c r="C143" s="2"/>
      <c r="D143" s="2"/>
    </row>
    <row r="144" spans="1:4" x14ac:dyDescent="0.2">
      <c r="A144" s="3" t="s">
        <v>136</v>
      </c>
      <c r="B144" s="5">
        <v>220629</v>
      </c>
      <c r="C144" s="5">
        <v>156531</v>
      </c>
      <c r="D144" s="5">
        <v>150453</v>
      </c>
    </row>
    <row r="145" spans="1:4" x14ac:dyDescent="0.2">
      <c r="A145" s="3" t="s">
        <v>137</v>
      </c>
      <c r="B145" s="5">
        <v>71919.245833333334</v>
      </c>
      <c r="C145" s="5">
        <v>51094.458333333343</v>
      </c>
      <c r="D145" s="5">
        <v>49161.254166666673</v>
      </c>
    </row>
    <row r="146" spans="1:4" x14ac:dyDescent="0.2">
      <c r="A146" s="3" t="s">
        <v>138</v>
      </c>
      <c r="B146" s="5">
        <v>147.3658993151399</v>
      </c>
      <c r="C146" s="5">
        <v>147.01631625684371</v>
      </c>
      <c r="D146" s="5">
        <v>146.47241995839229</v>
      </c>
    </row>
    <row r="147" spans="1:4" x14ac:dyDescent="0.2">
      <c r="A147" s="3" t="s">
        <v>139</v>
      </c>
      <c r="B147" s="5">
        <v>78.233681882254828</v>
      </c>
      <c r="C147" s="5">
        <v>78.340200982552972</v>
      </c>
      <c r="D147" s="5">
        <v>78.421174719015241</v>
      </c>
    </row>
    <row r="148" spans="1:4" x14ac:dyDescent="0.2">
      <c r="A148" s="3" t="s">
        <v>140</v>
      </c>
      <c r="B148" s="5">
        <v>38.714147852982563</v>
      </c>
      <c r="C148" s="5">
        <v>38.641324116199819</v>
      </c>
      <c r="D148" s="5">
        <v>38.782475799666422</v>
      </c>
    </row>
    <row r="149" spans="1:4" x14ac:dyDescent="0.2">
      <c r="A149" s="3" t="s">
        <v>141</v>
      </c>
      <c r="B149" s="4">
        <v>0.9309595443825045</v>
      </c>
      <c r="C149" s="4">
        <v>0.92710323281960616</v>
      </c>
      <c r="D149" s="4">
        <v>0.93452872481470628</v>
      </c>
    </row>
    <row r="150" spans="1:4" x14ac:dyDescent="0.2">
      <c r="A150" s="3" t="s">
        <v>142</v>
      </c>
      <c r="B150" s="5">
        <v>59.997874259503511</v>
      </c>
      <c r="C150" s="5">
        <v>59.998390095252702</v>
      </c>
      <c r="D150" s="5">
        <v>59.998318411729912</v>
      </c>
    </row>
    <row r="151" spans="1:4" ht="19" x14ac:dyDescent="0.25">
      <c r="A151" s="2" t="s">
        <v>143</v>
      </c>
      <c r="B151" s="2"/>
      <c r="C151" s="2"/>
      <c r="D151" s="2"/>
    </row>
    <row r="152" spans="1:4" x14ac:dyDescent="0.2">
      <c r="A152" s="3" t="s">
        <v>144</v>
      </c>
      <c r="B152" s="5">
        <v>203231</v>
      </c>
      <c r="C152" s="5">
        <v>135438</v>
      </c>
      <c r="D152" s="5">
        <v>116990</v>
      </c>
    </row>
    <row r="153" spans="1:4" x14ac:dyDescent="0.2">
      <c r="A153" s="3" t="s">
        <v>145</v>
      </c>
      <c r="B153" s="5">
        <v>500.2229598779432</v>
      </c>
      <c r="C153" s="5">
        <v>321.76578285431532</v>
      </c>
      <c r="D153" s="5">
        <v>221.96507360521221</v>
      </c>
    </row>
    <row r="154" spans="1:4" x14ac:dyDescent="0.2">
      <c r="A154" s="3" t="s">
        <v>146</v>
      </c>
      <c r="B154" s="5">
        <v>419202</v>
      </c>
      <c r="C154" s="5">
        <v>285111</v>
      </c>
      <c r="D154" s="5">
        <v>211946</v>
      </c>
    </row>
    <row r="155" spans="1:4" x14ac:dyDescent="0.2">
      <c r="A155" s="3" t="s">
        <v>147</v>
      </c>
      <c r="B155" s="5">
        <v>17969.513402829489</v>
      </c>
      <c r="C155" s="5">
        <v>11720.25316455696</v>
      </c>
      <c r="D155" s="5">
        <v>6709.1466865227103</v>
      </c>
    </row>
    <row r="156" spans="1:4" x14ac:dyDescent="0.2">
      <c r="A156" s="3" t="s">
        <v>148</v>
      </c>
      <c r="B156" s="4">
        <v>0.87969180991841345</v>
      </c>
      <c r="C156" s="4">
        <v>0.86230038044149171</v>
      </c>
      <c r="D156" s="4">
        <v>0.86823782427528118</v>
      </c>
    </row>
    <row r="157" spans="1:4" x14ac:dyDescent="0.2">
      <c r="A157" s="3" t="s">
        <v>149</v>
      </c>
      <c r="B157" s="5">
        <v>8736</v>
      </c>
      <c r="C157" s="5">
        <v>10567</v>
      </c>
      <c r="D157" s="5">
        <v>12695</v>
      </c>
    </row>
    <row r="158" spans="1:4" x14ac:dyDescent="0.2">
      <c r="A158" s="3" t="s">
        <v>150</v>
      </c>
      <c r="B158" s="5">
        <v>22.883468722939259</v>
      </c>
      <c r="C158" s="5">
        <v>26.996598078429759</v>
      </c>
      <c r="D158" s="5">
        <v>27.166384891344691</v>
      </c>
    </row>
    <row r="159" spans="1:4" x14ac:dyDescent="0.2">
      <c r="A159" s="3" t="s">
        <v>151</v>
      </c>
      <c r="B159" s="5">
        <v>1601</v>
      </c>
      <c r="C159" s="5">
        <v>1703</v>
      </c>
      <c r="D159" s="5">
        <v>2009</v>
      </c>
    </row>
    <row r="160" spans="1:4" x14ac:dyDescent="0.2">
      <c r="A160" s="3" t="s">
        <v>152</v>
      </c>
      <c r="B160" s="5">
        <v>73.699925539836187</v>
      </c>
      <c r="C160" s="5">
        <v>75.859642591213699</v>
      </c>
      <c r="D160" s="5">
        <v>70.603499627699179</v>
      </c>
    </row>
    <row r="161" spans="1:4" x14ac:dyDescent="0.2">
      <c r="A161" s="3" t="s">
        <v>153</v>
      </c>
      <c r="B161" s="5">
        <v>38.572108687856677</v>
      </c>
      <c r="C161" s="5">
        <v>38.458795667292151</v>
      </c>
      <c r="D161" s="5">
        <v>38.554725779129697</v>
      </c>
    </row>
    <row r="162" spans="1:4" x14ac:dyDescent="0.2">
      <c r="A162" s="3" t="s">
        <v>154</v>
      </c>
      <c r="B162" s="5">
        <v>37.418078582325542</v>
      </c>
      <c r="C162" s="5">
        <v>37.283643912661518</v>
      </c>
      <c r="D162" s="5">
        <v>37.779868277429458</v>
      </c>
    </row>
    <row r="163" spans="1:4" x14ac:dyDescent="0.2">
      <c r="A163" s="3" t="s">
        <v>155</v>
      </c>
      <c r="B163" s="5">
        <v>0.94216745022497639</v>
      </c>
      <c r="C163" s="5">
        <v>0.93678883815275671</v>
      </c>
      <c r="D163" s="5">
        <v>0.94573717540056956</v>
      </c>
    </row>
    <row r="164" spans="1:4" x14ac:dyDescent="0.2">
      <c r="A164" s="3" t="s">
        <v>156</v>
      </c>
      <c r="B164" s="5">
        <v>0.88327321957182836</v>
      </c>
      <c r="C164" s="5">
        <v>0.8770704606913069</v>
      </c>
      <c r="D164" s="5">
        <v>0.90606461682863937</v>
      </c>
    </row>
    <row r="165" spans="1:4" x14ac:dyDescent="0.2">
      <c r="A165" s="3" t="s">
        <v>157</v>
      </c>
      <c r="B165" s="5">
        <v>59.998054029304029</v>
      </c>
      <c r="C165" s="5">
        <v>60</v>
      </c>
      <c r="D165" s="5">
        <v>59.999921228830253</v>
      </c>
    </row>
    <row r="166" spans="1:4" x14ac:dyDescent="0.2">
      <c r="A166" s="3" t="s">
        <v>158</v>
      </c>
      <c r="B166" s="5">
        <v>60</v>
      </c>
      <c r="C166" s="5">
        <v>60</v>
      </c>
      <c r="D166" s="5">
        <v>59.997013439522149</v>
      </c>
    </row>
    <row r="167" spans="1:4" x14ac:dyDescent="0.2">
      <c r="A167" s="3" t="s">
        <v>159</v>
      </c>
      <c r="B167" s="5">
        <v>128.25423534798529</v>
      </c>
      <c r="C167" s="5">
        <v>125.2158606984007</v>
      </c>
      <c r="D167" s="5">
        <v>105.2808192201654</v>
      </c>
    </row>
    <row r="168" spans="1:4" x14ac:dyDescent="0.2">
      <c r="A168" s="3" t="s">
        <v>160</v>
      </c>
      <c r="B168" s="5">
        <v>126.313554028732</v>
      </c>
      <c r="C168" s="5">
        <v>122.45214327657079</v>
      </c>
      <c r="D168" s="5">
        <v>97.80139372822299</v>
      </c>
    </row>
    <row r="169" spans="1:4" x14ac:dyDescent="0.2">
      <c r="A169" s="3" t="s">
        <v>161</v>
      </c>
      <c r="B169" s="5">
        <v>127.0483058608059</v>
      </c>
      <c r="C169" s="5">
        <v>123.91303113466449</v>
      </c>
      <c r="D169" s="5">
        <v>103.790783773139</v>
      </c>
    </row>
    <row r="170" spans="1:4" x14ac:dyDescent="0.2">
      <c r="A170" s="3" t="s">
        <v>162</v>
      </c>
      <c r="B170" s="5">
        <v>123.6464709556527</v>
      </c>
      <c r="C170" s="5">
        <v>119.6470933646506</v>
      </c>
      <c r="D170" s="5">
        <v>94.395719263315087</v>
      </c>
    </row>
    <row r="171" spans="1:4" ht="19" x14ac:dyDescent="0.25">
      <c r="A171" s="2" t="s">
        <v>163</v>
      </c>
      <c r="B171" s="2"/>
      <c r="C171" s="2"/>
      <c r="D171" s="2"/>
    </row>
    <row r="172" spans="1:4" x14ac:dyDescent="0.2">
      <c r="A172" s="3" t="s">
        <v>164</v>
      </c>
      <c r="B172" s="5">
        <v>99.711877526447068</v>
      </c>
      <c r="C172" s="5">
        <v>99.63119966087325</v>
      </c>
      <c r="D172" s="5">
        <v>99.775990225027996</v>
      </c>
    </row>
    <row r="173" spans="1:4" x14ac:dyDescent="0.2">
      <c r="A173" s="3" t="s">
        <v>165</v>
      </c>
      <c r="B173" s="5">
        <v>0.28812199999999999</v>
      </c>
      <c r="C173" s="5">
        <v>0.36880000000000002</v>
      </c>
      <c r="D173" s="5">
        <v>0.22400999999999999</v>
      </c>
    </row>
    <row r="174" spans="1:4" x14ac:dyDescent="0.2">
      <c r="A174" s="3" t="s">
        <v>166</v>
      </c>
      <c r="B174" s="5">
        <v>9.46073793755913E-2</v>
      </c>
      <c r="C174" s="5">
        <v>0.17380245866892749</v>
      </c>
      <c r="D174" s="5">
        <v>0.15782506873027191</v>
      </c>
    </row>
    <row r="175" spans="1:4" x14ac:dyDescent="0.2">
      <c r="A175" s="3" t="s">
        <v>167</v>
      </c>
      <c r="B175" s="5">
        <v>0.1935150941773458</v>
      </c>
      <c r="C175" s="5">
        <v>0.1949978804578211</v>
      </c>
      <c r="D175" s="5">
        <v>6.6184706241726912E-2</v>
      </c>
    </row>
    <row r="176" spans="1:4" x14ac:dyDescent="0.2">
      <c r="A176" s="3" t="s">
        <v>168</v>
      </c>
      <c r="B176" s="5">
        <v>40.67157709069258</v>
      </c>
      <c r="C176" s="5">
        <v>36.164898399808678</v>
      </c>
      <c r="D176" s="5">
        <v>31.24768421571931</v>
      </c>
    </row>
    <row r="177" spans="1:4" x14ac:dyDescent="0.2">
      <c r="A177" s="3" t="s">
        <v>169</v>
      </c>
      <c r="B177" s="5">
        <v>59.328423000000001</v>
      </c>
      <c r="C177" s="5">
        <v>63.835101999999999</v>
      </c>
      <c r="D177" s="5">
        <v>68.752315999999993</v>
      </c>
    </row>
    <row r="178" spans="1:4" x14ac:dyDescent="0.2">
      <c r="A178" s="3" t="s">
        <v>170</v>
      </c>
      <c r="B178" s="5">
        <v>57.196400893191147</v>
      </c>
      <c r="C178" s="5">
        <v>61.480452990166768</v>
      </c>
      <c r="D178" s="5">
        <v>66.121344922038944</v>
      </c>
    </row>
    <row r="179" spans="1:4" x14ac:dyDescent="0.2">
      <c r="A179" s="3" t="s">
        <v>171</v>
      </c>
      <c r="B179" s="5">
        <v>1.866766785183998</v>
      </c>
      <c r="C179" s="5">
        <v>2.0531559831574659</v>
      </c>
      <c r="D179" s="5">
        <v>2.210327219537874</v>
      </c>
    </row>
    <row r="180" spans="1:4" ht="19" x14ac:dyDescent="0.25">
      <c r="A180" s="2" t="s">
        <v>172</v>
      </c>
      <c r="B180" s="2"/>
      <c r="C180" s="2"/>
      <c r="D180" s="2"/>
    </row>
    <row r="181" spans="1:4" x14ac:dyDescent="0.2">
      <c r="A181" s="3" t="s">
        <v>173</v>
      </c>
      <c r="B181" s="4">
        <v>0.99979630869274172</v>
      </c>
      <c r="C181" s="4">
        <v>0.99981983024911525</v>
      </c>
      <c r="D181" s="4">
        <v>0.99975042391821611</v>
      </c>
    </row>
    <row r="182" spans="1:4" x14ac:dyDescent="0.2">
      <c r="A182" s="3" t="s">
        <v>174</v>
      </c>
      <c r="B182" s="5">
        <v>36.910275045801789</v>
      </c>
      <c r="C182" s="5">
        <v>37.443181219395093</v>
      </c>
      <c r="D182" s="5">
        <v>36.027970377676837</v>
      </c>
    </row>
    <row r="183" spans="1:4" x14ac:dyDescent="0.2">
      <c r="A183" s="3" t="s">
        <v>175</v>
      </c>
      <c r="B183" s="4">
        <v>0.9998712550362</v>
      </c>
      <c r="C183" s="4">
        <v>0.99993482837051373</v>
      </c>
      <c r="D183" s="4">
        <v>0.99989994125583403</v>
      </c>
    </row>
    <row r="184" spans="1:4" x14ac:dyDescent="0.2">
      <c r="A184" s="3" t="s">
        <v>176</v>
      </c>
      <c r="B184" s="4">
        <v>0.99970822837088691</v>
      </c>
      <c r="C184" s="4">
        <v>0.99971421601087374</v>
      </c>
      <c r="D184" s="4">
        <v>0.99955437942192726</v>
      </c>
    </row>
    <row r="185" spans="1:4" x14ac:dyDescent="0.2">
      <c r="A185" s="3" t="s">
        <v>177</v>
      </c>
      <c r="B185" s="4">
        <v>0.99992257265266093</v>
      </c>
      <c r="C185" s="4">
        <v>0.99990922948351579</v>
      </c>
      <c r="D185" s="4">
        <v>0.99991763873297868</v>
      </c>
    </row>
    <row r="186" spans="1:4" x14ac:dyDescent="0.2">
      <c r="A186" s="3" t="s">
        <v>178</v>
      </c>
      <c r="B186" s="4">
        <v>0.99967421709124538</v>
      </c>
      <c r="C186" s="4">
        <v>0.99971275556775463</v>
      </c>
      <c r="D186" s="4">
        <v>0.99961167255472105</v>
      </c>
    </row>
    <row r="187" spans="1:4" x14ac:dyDescent="0.2">
      <c r="A187" s="3" t="s">
        <v>179</v>
      </c>
      <c r="B187" s="5">
        <v>38.902697505325882</v>
      </c>
      <c r="C187" s="5">
        <v>41.859414202035893</v>
      </c>
      <c r="D187" s="5">
        <v>39.997449522342833</v>
      </c>
    </row>
    <row r="188" spans="1:4" x14ac:dyDescent="0.2">
      <c r="A188" s="3" t="s">
        <v>180</v>
      </c>
      <c r="B188" s="5">
        <v>35.349569397169113</v>
      </c>
      <c r="C188" s="5">
        <v>35.439621059470461</v>
      </c>
      <c r="D188" s="5">
        <v>33.510347623202179</v>
      </c>
    </row>
    <row r="189" spans="1:4" x14ac:dyDescent="0.2">
      <c r="A189" s="3" t="s">
        <v>181</v>
      </c>
      <c r="B189" s="5">
        <v>41.111056194106332</v>
      </c>
      <c r="C189" s="5">
        <v>40.420551934121171</v>
      </c>
      <c r="D189" s="5">
        <v>40.842769809450061</v>
      </c>
    </row>
    <row r="190" spans="1:4" x14ac:dyDescent="0.2">
      <c r="A190" s="3" t="s">
        <v>182</v>
      </c>
      <c r="B190" s="5">
        <v>34.870717034168763</v>
      </c>
      <c r="C190" s="5">
        <v>35.417483806328782</v>
      </c>
      <c r="D190" s="5">
        <v>34.108019143419568</v>
      </c>
    </row>
  </sheetData>
  <pageMargins left="0.7" right="0.7" top="0.75" bottom="0.75" header="0.3" footer="0.3"/>
  <legacyDrawing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89CCA-23B7-6E42-B798-2B183DDCC40C}">
  <dimension ref="A1:D12"/>
  <sheetViews>
    <sheetView zoomScale="141" workbookViewId="0">
      <selection activeCell="B10" sqref="B10"/>
    </sheetView>
  </sheetViews>
  <sheetFormatPr baseColWidth="10" defaultRowHeight="15" x14ac:dyDescent="0.2"/>
  <cols>
    <col min="1" max="1" width="19.83203125" customWidth="1"/>
    <col min="2" max="2" width="46.33203125" bestFit="1" customWidth="1"/>
    <col min="3" max="3" width="46.5" customWidth="1"/>
    <col min="4" max="4" width="27" bestFit="1" customWidth="1"/>
  </cols>
  <sheetData>
    <row r="1" spans="1:4" s="14" customFormat="1" x14ac:dyDescent="0.2">
      <c r="A1" s="15" t="s">
        <v>316</v>
      </c>
      <c r="B1" s="15" t="s">
        <v>260</v>
      </c>
      <c r="C1" s="15" t="s">
        <v>261</v>
      </c>
      <c r="D1" s="15" t="s">
        <v>320</v>
      </c>
    </row>
    <row r="2" spans="1:4" ht="80" x14ac:dyDescent="0.2">
      <c r="A2" s="6">
        <v>4</v>
      </c>
      <c r="B2" s="16" t="s">
        <v>301</v>
      </c>
      <c r="C2" s="16" t="s">
        <v>259</v>
      </c>
      <c r="D2" s="16"/>
    </row>
    <row r="3" spans="1:4" ht="96" x14ac:dyDescent="0.2">
      <c r="A3" s="6">
        <v>9</v>
      </c>
      <c r="B3" s="16" t="s">
        <v>298</v>
      </c>
      <c r="C3" s="16" t="s">
        <v>299</v>
      </c>
      <c r="D3" s="16"/>
    </row>
    <row r="4" spans="1:4" ht="112" x14ac:dyDescent="0.2">
      <c r="A4" s="6">
        <v>10</v>
      </c>
      <c r="B4" s="16" t="s">
        <v>300</v>
      </c>
      <c r="C4" s="16" t="s">
        <v>302</v>
      </c>
      <c r="D4" s="16" t="s">
        <v>262</v>
      </c>
    </row>
    <row r="5" spans="1:4" ht="89" customHeight="1" x14ac:dyDescent="0.2">
      <c r="A5" s="6">
        <v>14</v>
      </c>
      <c r="B5" s="16" t="s">
        <v>264</v>
      </c>
      <c r="C5" s="16" t="s">
        <v>303</v>
      </c>
    </row>
    <row r="6" spans="1:4" ht="96" x14ac:dyDescent="0.2">
      <c r="A6" s="22">
        <v>15</v>
      </c>
      <c r="B6" s="16" t="s">
        <v>304</v>
      </c>
      <c r="C6" s="16"/>
    </row>
    <row r="7" spans="1:4" ht="112" x14ac:dyDescent="0.2">
      <c r="A7" s="6">
        <v>16</v>
      </c>
      <c r="B7" s="16" t="s">
        <v>305</v>
      </c>
      <c r="C7" s="16" t="s">
        <v>263</v>
      </c>
    </row>
    <row r="8" spans="1:4" ht="192" x14ac:dyDescent="0.2">
      <c r="A8" s="6">
        <v>18</v>
      </c>
      <c r="B8" s="16" t="s">
        <v>321</v>
      </c>
      <c r="C8" s="16"/>
    </row>
    <row r="9" spans="1:4" x14ac:dyDescent="0.2">
      <c r="B9" s="16"/>
      <c r="C9" s="16"/>
    </row>
    <row r="10" spans="1:4" x14ac:dyDescent="0.2">
      <c r="B10" s="16"/>
      <c r="C10" s="16"/>
    </row>
    <row r="11" spans="1:4" x14ac:dyDescent="0.2">
      <c r="B11" s="16"/>
      <c r="C11" s="16"/>
    </row>
    <row r="12" spans="1:4" x14ac:dyDescent="0.2">
      <c r="B12" s="16"/>
      <c r="C12"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Index</vt:lpstr>
      <vt:lpstr>Table 1</vt:lpstr>
      <vt:lpstr>Table 2</vt:lpstr>
      <vt:lpstr>Table 3</vt:lpstr>
      <vt:lpstr>Table 4</vt:lpstr>
      <vt:lpstr>Table 5</vt:lpstr>
      <vt:lpstr>Table 6</vt:lpstr>
      <vt:lpstr>Table 7</vt:lpstr>
      <vt:lpstr>Table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Rafael Tavares</cp:lastModifiedBy>
  <dcterms:created xsi:type="dcterms:W3CDTF">2025-04-07T21:36:51Z</dcterms:created>
  <dcterms:modified xsi:type="dcterms:W3CDTF">2026-01-26T14:57:35Z</dcterms:modified>
</cp:coreProperties>
</file>