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oshimam/Documents/02.Paper Manuscripts/52.NeoGan Wnt ligand (Furu &amp; Hiroko)/3 Nature Communications/Final submission/"/>
    </mc:Choice>
  </mc:AlternateContent>
  <xr:revisionPtr revIDLastSave="0" documentId="13_ncr:1_{EB5A7237-4C7F-C645-9574-4D9F6ACEDD52}" xr6:coauthVersionLast="47" xr6:coauthVersionMax="47" xr10:uidLastSave="{00000000-0000-0000-0000-000000000000}"/>
  <bookViews>
    <workbookView xWindow="54480" yWindow="620" windowWidth="42600" windowHeight="27780" firstSheet="13" activeTab="1" xr2:uid="{CF3C8A62-38E2-CE4D-8435-72E9A33CD4AF}"/>
  </bookViews>
  <sheets>
    <sheet name="Fig1c" sheetId="1" r:id="rId1"/>
    <sheet name="Fig1e" sheetId="2" r:id="rId2"/>
    <sheet name="Fig1g" sheetId="3" r:id="rId3"/>
    <sheet name="Fig2c" sheetId="4" r:id="rId4"/>
    <sheet name="Fig2f" sheetId="5" r:id="rId5"/>
    <sheet name="Fig3c" sheetId="6" r:id="rId6"/>
    <sheet name="Fig3f" sheetId="7" r:id="rId7"/>
    <sheet name="Fig3i" sheetId="8" r:id="rId8"/>
    <sheet name="Fig4c WB" sheetId="30" r:id="rId9"/>
    <sheet name="Fig4c bargraph" sheetId="9" r:id="rId10"/>
    <sheet name="Fig4d" sheetId="10" r:id="rId11"/>
    <sheet name="Fig4g" sheetId="11" r:id="rId12"/>
    <sheet name="Fig5c violin plot" sheetId="12" r:id="rId13"/>
    <sheet name="Fig5c RT-PCR" sheetId="27" r:id="rId14"/>
    <sheet name="Fig5e" sheetId="13" r:id="rId15"/>
    <sheet name="Fig6b" sheetId="14" r:id="rId16"/>
    <sheet name="Fig6c" sheetId="15" r:id="rId17"/>
    <sheet name="Fig6d" sheetId="16" r:id="rId18"/>
    <sheet name="Fig6f" sheetId="17" r:id="rId19"/>
    <sheet name="Fig7a" sheetId="18" r:id="rId20"/>
    <sheet name="Fig7b" sheetId="19" r:id="rId21"/>
    <sheet name="Fig7d" sheetId="31" r:id="rId22"/>
    <sheet name="Fig7g" sheetId="20" r:id="rId23"/>
    <sheet name="Suppl Fig1" sheetId="29" r:id="rId24"/>
    <sheet name="Suppl Fig2d" sheetId="21" r:id="rId25"/>
    <sheet name="Suppl Fig6 CTG" sheetId="22" r:id="rId26"/>
    <sheet name="Suppl Fig6b Invasion" sheetId="28" r:id="rId27"/>
    <sheet name="Suppl Fig7c WB" sheetId="32" r:id="rId28"/>
    <sheet name="Suppl Fig7c violin plot" sheetId="23" r:id="rId29"/>
    <sheet name="Suppl Fig8a" sheetId="24" r:id="rId30"/>
    <sheet name="Supp Fig8b" sheetId="25" r:id="rId31"/>
    <sheet name="Supp. Fig9a" sheetId="26" r:id="rId3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1" l="1"/>
  <c r="C11" i="11"/>
  <c r="C12" i="16"/>
  <c r="B12" i="16"/>
  <c r="C11" i="16"/>
  <c r="B11" i="16"/>
  <c r="C28" i="27"/>
  <c r="B28" i="27"/>
  <c r="C27" i="27"/>
  <c r="B27" i="27"/>
  <c r="C19" i="27"/>
  <c r="B19" i="27"/>
  <c r="C18" i="27"/>
  <c r="B18" i="27"/>
  <c r="C10" i="27"/>
  <c r="B10" i="27"/>
  <c r="C9" i="27"/>
  <c r="B9" i="27"/>
  <c r="D11" i="11"/>
  <c r="D12" i="7"/>
  <c r="D13" i="7"/>
  <c r="C13" i="7"/>
  <c r="C12" i="7"/>
  <c r="H17" i="6"/>
  <c r="H15" i="6"/>
  <c r="H14" i="6"/>
  <c r="H13" i="6"/>
  <c r="H12" i="6"/>
  <c r="H9" i="6"/>
  <c r="H8" i="6"/>
  <c r="H7" i="6"/>
  <c r="H6" i="6"/>
  <c r="H5" i="6"/>
  <c r="G9" i="6"/>
  <c r="G8" i="6"/>
  <c r="G7" i="6"/>
  <c r="G6" i="6"/>
  <c r="G5" i="6"/>
  <c r="G17" i="6"/>
  <c r="G15" i="6"/>
  <c r="G14" i="6"/>
  <c r="G13" i="6"/>
  <c r="G12" i="6"/>
  <c r="H16" i="6"/>
  <c r="G16" i="6"/>
  <c r="H4" i="6"/>
  <c r="G4" i="6"/>
  <c r="F7" i="4"/>
  <c r="F8" i="4"/>
  <c r="G8" i="4"/>
  <c r="G7" i="4"/>
  <c r="G6" i="4"/>
  <c r="F6" i="4"/>
  <c r="G5" i="4"/>
  <c r="F5" i="4"/>
  <c r="C19" i="2"/>
  <c r="E19" i="2"/>
  <c r="G19" i="2"/>
  <c r="I19" i="2"/>
  <c r="K19" i="2"/>
  <c r="M19" i="2"/>
  <c r="M20" i="2"/>
  <c r="O19" i="2"/>
  <c r="Q19" i="2"/>
  <c r="Q20" i="2"/>
  <c r="O20" i="2"/>
  <c r="K20" i="2"/>
  <c r="I20" i="2"/>
  <c r="G20" i="2"/>
  <c r="E20" i="2"/>
  <c r="C20" i="2"/>
  <c r="P8" i="1"/>
  <c r="N8" i="1"/>
  <c r="L8" i="1"/>
  <c r="J8" i="1"/>
  <c r="H8" i="1"/>
  <c r="F8" i="1"/>
  <c r="D8" i="1"/>
  <c r="B8" i="1"/>
  <c r="K7" i="26"/>
  <c r="K6" i="26"/>
  <c r="K5" i="26"/>
  <c r="K4" i="26"/>
  <c r="L13" i="26"/>
  <c r="K13" i="26"/>
  <c r="L12" i="26"/>
  <c r="K12" i="26"/>
  <c r="L11" i="26"/>
  <c r="K11" i="26"/>
  <c r="L10" i="26"/>
  <c r="K10" i="26"/>
  <c r="L7" i="26"/>
  <c r="L6" i="26"/>
  <c r="L5" i="26"/>
  <c r="L4" i="26"/>
  <c r="E10" i="28"/>
  <c r="D10" i="28"/>
  <c r="C10" i="28"/>
  <c r="E9" i="28"/>
  <c r="D9" i="28"/>
  <c r="C9" i="28"/>
  <c r="B10" i="28"/>
  <c r="B9" i="28"/>
  <c r="H40" i="22"/>
  <c r="G40" i="22"/>
  <c r="H39" i="22"/>
  <c r="G39" i="22"/>
  <c r="H38" i="22"/>
  <c r="G38" i="22"/>
  <c r="H37" i="22"/>
  <c r="G37" i="22"/>
  <c r="H36" i="22"/>
  <c r="G36" i="22"/>
  <c r="H35" i="22"/>
  <c r="G35" i="22"/>
  <c r="L30" i="22"/>
  <c r="K30" i="22"/>
  <c r="L29" i="22"/>
  <c r="K29" i="22"/>
  <c r="L28" i="22"/>
  <c r="K28" i="22"/>
  <c r="L27" i="22"/>
  <c r="K27" i="22"/>
  <c r="L26" i="22"/>
  <c r="K26" i="22"/>
  <c r="L25" i="22"/>
  <c r="K25" i="22"/>
  <c r="L20" i="22"/>
  <c r="K20" i="22"/>
  <c r="L19" i="22"/>
  <c r="K19" i="22"/>
  <c r="L18" i="22"/>
  <c r="K18" i="22"/>
  <c r="L17" i="22"/>
  <c r="K17" i="22"/>
  <c r="L16" i="22"/>
  <c r="K16" i="22"/>
  <c r="L15" i="22"/>
  <c r="K15" i="22"/>
  <c r="L10" i="22"/>
  <c r="K10" i="22"/>
  <c r="L9" i="22"/>
  <c r="K9" i="22"/>
  <c r="L8" i="22"/>
  <c r="K8" i="22"/>
  <c r="L7" i="22"/>
  <c r="K7" i="22"/>
  <c r="L6" i="22"/>
  <c r="K6" i="22"/>
  <c r="K5" i="22"/>
  <c r="L5" i="22"/>
  <c r="C10" i="21"/>
  <c r="C9" i="21"/>
  <c r="B10" i="21"/>
  <c r="B9" i="21"/>
  <c r="B8" i="20"/>
  <c r="C9" i="20"/>
  <c r="C8" i="20"/>
  <c r="B9" i="20"/>
  <c r="C32" i="19"/>
  <c r="B32" i="19"/>
  <c r="E33" i="19"/>
  <c r="D33" i="19"/>
  <c r="C33" i="19"/>
  <c r="B33" i="19"/>
  <c r="E32" i="19"/>
  <c r="D32" i="19"/>
  <c r="E23" i="19"/>
  <c r="D23" i="19"/>
  <c r="C23" i="19"/>
  <c r="E22" i="19"/>
  <c r="D22" i="19"/>
  <c r="C22" i="19"/>
  <c r="B23" i="19"/>
  <c r="B22" i="19"/>
  <c r="E10" i="19"/>
  <c r="D10" i="19"/>
  <c r="C10" i="19"/>
  <c r="E9" i="19"/>
  <c r="D9" i="19"/>
  <c r="C9" i="19"/>
  <c r="B10" i="19"/>
  <c r="B9" i="19"/>
  <c r="E10" i="17"/>
  <c r="D10" i="17"/>
  <c r="C10" i="17"/>
  <c r="E9" i="17"/>
  <c r="D9" i="17"/>
  <c r="C9" i="17"/>
  <c r="B10" i="17"/>
  <c r="B9" i="17"/>
  <c r="E31" i="14"/>
  <c r="D31" i="14"/>
  <c r="C31" i="14"/>
  <c r="B31" i="14"/>
  <c r="E30" i="14"/>
  <c r="D30" i="14"/>
  <c r="C30" i="14"/>
  <c r="B30" i="14"/>
  <c r="E21" i="14"/>
  <c r="D21" i="14"/>
  <c r="C21" i="14"/>
  <c r="B21" i="14"/>
  <c r="E20" i="14"/>
  <c r="D20" i="14"/>
  <c r="C20" i="14"/>
  <c r="B20" i="14"/>
  <c r="E11" i="14"/>
  <c r="D11" i="14"/>
  <c r="C11" i="14"/>
  <c r="E10" i="14"/>
  <c r="D10" i="14"/>
  <c r="C10" i="14"/>
  <c r="B11" i="14"/>
  <c r="B10" i="14"/>
  <c r="J12" i="11"/>
  <c r="J11" i="11"/>
  <c r="I12" i="11"/>
  <c r="I11" i="11"/>
  <c r="H12" i="11"/>
  <c r="H11" i="11"/>
  <c r="G12" i="11"/>
  <c r="G11" i="11"/>
  <c r="F12" i="11"/>
  <c r="F11" i="11"/>
  <c r="E12" i="11"/>
  <c r="E11" i="11"/>
  <c r="D12" i="11"/>
  <c r="B11" i="11"/>
  <c r="B12" i="11"/>
  <c r="K33" i="10"/>
  <c r="J33" i="10"/>
  <c r="I33" i="10"/>
  <c r="H33" i="10"/>
  <c r="G33" i="10"/>
  <c r="K32" i="10"/>
  <c r="J32" i="10"/>
  <c r="I32" i="10"/>
  <c r="H32" i="10"/>
  <c r="G32" i="10"/>
  <c r="D33" i="10"/>
  <c r="E33" i="10"/>
  <c r="F33" i="10"/>
  <c r="C33" i="10"/>
  <c r="F32" i="10"/>
  <c r="E32" i="10"/>
  <c r="D32" i="10"/>
  <c r="C32" i="10"/>
  <c r="B33" i="10"/>
  <c r="B32" i="10"/>
  <c r="F4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D32" i="9"/>
  <c r="C32" i="9"/>
  <c r="D31" i="9"/>
  <c r="C31" i="9"/>
  <c r="B32" i="9"/>
  <c r="B31" i="9"/>
  <c r="B13" i="7"/>
  <c r="B12" i="7"/>
  <c r="G11" i="5"/>
  <c r="F11" i="5"/>
  <c r="G10" i="5"/>
  <c r="F10" i="5"/>
  <c r="G9" i="5"/>
  <c r="F9" i="5"/>
  <c r="F4" i="5"/>
  <c r="G6" i="5"/>
  <c r="F6" i="5"/>
  <c r="G5" i="5"/>
  <c r="F5" i="5"/>
  <c r="G4" i="5"/>
  <c r="G38" i="4"/>
  <c r="F38" i="4"/>
  <c r="G37" i="4"/>
  <c r="F37" i="4"/>
  <c r="G36" i="4"/>
  <c r="F36" i="4"/>
  <c r="G35" i="4"/>
  <c r="F35" i="4"/>
  <c r="G32" i="4"/>
  <c r="F32" i="4"/>
  <c r="G31" i="4"/>
  <c r="F31" i="4"/>
  <c r="G30" i="4"/>
  <c r="F30" i="4"/>
  <c r="G29" i="4"/>
  <c r="F29" i="4"/>
  <c r="G26" i="4"/>
  <c r="F26" i="4"/>
  <c r="G25" i="4"/>
  <c r="F25" i="4"/>
  <c r="G24" i="4"/>
  <c r="F24" i="4"/>
  <c r="G23" i="4"/>
  <c r="F23" i="4"/>
  <c r="G20" i="4"/>
  <c r="F20" i="4"/>
  <c r="G19" i="4"/>
  <c r="F19" i="4"/>
  <c r="G18" i="4"/>
  <c r="F18" i="4"/>
  <c r="G17" i="4"/>
  <c r="F17" i="4"/>
  <c r="G11" i="4"/>
  <c r="F11" i="4"/>
  <c r="G14" i="4"/>
  <c r="F14" i="4"/>
  <c r="G13" i="4"/>
  <c r="F13" i="4"/>
  <c r="G12" i="4"/>
  <c r="F12" i="4"/>
  <c r="D14" i="3"/>
  <c r="I26" i="3"/>
  <c r="H26" i="3"/>
  <c r="G26" i="3"/>
  <c r="F26" i="3"/>
  <c r="E26" i="3"/>
  <c r="D26" i="3"/>
  <c r="C26" i="3"/>
  <c r="I25" i="3"/>
  <c r="H25" i="3"/>
  <c r="G25" i="3"/>
  <c r="F25" i="3"/>
  <c r="E25" i="3"/>
  <c r="D25" i="3"/>
  <c r="C25" i="3"/>
  <c r="I14" i="3"/>
  <c r="H14" i="3"/>
  <c r="G14" i="3"/>
  <c r="F14" i="3"/>
  <c r="E14" i="3"/>
  <c r="C14" i="3"/>
  <c r="I13" i="3"/>
  <c r="H13" i="3"/>
  <c r="G13" i="3"/>
  <c r="F13" i="3"/>
  <c r="E13" i="3"/>
  <c r="D13" i="3"/>
  <c r="C13" i="3"/>
  <c r="P7" i="1"/>
  <c r="N7" i="1"/>
  <c r="L7" i="1"/>
  <c r="J7" i="1"/>
  <c r="H7" i="1"/>
  <c r="F7" i="1"/>
  <c r="D7" i="1"/>
  <c r="B7" i="1"/>
</calcChain>
</file>

<file path=xl/sharedStrings.xml><?xml version="1.0" encoding="utf-8"?>
<sst xmlns="http://schemas.openxmlformats.org/spreadsheetml/2006/main" count="8213" uniqueCount="1823">
  <si>
    <t>KTP</t>
  </si>
  <si>
    <t>WKTP</t>
  </si>
  <si>
    <t>ANOVA summary</t>
  </si>
  <si>
    <t>F</t>
  </si>
  <si>
    <t>P value</t>
  </si>
  <si>
    <t>P value summary</t>
  </si>
  <si>
    <t>**</t>
  </si>
  <si>
    <t>Significant diff. among means (P &lt; 0.05)?</t>
  </si>
  <si>
    <t>Yes</t>
  </si>
  <si>
    <t>R squared</t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</si>
  <si>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</si>
  <si>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</si>
  <si>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</si>
  <si>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</si>
  <si>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</si>
  <si>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</si>
  <si>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WT vs. K</t>
  </si>
  <si>
    <t>-2.767 to 0.5137</t>
  </si>
  <si>
    <t>No</t>
  </si>
  <si>
    <t>ns</t>
  </si>
  <si>
    <t>A-B</t>
  </si>
  <si>
    <t>WT vs. KT</t>
  </si>
  <si>
    <t>-3.320 to -0.03965</t>
  </si>
  <si>
    <t>*</t>
  </si>
  <si>
    <t>A-C</t>
  </si>
  <si>
    <t>WT vs. KP</t>
  </si>
  <si>
    <t>-3.380 to -0.09965</t>
  </si>
  <si>
    <t>A-D</t>
  </si>
  <si>
    <t>WT vs. KTP</t>
  </si>
  <si>
    <t>-3.377 to -0.09632</t>
  </si>
  <si>
    <t>A-E</t>
  </si>
  <si>
    <t>WT vs. WKT</t>
  </si>
  <si>
    <t>-4.244 to -0.9630</t>
  </si>
  <si>
    <t>***</t>
  </si>
  <si>
    <t>A-F</t>
  </si>
  <si>
    <t>WT vs. WKP</t>
  </si>
  <si>
    <t>-3.514 to -0.2330</t>
  </si>
  <si>
    <t>A-G</t>
  </si>
  <si>
    <t>WT vs. WKTP</t>
  </si>
  <si>
    <t>-3.557 to -0.2763</t>
  </si>
  <si>
    <t>A-H</t>
  </si>
  <si>
    <t>K vs. KT</t>
  </si>
  <si>
    <t>-2.194 to 1.087</t>
  </si>
  <si>
    <t>B-C</t>
  </si>
  <si>
    <t>K vs. KP</t>
  </si>
  <si>
    <t>-2.254 to 1.027</t>
  </si>
  <si>
    <t>B-D</t>
  </si>
  <si>
    <t>K vs. KTP</t>
  </si>
  <si>
    <t>-2.250 to 1.030</t>
  </si>
  <si>
    <t>B-E</t>
  </si>
  <si>
    <t>K vs. WKT</t>
  </si>
  <si>
    <t>-3.117 to 0.1637</t>
  </si>
  <si>
    <t>B-F</t>
  </si>
  <si>
    <t>K vs. WKP</t>
  </si>
  <si>
    <t>-2.387 to 0.8937</t>
  </si>
  <si>
    <t>B-G</t>
  </si>
  <si>
    <t>K vs. WKTP</t>
  </si>
  <si>
    <t>-2.430 to 0.8503</t>
  </si>
  <si>
    <t>B-H</t>
  </si>
  <si>
    <t>KT vs. KP</t>
  </si>
  <si>
    <t>-1.700 to 1.580</t>
  </si>
  <si>
    <t>&gt;0.9999</t>
  </si>
  <si>
    <t>C-D</t>
  </si>
  <si>
    <t>KT vs. KTP</t>
  </si>
  <si>
    <t>-1.697 to 1.584</t>
  </si>
  <si>
    <t>C-E</t>
  </si>
  <si>
    <t>KT vs. WKT</t>
  </si>
  <si>
    <t>-2.564 to 0.7170</t>
  </si>
  <si>
    <t>C-F</t>
  </si>
  <si>
    <t>KT vs. WKP</t>
  </si>
  <si>
    <t>-1.834 to 1.447</t>
  </si>
  <si>
    <t>C-G</t>
  </si>
  <si>
    <t>KT vs. WKTP</t>
  </si>
  <si>
    <t>-1.877 to 1.404</t>
  </si>
  <si>
    <t>C-H</t>
  </si>
  <si>
    <t>KP vs. KTP</t>
  </si>
  <si>
    <t>-1.637 to 1.644</t>
  </si>
  <si>
    <t>D-E</t>
  </si>
  <si>
    <t>KP vs. WKT</t>
  </si>
  <si>
    <t>-2.504 to 0.7770</t>
  </si>
  <si>
    <t>D-F</t>
  </si>
  <si>
    <t>KP vs. WKP</t>
  </si>
  <si>
    <t>-1.774 to 1.507</t>
  </si>
  <si>
    <t>D-G</t>
  </si>
  <si>
    <t>KP vs. WKTP</t>
  </si>
  <si>
    <t>-1.817 to 1.464</t>
  </si>
  <si>
    <t>D-H</t>
  </si>
  <si>
    <t>KTP vs. WKT</t>
  </si>
  <si>
    <t>-2.507 to 0.7737</t>
  </si>
  <si>
    <t>E-F</t>
  </si>
  <si>
    <t>KTP vs. WKP</t>
  </si>
  <si>
    <t>-1.777 to 1.504</t>
  </si>
  <si>
    <t>E-G</t>
  </si>
  <si>
    <t>KTP vs. WKTP</t>
  </si>
  <si>
    <t>-1.820 to 1.460</t>
  </si>
  <si>
    <t>E-H</t>
  </si>
  <si>
    <t>WKT vs. WKP</t>
  </si>
  <si>
    <t>-0.9103 to 2.370</t>
  </si>
  <si>
    <t>F-G</t>
  </si>
  <si>
    <t>WKT vs. WKTP</t>
  </si>
  <si>
    <t>-0.9537 to 2.327</t>
  </si>
  <si>
    <t>F-H</t>
  </si>
  <si>
    <t>WKP vs. WKTP</t>
  </si>
  <si>
    <t>-1.684 to 1.597</t>
  </si>
  <si>
    <t>G-H</t>
  </si>
  <si>
    <t>Figure2f</t>
    <phoneticPr fontId="2"/>
  </si>
  <si>
    <t>Column B</t>
  </si>
  <si>
    <t>vs.</t>
  </si>
  <si>
    <t>Column A</t>
  </si>
  <si>
    <t>Unpaired t test</t>
  </si>
  <si>
    <t>Significantly different (P &lt; 0.05)?</t>
  </si>
  <si>
    <t>One- or two-tailed P value?</t>
  </si>
  <si>
    <t>Two-tailed</t>
  </si>
  <si>
    <t>t, df</t>
  </si>
  <si>
    <t>t=0.1884, df=6</t>
  </si>
  <si>
    <t>day</t>
    <phoneticPr fontId="2"/>
  </si>
  <si>
    <t>-0.8218 to 0.2597</t>
  </si>
  <si>
    <t>-0.5464 to 0.5350</t>
  </si>
  <si>
    <t>-0.4723 to 0.6091</t>
  </si>
  <si>
    <t>-0.2653 to 0.8161</t>
  </si>
  <si>
    <t>-0.1913 to 0.8902</t>
  </si>
  <si>
    <t>-0.4667 to 0.6148</t>
  </si>
  <si>
    <t>Table Analyzed</t>
  </si>
  <si>
    <t>d5</t>
  </si>
  <si>
    <t>Data sets analyzed</t>
  </si>
  <si>
    <t>t=0.4348, df=14</t>
  </si>
  <si>
    <t>t=2.352, df=49</t>
  </si>
  <si>
    <t>Column C</t>
  </si>
  <si>
    <t>&lt;0.0001</t>
  </si>
  <si>
    <t>****</t>
  </si>
  <si>
    <t>t=5.469, df=42</t>
  </si>
  <si>
    <t>Column D</t>
  </si>
  <si>
    <t>t=3.677, df=34</t>
  </si>
  <si>
    <t>Column E</t>
  </si>
  <si>
    <t>t=0.3143, df=36</t>
  </si>
  <si>
    <t>t=0.9258, df=37</t>
  </si>
  <si>
    <t>KTP#1</t>
  </si>
  <si>
    <t>KTP#2</t>
  </si>
  <si>
    <t>WKTP#1</t>
  </si>
  <si>
    <t>WKTP#2</t>
  </si>
  <si>
    <t>WKTP#3</t>
  </si>
  <si>
    <t>Apc-KTP#2</t>
  </si>
  <si>
    <t>Apc-KTP#8</t>
  </si>
  <si>
    <t>Apc-KTP#16</t>
  </si>
  <si>
    <t>Wnt-KTP</t>
  </si>
  <si>
    <t xml:space="preserve">tumor are/field (%) </t>
    <phoneticPr fontId="2"/>
  </si>
  <si>
    <t>tumor area group</t>
  </si>
  <si>
    <t>t=6.906, df=10</t>
  </si>
  <si>
    <t>t=4.854, df=11</t>
  </si>
  <si>
    <t>Apc-KTP</t>
  </si>
  <si>
    <t>Wnt-KTP</t>
    <phoneticPr fontId="2"/>
  </si>
  <si>
    <t>Ki67 positive cells/area (%)</t>
    <phoneticPr fontId="2"/>
  </si>
  <si>
    <t>Luminesence(RFU)</t>
    <phoneticPr fontId="2"/>
  </si>
  <si>
    <t>WKTP-d7</t>
  </si>
  <si>
    <t>kTP-d7</t>
  </si>
  <si>
    <t>t=0.7608, df=4</t>
  </si>
  <si>
    <t>WKTP-d14</t>
  </si>
  <si>
    <t>KTP-d14</t>
  </si>
  <si>
    <t>t=3.292, df=4</t>
  </si>
  <si>
    <t>Column F</t>
  </si>
  <si>
    <t>WKTP-d21</t>
  </si>
  <si>
    <t>KTP-d21</t>
  </si>
  <si>
    <t>t=1.088, df=4</t>
  </si>
  <si>
    <t>t=1.209, df=6</t>
  </si>
  <si>
    <t>t=2.324, df=6</t>
  </si>
  <si>
    <t>t=5.624, df=6</t>
  </si>
  <si>
    <t>t=35.62, df=6</t>
  </si>
  <si>
    <t>Control</t>
  </si>
  <si>
    <t>tumor area</t>
  </si>
  <si>
    <t>t=2.292, df=11</t>
  </si>
  <si>
    <t>t=1.597, df=11</t>
  </si>
  <si>
    <t>KTP_WKTP_D7</t>
  </si>
  <si>
    <t>t=2.341, df=391</t>
  </si>
  <si>
    <t>active bcat/GAPDH</t>
  </si>
  <si>
    <t>t=0.2056, df=4</t>
  </si>
  <si>
    <t>t=8.674, df=4</t>
  </si>
  <si>
    <t>t=7.497, df=4</t>
  </si>
  <si>
    <t>CTNNB1</t>
  </si>
  <si>
    <t xml:space="preserve"> </t>
  </si>
  <si>
    <t>transcription regulator</t>
  </si>
  <si>
    <t>Activated</t>
  </si>
  <si>
    <t>bias</t>
  </si>
  <si>
    <t>ACTA2,ALDH1A2,BGN,BMP1,Ccl9,CD34,Cd52,CDH11,CLDN5,COL1A1,COL3A1,COL4A1,COL4A2,CRIP1,CTHRC1,CXCL12,CXCL14,CYP1B1,DES,DOK1,ECM1,F13A1,FBLN2,FCER1G,FLI1,FST,FZD1,GFPT2,GPNMB,HTRA1,HYCC1,IL10RA,ITGB2,LBH,LSP1,MMP14,MMP2,MMP23B,MYLK,NCAM1,Nes,NKD1,PDE4B,PLAU,PROCR,PRSS35,RCN1,Saa3,SERPINE2,SFRP1,SNAI1,SPI1,SYK,TGFB1,TGFB3,TIMP1,TIMP3,TNC,TNFRSF19,TUBB2B,TULP3,VAV1,VCAM1,VCAN,VIM,WNT4,ZEB2</t>
  </si>
  <si>
    <t>271 (20)</t>
  </si>
  <si>
    <t>Molecule Type</t>
  </si>
  <si>
    <t>Predicted Activation State</t>
  </si>
  <si>
    <t>Activation z-score</t>
  </si>
  <si>
    <t>Flags</t>
  </si>
  <si>
    <t>p-value of overlap</t>
  </si>
  <si>
    <t>Target Molecules in Dataset</t>
  </si>
  <si>
    <t>Mechanistic Network</t>
  </si>
  <si>
    <t>© 2000-2024 QIAGEN. All rights reserved.</t>
  </si>
  <si>
    <t>WNT3A</t>
  </si>
  <si>
    <t>cytokine</t>
  </si>
  <si>
    <t>ACTA2,ADAMTS4,ANGPT1,BGN,CCDC80,CD300A,COL1A1,COL1A2,COLEC12,CXCL12,ENG,Fndc1,FZD1,GAS1,GGT5,GPNMB,HAS2,KCTD12,LBH,LRRC32,MMP14,NCAM1,Nes,NKD1,PDGFRA,PMEPA1,PROCR,SPARC,TGFB1,TGFB3,THBS1,TIMP3,TNC,TNFRSF19,VCAM1,VIM,WNT5A</t>
  </si>
  <si>
    <t>256 (21)</t>
  </si>
  <si>
    <t>TCF7L2</t>
  </si>
  <si>
    <t>ADAMTS4,ALDH1A2,ARHGDIB,CSRP1,EVI2A,LBH,MAP4K4,MCAM,MFAP3L,PIP4K2A,PLAT,PLAU,RAB31,RAP2A,STK39,VCAN,VIM</t>
  </si>
  <si>
    <t>172 (7)</t>
  </si>
  <si>
    <t>TCF4</t>
  </si>
  <si>
    <t>TGFB1</t>
  </si>
  <si>
    <t>growth factor</t>
  </si>
  <si>
    <t>ACTA2,ACTG2,ACVRL1,ADAM19,ADAMTS12,ADAMTS2,ADAMTS4,ANGPT1,ANKRD1,AXL,BGN,BMP1,C1QA,C1QB,C1QC,C3AR1,C5AR1,CALB2,CCR1,CD300A,CD34,CD74,CD80,CDH11,CDH5,CHST11,COL12A1,COL16A1,COL1A1,COL1A2,COL3A1,COL4A1,COL4A2,COL5A1,COL6A1,COL6A2,COL6A3,COL8A1,CORO1C,CPXM1,CSF1R,CSRP1,CSRP2,CTSC,CTSS,CXCL12,CYBA,CYBB,DAB2,DES,DKK3,DOCK2,DOK1,DPYSL3,ECM1,ELK3,ELN,EMILIN1,ENG,ENTPD1,F13A1,FBLN2,FBN1,FCER1G,FCGR1A,FCGR3A/FCGR3B,FGFR1,FHL1,FLI1,FLNA,FSCN1,FST,FXYD5,FZD1,GAS1,GAS7,GATM,GFPT2,GNB4,HAS2,HCST,HLA-DQA1,HLA-DQB1,HLA-DRB5,HS6ST2,HSPB1,HSPG2,HTRA1,IGFBP7,IL10RA,INPP5D,ITGA5,ITGAM,ITGAX,ITGB2,ITGB5,KDELR3,KLF2,LOX,LOXL1,LOXL2,LOXL3,LTBP2,MFAP4,MGP,MMP14,MMP2,MRC1,MRC2,MSN,MYH11,MYLK,NCAM1,NCF1,NLRP3,NT5E,PDGFRA,PDGFRB,PIK3CD,PILRA,PLA1A,PLAT,PLAU,PLOD2,PMEPA1,POSTN,PROCR,PTAFR,PTPRC,PTPRN,PYCARD,RAB31,RAMP2,RGCC,RHOC,RUNX3,Saa3,SELPLG,SEMA7A,SERPINE2,SERPINH1,SFRP1,SLA,SLIT3,SMOC2,SMTN,SNAI1,SPARC,SPARCL1,SPI1,SYK,TAGLN,TGFB1,TGFB1I1,TGFB3,TGFBI,TGFBR2,THBS1,THBS2,TIMP1,TIMP2,TIMP3,TNC,Tpm1,Tpm2,TTC28,TUBA1A,VCAM1,VCAN,VEGFC,VIM,VWF,WNT4,WNT5A,ZEB2</t>
  </si>
  <si>
    <t>313 (20)</t>
  </si>
  <si>
    <t>SMAD3</t>
  </si>
  <si>
    <t>ACTA2,ADAMTS2,ANKRD1,BGN,CDH11,CDH5,COL1A1,COL1A2,COL3A1,COL4A1,COL4A2,COL6A1,COL6A2,COL6A3,CRISPLD2,DES,ELN,ENG,FBN1,FBN2,FST,HAS2,INPP5D,ITGB5,LAMA4,LOX,LUM,MMP19,MMP2,PMEPA1,SERPINE2,SNAI1,SPARC,SPON1,TAGLN,TGFB1,TGFB3,THBS1,THBS2,TIMP1,TIMP2,TIMP3,TNC,VCAN,VEGFC,VIM,ZEB2</t>
  </si>
  <si>
    <t>306 (19)</t>
  </si>
  <si>
    <t>TGFB2</t>
  </si>
  <si>
    <t>ACTA2,CD248,CDH11,CDH5,COL1A1,COL1A2,COL3A1,COL4A1,COL6A2,Ctla2a/Ctla2b,CXCL16,DES,FGFR1,GAS1,HAS2,HSPG2,ITGB5,MMP2,PDGFRB,PFKFB4,PLOD2,PTAFR,SULF1,TAGLN,TGFB1,TGFBR2,THBS1,TIMP1,TIMP2,TMEFF1,VCAN,VIM</t>
  </si>
  <si>
    <t>299 (17)</t>
  </si>
  <si>
    <t>SMAD4</t>
  </si>
  <si>
    <t>ANGPT1,BGN,CDH3,CDH5,COL1A1,COL1A2,COL4A1,COL4A2,ENG,FSCN1,FST,HAS2,INPP5D,ITGB5,PDGFRB,PILRA,PLAU,PTPRC,RGCC,RUNX3,SELPLG,SERPINE2,SNAI1,SPI1,TGFB1,THBS1,TIMP1,TIMP3,TNC,Tpm2,VIM,WNT5A</t>
  </si>
  <si>
    <t>290 (22)</t>
  </si>
  <si>
    <t>SMAD7</t>
  </si>
  <si>
    <t>Inhibited</t>
  </si>
  <si>
    <t>ACTA2,ADAMTS2,BGN,COL1A1,COL1A2,COL3A1,COL6A1,COL6A3,CXCL12,FST,LTBP2,MATN2,MMP2,NID2,PLAT,PMEPA1,TAGLN,TGFB1,TGFB3,TGFBI,TGFBR2,TIMP1,TIMP3</t>
  </si>
  <si>
    <t>228 (22)</t>
  </si>
  <si>
    <t>HSC</t>
    <phoneticPr fontId="2"/>
  </si>
  <si>
    <t>t=10.60, df=4</t>
  </si>
  <si>
    <t>imHSC</t>
    <phoneticPr fontId="2"/>
  </si>
  <si>
    <t>t=35.83, df=4</t>
  </si>
  <si>
    <t>CAF</t>
    <phoneticPr fontId="2"/>
  </si>
  <si>
    <t>t=23.12, df=4</t>
  </si>
  <si>
    <t>Figure7b</t>
    <phoneticPr fontId="2"/>
  </si>
  <si>
    <t>t=6.475, df=4</t>
  </si>
  <si>
    <t>t=9.966, df=4</t>
  </si>
  <si>
    <t>t=16.24, df=4</t>
  </si>
  <si>
    <t>t=9.856, df=4</t>
  </si>
  <si>
    <t>t=8.374, df=9</t>
  </si>
  <si>
    <t>t=9.367, df=10</t>
  </si>
  <si>
    <t>t=8.078, df=10</t>
  </si>
  <si>
    <t>t=6.354, df=10</t>
  </si>
  <si>
    <t>t=3.955, df=4</t>
  </si>
  <si>
    <t>t=2.390, df=4</t>
  </si>
  <si>
    <t>t=10.32, df=4</t>
  </si>
  <si>
    <t>t=8.963, df=4</t>
  </si>
  <si>
    <t>HSC disk area (%)</t>
    <phoneticPr fontId="2"/>
  </si>
  <si>
    <t>t=2.977, df=4</t>
  </si>
  <si>
    <t>t=13.13, df=4</t>
  </si>
  <si>
    <t>t=18.42, df=4</t>
  </si>
  <si>
    <t>t=19.39, df=4</t>
  </si>
  <si>
    <t>t=10.76, df=4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</si>
  <si>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</si>
  <si>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</si>
  <si>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</si>
  <si>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</si>
  <si>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</si>
  <si>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</si>
  <si>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</si>
  <si>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</si>
  <si>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</si>
  <si>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</si>
  <si>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</si>
  <si>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</si>
  <si>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B01</t>
  </si>
  <si>
    <t>B02</t>
  </si>
  <si>
    <t>B03</t>
  </si>
  <si>
    <t>B04</t>
  </si>
  <si>
    <t>B05</t>
  </si>
  <si>
    <t>B06</t>
  </si>
  <si>
    <t>B07</t>
  </si>
  <si>
    <t>B08</t>
  </si>
  <si>
    <t>No Cq</t>
  </si>
  <si>
    <t>B09</t>
  </si>
  <si>
    <t>B10</t>
  </si>
  <si>
    <t>B11</t>
  </si>
  <si>
    <t>B12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</si>
  <si>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</si>
  <si>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</si>
  <si>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</si>
  <si>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</si>
  <si>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</si>
  <si>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</si>
  <si>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</si>
  <si>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</si>
  <si>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</si>
  <si>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</si>
  <si>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</si>
  <si>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C12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</si>
  <si>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</si>
  <si>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</si>
  <si>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</si>
  <si>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</si>
  <si>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</si>
  <si>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</si>
  <si>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</si>
  <si>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</si>
  <si>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</si>
  <si>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</si>
  <si>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</si>
  <si>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</si>
  <si>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E01</t>
  </si>
  <si>
    <t>E02</t>
  </si>
  <si>
    <t>E03</t>
  </si>
  <si>
    <t>E04</t>
  </si>
  <si>
    <t>E05</t>
  </si>
  <si>
    <t>E06</t>
  </si>
  <si>
    <t>E07</t>
  </si>
  <si>
    <t>E08</t>
  </si>
  <si>
    <t>E09</t>
  </si>
  <si>
    <t>E10</t>
  </si>
  <si>
    <t>E11</t>
  </si>
  <si>
    <t>E12</t>
  </si>
  <si>
    <t>F01</t>
  </si>
  <si>
    <t>F02</t>
  </si>
  <si>
    <t>F03</t>
  </si>
  <si>
    <t>F04</t>
  </si>
  <si>
    <t>F05</t>
  </si>
  <si>
    <t>F06</t>
  </si>
  <si>
    <t>F07</t>
  </si>
  <si>
    <t>F08</t>
  </si>
  <si>
    <t>F09</t>
  </si>
  <si>
    <t>F10</t>
  </si>
  <si>
    <t>F11</t>
  </si>
  <si>
    <t>F12</t>
  </si>
  <si>
    <t>G01</t>
  </si>
  <si>
    <t>G02</t>
  </si>
  <si>
    <t>G03</t>
  </si>
  <si>
    <t>G04</t>
  </si>
  <si>
    <t>G05</t>
  </si>
  <si>
    <t>G06</t>
  </si>
  <si>
    <t>G07</t>
  </si>
  <si>
    <t>G08</t>
  </si>
  <si>
    <t>G09</t>
  </si>
  <si>
    <t>G10</t>
  </si>
  <si>
    <t>G11</t>
  </si>
  <si>
    <t>G12</t>
  </si>
  <si>
    <t>H01</t>
  </si>
  <si>
    <t>H02</t>
  </si>
  <si>
    <t>H03</t>
  </si>
  <si>
    <t>H04</t>
  </si>
  <si>
    <t>H05</t>
  </si>
  <si>
    <t>H06</t>
  </si>
  <si>
    <t>H07</t>
  </si>
  <si>
    <t>H08</t>
  </si>
  <si>
    <t>H09</t>
  </si>
  <si>
    <t>H10</t>
  </si>
  <si>
    <t>H11</t>
  </si>
  <si>
    <t>H12</t>
  </si>
  <si>
    <t>Relative mucosal thickness</t>
    <phoneticPr fontId="2"/>
  </si>
  <si>
    <t>mean</t>
    <phoneticPr fontId="2"/>
  </si>
  <si>
    <t>-34.02 to -6.631</t>
  </si>
  <si>
    <t>-24.75 to -0.2000</t>
  </si>
  <si>
    <t>-28.86 to -2.235</t>
  </si>
  <si>
    <t>-25.51 to -0.07937</t>
  </si>
  <si>
    <t>-51.24 to -23.85</t>
  </si>
  <si>
    <t>-56.46 to -29.08</t>
  </si>
  <si>
    <t>-47.64 to -22.68</t>
  </si>
  <si>
    <t>-5.166 to 20.86</t>
  </si>
  <si>
    <t>-9.219 to 18.77</t>
  </si>
  <si>
    <t>-5.905 to 20.96</t>
  </si>
  <si>
    <t>-31.58 to -2.862</t>
  </si>
  <si>
    <t>-36.80 to -8.084</t>
  </si>
  <si>
    <t>-28.05 to -1.628</t>
  </si>
  <si>
    <t>-15.68 to 9.542</t>
  </si>
  <si>
    <t>-12.31 to 11.66</t>
  </si>
  <si>
    <t>-38.09 to -12.06</t>
  </si>
  <si>
    <t>-43.31 to -17.28</t>
  </si>
  <si>
    <t>-34.42 to -10.95</t>
  </si>
  <si>
    <t>-10.29 to 15.79</t>
  </si>
  <si>
    <t>-36.00 to -8.003</t>
  </si>
  <si>
    <t>-41.22 to -13.23</t>
  </si>
  <si>
    <t>-32.43 to -6.802</t>
  </si>
  <si>
    <t>-38.18 to -11.32</t>
  </si>
  <si>
    <t>-43.41 to -16.54</t>
  </si>
  <si>
    <t>-34.56 to -10.17</t>
  </si>
  <si>
    <t>-19.58 to 9.138</t>
  </si>
  <si>
    <t>-10.83 to 15.59</t>
  </si>
  <si>
    <t>-5.603 to 20.82</t>
  </si>
  <si>
    <t>Ki67</t>
  </si>
  <si>
    <t>KTP (n=8)</t>
    <phoneticPr fontId="2"/>
  </si>
  <si>
    <t>WKT (n=4)</t>
    <phoneticPr fontId="2"/>
  </si>
  <si>
    <t>WKP (n=3)</t>
    <phoneticPr fontId="2"/>
  </si>
  <si>
    <t>WKTP (n=3)</t>
    <phoneticPr fontId="2"/>
  </si>
  <si>
    <t>KP (n=3)</t>
    <phoneticPr fontId="2"/>
  </si>
  <si>
    <t>KT (n=5)</t>
    <phoneticPr fontId="2"/>
  </si>
  <si>
    <t>K (n=3)</t>
    <phoneticPr fontId="2"/>
  </si>
  <si>
    <t>2-5 glands</t>
    <phoneticPr fontId="2"/>
  </si>
  <si>
    <t>murtiple glands</t>
    <phoneticPr fontId="2"/>
  </si>
  <si>
    <t>SD</t>
    <phoneticPr fontId="2"/>
  </si>
  <si>
    <t>Number of invasive legions/mouse</t>
    <phoneticPr fontId="2"/>
  </si>
  <si>
    <t>Luciferase activity (RFU)</t>
    <phoneticPr fontId="2"/>
  </si>
  <si>
    <t>KTP WRN-50%</t>
  </si>
  <si>
    <t>KTP WRN-50%</t>
    <phoneticPr fontId="2"/>
  </si>
  <si>
    <t>WKTP WRN-50%</t>
  </si>
  <si>
    <t>WKTP WRN-50%</t>
    <phoneticPr fontId="2"/>
  </si>
  <si>
    <t>KTP WRN-0%</t>
  </si>
  <si>
    <t>KTP WRN-0%</t>
    <phoneticPr fontId="2"/>
  </si>
  <si>
    <t>WKTP WRN-0%</t>
  </si>
  <si>
    <t>WKTP WRN-0%</t>
    <phoneticPr fontId="2"/>
  </si>
  <si>
    <t>WKTP WRN-0%+C59</t>
  </si>
  <si>
    <t>WKTP WRN-0%+C59</t>
    <phoneticPr fontId="2"/>
  </si>
  <si>
    <t>KTP WRN-0%+C59</t>
  </si>
  <si>
    <t>KTP WRN-0%+C59</t>
    <phoneticPr fontId="2"/>
  </si>
  <si>
    <t>t=8.684, df=4</t>
  </si>
  <si>
    <t>t=0.9887, df=4</t>
  </si>
  <si>
    <t>t=1.922, df=4</t>
  </si>
  <si>
    <t>t=4.593, df=4</t>
  </si>
  <si>
    <t>day 5</t>
    <phoneticPr fontId="2"/>
  </si>
  <si>
    <t>Luc for test (day 7)</t>
    <phoneticPr fontId="2"/>
  </si>
  <si>
    <t>Luc for test (day14)</t>
    <phoneticPr fontId="2"/>
  </si>
  <si>
    <t>Luc for test (day21)</t>
    <phoneticPr fontId="2"/>
  </si>
  <si>
    <t>day 2</t>
    <phoneticPr fontId="2"/>
  </si>
  <si>
    <t>day 3</t>
    <phoneticPr fontId="2"/>
  </si>
  <si>
    <t>day 7</t>
    <phoneticPr fontId="2"/>
  </si>
  <si>
    <t>day 14</t>
    <phoneticPr fontId="2"/>
  </si>
  <si>
    <t>Tumor are / field (%)</t>
    <phoneticPr fontId="2"/>
  </si>
  <si>
    <r>
      <t>Tuoor area  (</t>
    </r>
    <r>
      <rPr>
        <sz val="12"/>
        <color theme="1"/>
        <rFont val="Symbol"/>
        <charset val="2"/>
      </rPr>
      <t>m</t>
    </r>
    <r>
      <rPr>
        <sz val="12"/>
        <color theme="1"/>
        <rFont val="Arial"/>
        <family val="2"/>
      </rPr>
      <t>m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)</t>
    </r>
    <phoneticPr fontId="2"/>
  </si>
  <si>
    <t>Apc-KTP</t>
    <phoneticPr fontId="2"/>
  </si>
  <si>
    <t>ID</t>
    <phoneticPr fontId="8"/>
  </si>
  <si>
    <t>Area</t>
    <phoneticPr fontId="8"/>
  </si>
  <si>
    <t>Mean</t>
    <phoneticPr fontId="8"/>
  </si>
  <si>
    <t>Value</t>
    <phoneticPr fontId="8"/>
  </si>
  <si>
    <t>WntKTP</t>
    <phoneticPr fontId="8"/>
  </si>
  <si>
    <t>lane #</t>
    <phoneticPr fontId="2"/>
  </si>
  <si>
    <t>KTP</t>
    <phoneticPr fontId="8"/>
  </si>
  <si>
    <t>WKTP</t>
    <phoneticPr fontId="8"/>
  </si>
  <si>
    <t>AKTP</t>
    <phoneticPr fontId="8"/>
  </si>
  <si>
    <t>GAPDH</t>
    <phoneticPr fontId="8"/>
  </si>
  <si>
    <t>Relative luciferase activity</t>
    <phoneticPr fontId="2"/>
  </si>
  <si>
    <t>AKTP</t>
    <phoneticPr fontId="2"/>
  </si>
  <si>
    <t>TOPflash</t>
    <phoneticPr fontId="2"/>
  </si>
  <si>
    <t>t=1.549, df=8</t>
  </si>
  <si>
    <t>ENSMUSG00000029368</t>
  </si>
  <si>
    <t>Alb</t>
  </si>
  <si>
    <t>ENSMUSG00000029086</t>
  </si>
  <si>
    <t>Prom1</t>
  </si>
  <si>
    <t>ENSMUSG00000042784</t>
  </si>
  <si>
    <t>Muc1</t>
  </si>
  <si>
    <t>ENSMUSG00000035783</t>
  </si>
  <si>
    <t>Acta2</t>
  </si>
  <si>
    <t>ENSMUSG00000032085</t>
  </si>
  <si>
    <t>Tagln</t>
  </si>
  <si>
    <t>ENSMUSG00000024620</t>
  </si>
  <si>
    <t>Pdgfrb</t>
  </si>
  <si>
    <t>ENSMUSG00000020241</t>
  </si>
  <si>
    <t>Col6a2</t>
  </si>
  <si>
    <t>FeatureID</t>
  </si>
  <si>
    <t>FeatureName</t>
  </si>
  <si>
    <t>Cluster 1 Average</t>
  </si>
  <si>
    <t>Cluster 1 Log2 Fold Change</t>
  </si>
  <si>
    <t>Cluster 1 P-Value</t>
  </si>
  <si>
    <t>Cluster 2 Average</t>
  </si>
  <si>
    <t>Cluster 2 Log2 Fold Change</t>
  </si>
  <si>
    <t>Cluster 2 P-Value</t>
  </si>
  <si>
    <t>Cluster 3 Average</t>
  </si>
  <si>
    <t>Cluster 3 Log2 Fold Change</t>
  </si>
  <si>
    <t>Cluster 3 P-Value</t>
  </si>
  <si>
    <t>Cluster 4 Average</t>
  </si>
  <si>
    <t>Cluster 4 Log2 Fold Change</t>
  </si>
  <si>
    <t>Cluster 4 P-Value</t>
  </si>
  <si>
    <t>Cluster 5 Average</t>
  </si>
  <si>
    <t>Cluster 5 Log2 Fold Change</t>
  </si>
  <si>
    <t>Cluster 5 P-Value</t>
  </si>
  <si>
    <t>Cluster 6 Average</t>
  </si>
  <si>
    <t>Cluster 6 Log2 Fold Change</t>
  </si>
  <si>
    <t>Cluster 6 P-Value</t>
  </si>
  <si>
    <t>Upstream Regulator</t>
    <phoneticPr fontId="2"/>
  </si>
  <si>
    <t>ADAMTS9,CKAP4,DPT,ENTPD1,FAM111A,FKBP7,GIMAP4,HCST,IL16,ITGB5,LAMA4,LRP1,PIK3CD,PIK3CG,RHOC,VSIR,ZEB2</t>
    <phoneticPr fontId="2"/>
  </si>
  <si>
    <t>Cont</t>
    <phoneticPr fontId="2"/>
  </si>
  <si>
    <t>Afamin-Wnt3a</t>
    <phoneticPr fontId="2"/>
  </si>
  <si>
    <t>TOPFlash</t>
    <phoneticPr fontId="2"/>
  </si>
  <si>
    <t>FOPFlash</t>
    <phoneticPr fontId="2"/>
  </si>
  <si>
    <t>TGFb1</t>
    <phoneticPr fontId="2"/>
  </si>
  <si>
    <t>-</t>
    <phoneticPr fontId="2"/>
  </si>
  <si>
    <t>+</t>
    <phoneticPr fontId="2"/>
  </si>
  <si>
    <r>
      <t>TGF</t>
    </r>
    <r>
      <rPr>
        <sz val="12"/>
        <color theme="1"/>
        <rFont val="Symbol"/>
        <charset val="2"/>
      </rPr>
      <t>b</t>
    </r>
    <r>
      <rPr>
        <sz val="12"/>
        <color theme="1"/>
        <rFont val="Arial"/>
        <family val="2"/>
      </rPr>
      <t>1</t>
    </r>
    <phoneticPr fontId="2"/>
  </si>
  <si>
    <t>Afamin-Wnt3a+TGFb1</t>
    <phoneticPr fontId="2"/>
  </si>
  <si>
    <t>ENSMUSG00000022367</t>
  </si>
  <si>
    <t>Has2</t>
  </si>
  <si>
    <t>Rerative HAS2 expression</t>
    <phoneticPr fontId="2"/>
  </si>
  <si>
    <t>WKTP</t>
    <phoneticPr fontId="2"/>
  </si>
  <si>
    <t>Hyal-WKTP</t>
    <phoneticPr fontId="2"/>
  </si>
  <si>
    <r>
      <t>Tumor area (mm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)</t>
    </r>
    <phoneticPr fontId="2"/>
  </si>
  <si>
    <t>tumor area</t>
    <phoneticPr fontId="2"/>
  </si>
  <si>
    <t>Relative cell growth</t>
    <phoneticPr fontId="2"/>
  </si>
  <si>
    <t>-1.775 to 8.028</t>
  </si>
  <si>
    <t>-1.707 to 8.096</t>
  </si>
  <si>
    <t>-0.6306 to 11.38</t>
  </si>
  <si>
    <t>-4.833 to 4.970</t>
  </si>
  <si>
    <t>-3.757 to 8.249</t>
  </si>
  <si>
    <t>-3.825 to 8.181</t>
  </si>
  <si>
    <t>ENSMUSG00000002603</t>
  </si>
  <si>
    <t>Tgfb1</t>
  </si>
  <si>
    <t>Mean</t>
    <phoneticPr fontId="2"/>
  </si>
  <si>
    <t>Figure 1c</t>
    <phoneticPr fontId="2"/>
  </si>
  <si>
    <t>Figure 1e</t>
    <phoneticPr fontId="2"/>
  </si>
  <si>
    <t>Figure 1g</t>
    <phoneticPr fontId="2"/>
  </si>
  <si>
    <t>Figure 2c</t>
    <phoneticPr fontId="2"/>
  </si>
  <si>
    <t>Figure 3c</t>
    <phoneticPr fontId="2"/>
  </si>
  <si>
    <t>Figure 3f</t>
    <phoneticPr fontId="2"/>
  </si>
  <si>
    <t>ETC-159</t>
    <phoneticPr fontId="2"/>
  </si>
  <si>
    <t>GNF-6231</t>
    <phoneticPr fontId="2"/>
  </si>
  <si>
    <t>Figure 3i</t>
    <phoneticPr fontId="2"/>
  </si>
  <si>
    <t>KTP-day7</t>
    <phoneticPr fontId="2"/>
  </si>
  <si>
    <t>WKTP-day7</t>
    <phoneticPr fontId="2"/>
  </si>
  <si>
    <t>WKTP-da 7</t>
    <phoneticPr fontId="2"/>
  </si>
  <si>
    <t>KTP-day 7</t>
    <phoneticPr fontId="2"/>
  </si>
  <si>
    <t>Figure 4c</t>
    <phoneticPr fontId="2"/>
  </si>
  <si>
    <t>Raw data of Band intensities</t>
    <phoneticPr fontId="2"/>
  </si>
  <si>
    <r>
      <t xml:space="preserve">Normalized active </t>
    </r>
    <r>
      <rPr>
        <sz val="12"/>
        <color theme="1"/>
        <rFont val="Symbol"/>
        <charset val="2"/>
      </rPr>
      <t>b</t>
    </r>
    <r>
      <rPr>
        <sz val="12"/>
        <color theme="1"/>
        <rFont val="Arial"/>
        <family val="2"/>
      </rPr>
      <t>-catenin/GAPDH</t>
    </r>
    <phoneticPr fontId="2"/>
  </si>
  <si>
    <t>KTP
(lane 1-3)</t>
    <phoneticPr fontId="2"/>
  </si>
  <si>
    <t>WKTP
(lane 4-6)</t>
    <phoneticPr fontId="2"/>
  </si>
  <si>
    <t>Apc-KTP
(lane 7-9)</t>
    <phoneticPr fontId="2"/>
  </si>
  <si>
    <t>Wnt-KTP
(lane 10)</t>
    <phoneticPr fontId="2"/>
  </si>
  <si>
    <t>NA</t>
  </si>
  <si>
    <t>N/A</t>
    <phoneticPr fontId="2"/>
  </si>
  <si>
    <t>Figure 4d</t>
    <phoneticPr fontId="2"/>
  </si>
  <si>
    <t>Figure 4g</t>
    <phoneticPr fontId="2"/>
  </si>
  <si>
    <t>WKTP (#1-#3 combined)</t>
    <phoneticPr fontId="2"/>
  </si>
  <si>
    <t>KTP (#1, #2 combined)</t>
    <phoneticPr fontId="2"/>
  </si>
  <si>
    <t>Apc-KTP (#2, #8, #16 combined)</t>
    <phoneticPr fontId="2"/>
  </si>
  <si>
    <t>Figure 5c</t>
    <phoneticPr fontId="2"/>
  </si>
  <si>
    <t>Figure 5e</t>
    <phoneticPr fontId="2"/>
  </si>
  <si>
    <t>Figure 6b</t>
    <phoneticPr fontId="2"/>
  </si>
  <si>
    <t>Figure 6f</t>
    <phoneticPr fontId="2"/>
  </si>
  <si>
    <t>imCAF</t>
    <phoneticPr fontId="2"/>
  </si>
  <si>
    <r>
      <t>TGF</t>
    </r>
    <r>
      <rPr>
        <sz val="12"/>
        <rFont val="Symbol"/>
        <charset val="2"/>
      </rPr>
      <t>b</t>
    </r>
    <r>
      <rPr>
        <sz val="12"/>
        <rFont val="Arial"/>
        <family val="2"/>
      </rPr>
      <t>1</t>
    </r>
    <phoneticPr fontId="2"/>
  </si>
  <si>
    <r>
      <t>Afamin-Wnt3a+TGF</t>
    </r>
    <r>
      <rPr>
        <sz val="12"/>
        <rFont val="Symbol"/>
        <charset val="2"/>
      </rPr>
      <t>b</t>
    </r>
    <r>
      <rPr>
        <sz val="12"/>
        <rFont val="Arial"/>
        <family val="2"/>
      </rPr>
      <t>1</t>
    </r>
    <phoneticPr fontId="2"/>
  </si>
  <si>
    <t>Figure 7a</t>
    <phoneticPr fontId="2"/>
  </si>
  <si>
    <t>Relative mRNA level to WKTP</t>
    <phoneticPr fontId="2"/>
  </si>
  <si>
    <t>Alb</t>
    <phoneticPr fontId="2"/>
  </si>
  <si>
    <t>Liver</t>
  </si>
  <si>
    <t>Relative mRNA level to Liver</t>
    <phoneticPr fontId="2"/>
  </si>
  <si>
    <t>Prom1</t>
    <phoneticPr fontId="2"/>
  </si>
  <si>
    <t>t=8.224, df=4</t>
  </si>
  <si>
    <t>Muc1</t>
    <phoneticPr fontId="2"/>
  </si>
  <si>
    <t>t=8.703, df=4</t>
  </si>
  <si>
    <t>t=6.627, df=4</t>
  </si>
  <si>
    <t>GenBank</t>
    <phoneticPr fontId="2"/>
  </si>
  <si>
    <t>Symbol</t>
    <phoneticPr fontId="2"/>
  </si>
  <si>
    <t>Position</t>
    <phoneticPr fontId="2"/>
  </si>
  <si>
    <t>NM_011076</t>
  </si>
  <si>
    <t>Abcb1a</t>
    <phoneticPr fontId="2"/>
  </si>
  <si>
    <t xml:space="preserve">NM_013464 </t>
    <phoneticPr fontId="2"/>
  </si>
  <si>
    <t>Ahr</t>
  </si>
  <si>
    <t xml:space="preserve">NM_020581 </t>
    <phoneticPr fontId="2"/>
  </si>
  <si>
    <t>Angptl4</t>
  </si>
  <si>
    <t>NM_054041</t>
  </si>
  <si>
    <t>Antxr1</t>
  </si>
  <si>
    <t>NM_015732</t>
  </si>
  <si>
    <t>Axin2</t>
  </si>
  <si>
    <t>NM_009689</t>
  </si>
  <si>
    <t>Birc5</t>
  </si>
  <si>
    <t>NM_007554</t>
  </si>
  <si>
    <t>Bmp4</t>
  </si>
  <si>
    <t>NM_009771</t>
    <phoneticPr fontId="2"/>
  </si>
  <si>
    <t>Btrc</t>
  </si>
  <si>
    <t>NM_009785</t>
  </si>
  <si>
    <t>Cacna2d3</t>
  </si>
  <si>
    <t>NM_007631</t>
  </si>
  <si>
    <t>Ccnd1</t>
  </si>
  <si>
    <t xml:space="preserve">NM_009829 </t>
    <phoneticPr fontId="2"/>
  </si>
  <si>
    <t>Ccnd2</t>
  </si>
  <si>
    <t>NM_009851</t>
  </si>
  <si>
    <t>Cd44</t>
  </si>
  <si>
    <t>NM_009864</t>
  </si>
  <si>
    <t>Cdh1</t>
    <phoneticPr fontId="2"/>
  </si>
  <si>
    <t>NM_009877</t>
  </si>
  <si>
    <t>Cdkn2a</t>
  </si>
  <si>
    <t>NM_021339</t>
  </si>
  <si>
    <t>Cdon</t>
  </si>
  <si>
    <t>NM_007679</t>
  </si>
  <si>
    <t>Cebpd</t>
  </si>
  <si>
    <t>NM_010217</t>
  </si>
  <si>
    <t>Ctgf</t>
  </si>
  <si>
    <t>NM_001081084</t>
  </si>
  <si>
    <t>Cubn</t>
  </si>
  <si>
    <t>NM_023118</t>
    <phoneticPr fontId="2"/>
  </si>
  <si>
    <t>Dab2</t>
  </si>
  <si>
    <t xml:space="preserve">NM_010051 </t>
    <phoneticPr fontId="2"/>
  </si>
  <si>
    <t>Dkk1</t>
  </si>
  <si>
    <t>NM_010052</t>
  </si>
  <si>
    <t>Dlk1</t>
  </si>
  <si>
    <t>NM_199021</t>
  </si>
  <si>
    <t>Dpp10</t>
  </si>
  <si>
    <t>NM_010110</t>
  </si>
  <si>
    <t>Efnb1</t>
  </si>
  <si>
    <t>NM_007912</t>
  </si>
  <si>
    <t>Egfr</t>
  </si>
  <si>
    <t>NM_007913</t>
  </si>
  <si>
    <t>Egr1</t>
  </si>
  <si>
    <t>NM_015744</t>
  </si>
  <si>
    <t>Enpp2</t>
  </si>
  <si>
    <t>NM_011809</t>
  </si>
  <si>
    <t>Ets2</t>
  </si>
  <si>
    <t>NM_030610</t>
  </si>
  <si>
    <t>Fgf20</t>
  </si>
  <si>
    <t>NM_010202</t>
  </si>
  <si>
    <t>Fgf4</t>
  </si>
  <si>
    <t>NM_008008</t>
  </si>
  <si>
    <t>Fgf7</t>
  </si>
  <si>
    <t>NM_013518</t>
  </si>
  <si>
    <t>Fgf9</t>
  </si>
  <si>
    <t>NM_010233</t>
  </si>
  <si>
    <t>Fn1</t>
  </si>
  <si>
    <t>NM_010235</t>
  </si>
  <si>
    <t>Fosl1</t>
  </si>
  <si>
    <t>NM_008046</t>
  </si>
  <si>
    <t>Fst</t>
  </si>
  <si>
    <t>NM_008057</t>
  </si>
  <si>
    <t>Fzd7</t>
  </si>
  <si>
    <t>NM_008109</t>
  </si>
  <si>
    <t>Gdf5</t>
  </si>
  <si>
    <t>NM_010275</t>
  </si>
  <si>
    <t>Gdnf</t>
  </si>
  <si>
    <t>NM_010288</t>
  </si>
  <si>
    <t>Gja1</t>
  </si>
  <si>
    <t>NM_010496</t>
  </si>
  <si>
    <t>Id2</t>
  </si>
  <si>
    <t>NM_010512</t>
  </si>
  <si>
    <t>Igf1</t>
  </si>
  <si>
    <t>NM_010514</t>
  </si>
  <si>
    <t>Igf2</t>
  </si>
  <si>
    <t>NM_031168</t>
  </si>
  <si>
    <t>Il6</t>
  </si>
  <si>
    <t>NM_010570</t>
  </si>
  <si>
    <t>Irs1</t>
  </si>
  <si>
    <t>NM_013822</t>
  </si>
  <si>
    <t>Jag1</t>
  </si>
  <si>
    <t>NM_009769</t>
  </si>
  <si>
    <t>Klf5</t>
  </si>
  <si>
    <t>NM_010703</t>
  </si>
  <si>
    <t>Lef1</t>
  </si>
  <si>
    <t>NM_008512</t>
  </si>
  <si>
    <t>Lrp1</t>
  </si>
  <si>
    <t>NM_008591</t>
  </si>
  <si>
    <t>Met</t>
  </si>
  <si>
    <t>NM_008610</t>
  </si>
  <si>
    <t>Mmp2</t>
  </si>
  <si>
    <t>NM_010810</t>
  </si>
  <si>
    <t>Mmp7</t>
  </si>
  <si>
    <t>NM_013599</t>
  </si>
  <si>
    <t>Mmp9</t>
  </si>
  <si>
    <t>NM_010849</t>
  </si>
  <si>
    <t>Myc</t>
  </si>
  <si>
    <t>NM_028016</t>
  </si>
  <si>
    <t>Nanog</t>
  </si>
  <si>
    <t>NM_176930</t>
  </si>
  <si>
    <t>Nrcam</t>
  </si>
  <si>
    <t>NM_008737</t>
  </si>
  <si>
    <t>Nrp1</t>
  </si>
  <si>
    <t>NM_008745</t>
  </si>
  <si>
    <t>Ntrk2</t>
  </si>
  <si>
    <t>NM_011058</t>
  </si>
  <si>
    <t>Pdgfra</t>
  </si>
  <si>
    <t>NM_011098</t>
  </si>
  <si>
    <t>Pitx2</t>
  </si>
  <si>
    <t>NM_011113</t>
  </si>
  <si>
    <t>Plaur</t>
  </si>
  <si>
    <t>NM_013633</t>
  </si>
  <si>
    <t>Pou5f1</t>
  </si>
  <si>
    <t>NM_080555</t>
  </si>
  <si>
    <t>Ppap2b</t>
  </si>
  <si>
    <t>NM_011145</t>
  </si>
  <si>
    <t>Ppard</t>
  </si>
  <si>
    <t>NM_008957</t>
  </si>
  <si>
    <t>Ptch1</t>
  </si>
  <si>
    <t>NM_011198</t>
  </si>
  <si>
    <t>Ptgs2</t>
  </si>
  <si>
    <t>NM_009820</t>
  </si>
  <si>
    <t>Runx2</t>
  </si>
  <si>
    <t>NM_009144</t>
  </si>
  <si>
    <t>Sfrp2</t>
  </si>
  <si>
    <t>NM_009189</t>
  </si>
  <si>
    <t>Six1</t>
  </si>
  <si>
    <t>NM_176996</t>
  </si>
  <si>
    <t>Smo</t>
  </si>
  <si>
    <t>NM_011443</t>
  </si>
  <si>
    <t>Sox2</t>
  </si>
  <si>
    <t>NM_011448</t>
  </si>
  <si>
    <t>Sox9</t>
  </si>
  <si>
    <t>NM_009309</t>
  </si>
  <si>
    <t>T</t>
  </si>
  <si>
    <t>NM_013685</t>
  </si>
  <si>
    <t>Tcf4</t>
  </si>
  <si>
    <t>NM_009331</t>
  </si>
  <si>
    <t>Tcf7</t>
  </si>
  <si>
    <t>NM_009332</t>
  </si>
  <si>
    <t>Tcf7l1</t>
  </si>
  <si>
    <t>NM_009333</t>
  </si>
  <si>
    <t>Tcf7l2</t>
    <phoneticPr fontId="2"/>
  </si>
  <si>
    <t>NM_009368</t>
  </si>
  <si>
    <t>Tgfb3</t>
  </si>
  <si>
    <t>NM_011599</t>
  </si>
  <si>
    <t>Tle1</t>
  </si>
  <si>
    <t>NM_011658</t>
  </si>
  <si>
    <t>Twist1</t>
  </si>
  <si>
    <t>NM_009505</t>
  </si>
  <si>
    <t>Vegfa</t>
  </si>
  <si>
    <t>NM_018865</t>
  </si>
  <si>
    <t>Wisp1</t>
  </si>
  <si>
    <t>NM_016873</t>
  </si>
  <si>
    <t>Wisp2</t>
  </si>
  <si>
    <t>NM_009522</t>
  </si>
  <si>
    <t>Wnt3a</t>
  </si>
  <si>
    <t>NM_009524</t>
  </si>
  <si>
    <t>Wnt5a</t>
  </si>
  <si>
    <t>NM_139298</t>
  </si>
  <si>
    <t>Wnt9a</t>
  </si>
  <si>
    <t>NM_007393</t>
  </si>
  <si>
    <t>Actb</t>
    <phoneticPr fontId="2"/>
  </si>
  <si>
    <t>NM_009735</t>
  </si>
  <si>
    <t>B2m</t>
  </si>
  <si>
    <t>NM_008084</t>
  </si>
  <si>
    <t>Gapdh</t>
  </si>
  <si>
    <t>NM_010368</t>
  </si>
  <si>
    <t>Gusb</t>
  </si>
  <si>
    <t>NM_008302</t>
  </si>
  <si>
    <t>Hsp90ab1</t>
  </si>
  <si>
    <t>SA_00106</t>
  </si>
  <si>
    <t>MGDC</t>
  </si>
  <si>
    <t>SA_00104</t>
  </si>
  <si>
    <t>RTC</t>
  </si>
  <si>
    <t>SA_00103</t>
  </si>
  <si>
    <t>PPC</t>
  </si>
  <si>
    <t>Figure 6d</t>
    <phoneticPr fontId="2"/>
  </si>
  <si>
    <t>t=5.500, df=10</t>
  </si>
  <si>
    <t>Figure 6c</t>
    <phoneticPr fontId="2"/>
  </si>
  <si>
    <t>RT2 Profiler PCR Array Mouse WNT Signaling Targets (Ct values)</t>
    <phoneticPr fontId="2"/>
  </si>
  <si>
    <t>Control</t>
    <phoneticPr fontId="2"/>
  </si>
  <si>
    <t>Affamin-Wnt3-stimulated</t>
    <phoneticPr fontId="2"/>
  </si>
  <si>
    <t>HSC-Afamin-ACTA2</t>
    <phoneticPr fontId="2"/>
  </si>
  <si>
    <t>Relative Acta2 expression levels</t>
    <phoneticPr fontId="2"/>
  </si>
  <si>
    <t>Figure 7g</t>
    <phoneticPr fontId="2"/>
  </si>
  <si>
    <t>Tumor are (%)</t>
    <phoneticPr fontId="2"/>
  </si>
  <si>
    <t>Tumor areas</t>
    <phoneticPr fontId="2"/>
  </si>
  <si>
    <t>Ingenuity Pathway Analysis in cluster 5</t>
    <phoneticPr fontId="2"/>
  </si>
  <si>
    <t>STUDY_ID</t>
  </si>
  <si>
    <t>SAMPLE_ID</t>
  </si>
  <si>
    <t>Cancer Metastasis Stage Code</t>
    <phoneticPr fontId="14" type="noConversion"/>
  </si>
  <si>
    <t>Neoplasm Disease Lymph Node Stage Code</t>
    <phoneticPr fontId="14" type="noConversion"/>
  </si>
  <si>
    <t>Cancer Tumor Stage Code</t>
    <phoneticPr fontId="14" type="noConversion"/>
  </si>
  <si>
    <t>WNT1</t>
  </si>
  <si>
    <t>WNT2</t>
  </si>
  <si>
    <t>WNT2B</t>
  </si>
  <si>
    <t>WNT3</t>
  </si>
  <si>
    <t>WNT4</t>
  </si>
  <si>
    <t>WNT5A</t>
  </si>
  <si>
    <t>WNT5B</t>
  </si>
  <si>
    <t>WNT6</t>
  </si>
  <si>
    <t>WNT7A</t>
  </si>
  <si>
    <t>WNT7B</t>
  </si>
  <si>
    <t>WNT8A</t>
  </si>
  <si>
    <t>WNT8B</t>
  </si>
  <si>
    <t>WNT9A</t>
  </si>
  <si>
    <t>WNT9B</t>
  </si>
  <si>
    <t>WNT10A</t>
  </si>
  <si>
    <t>WNT10B</t>
  </si>
  <si>
    <t>WNT11</t>
  </si>
  <si>
    <t>WNT16</t>
  </si>
  <si>
    <t>HAS2</t>
  </si>
  <si>
    <r>
      <t>Log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(WNT1)</t>
    </r>
    <phoneticPr fontId="14" type="noConversion"/>
  </si>
  <si>
    <r>
      <t>Log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(WNT2)</t>
    </r>
    <phoneticPr fontId="14" type="noConversion"/>
  </si>
  <si>
    <r>
      <t>Log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(WNT2B)</t>
    </r>
    <phoneticPr fontId="14" type="noConversion"/>
  </si>
  <si>
    <r>
      <t>Log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(WNT3)</t>
    </r>
    <phoneticPr fontId="14" type="noConversion"/>
  </si>
  <si>
    <r>
      <t>Log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(WNT3A)</t>
    </r>
    <phoneticPr fontId="14" type="noConversion"/>
  </si>
  <si>
    <r>
      <t>Log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(WNT4)</t>
    </r>
    <phoneticPr fontId="14" type="noConversion"/>
  </si>
  <si>
    <r>
      <t>Log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(WNT5A)</t>
    </r>
    <phoneticPr fontId="14" type="noConversion"/>
  </si>
  <si>
    <r>
      <t>Log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(WNT5B)</t>
    </r>
    <phoneticPr fontId="14" type="noConversion"/>
  </si>
  <si>
    <r>
      <t>Log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(WNT6)</t>
    </r>
    <phoneticPr fontId="14" type="noConversion"/>
  </si>
  <si>
    <r>
      <t>Log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(WNT7A)</t>
    </r>
    <phoneticPr fontId="14" type="noConversion"/>
  </si>
  <si>
    <r>
      <t>Log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(WNT7B)</t>
    </r>
    <phoneticPr fontId="14" type="noConversion"/>
  </si>
  <si>
    <r>
      <t>Log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(WNT8A)</t>
    </r>
    <phoneticPr fontId="14" type="noConversion"/>
  </si>
  <si>
    <r>
      <t>Log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(WNT8B)</t>
    </r>
    <phoneticPr fontId="14" type="noConversion"/>
  </si>
  <si>
    <r>
      <t>Log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(WNT9A)</t>
    </r>
    <phoneticPr fontId="14" type="noConversion"/>
  </si>
  <si>
    <r>
      <t>Log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(WNT9B)</t>
    </r>
    <phoneticPr fontId="14" type="noConversion"/>
  </si>
  <si>
    <r>
      <t>Log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(WNT10A)</t>
    </r>
    <phoneticPr fontId="14" type="noConversion"/>
  </si>
  <si>
    <r>
      <t>Log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(WNT10B)</t>
    </r>
    <phoneticPr fontId="14" type="noConversion"/>
  </si>
  <si>
    <r>
      <t>Log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(WNT11)</t>
    </r>
    <phoneticPr fontId="14" type="noConversion"/>
  </si>
  <si>
    <r>
      <t>Log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(WNT16)</t>
    </r>
    <phoneticPr fontId="14" type="noConversion"/>
  </si>
  <si>
    <r>
      <t>Log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(HAS2)</t>
    </r>
    <phoneticPr fontId="14" type="noConversion"/>
  </si>
  <si>
    <t>stad_tcga_pan_can_atlas_2018</t>
  </si>
  <si>
    <t>TCGA-3M-AB46-01</t>
  </si>
  <si>
    <t>MX</t>
  </si>
  <si>
    <t>N0</t>
  </si>
  <si>
    <t>T2B</t>
  </si>
  <si>
    <t>TCGA-3M-AB47-01</t>
  </si>
  <si>
    <t>N2</t>
  </si>
  <si>
    <t>T3</t>
  </si>
  <si>
    <t>TCGA-B7-5816-01</t>
  </si>
  <si>
    <t>M0</t>
  </si>
  <si>
    <t>T4A</t>
  </si>
  <si>
    <t>TCGA-B7-5818-01</t>
  </si>
  <si>
    <t>T2</t>
  </si>
  <si>
    <t>TCGA-B7-A5TI-01</t>
  </si>
  <si>
    <t>N3</t>
  </si>
  <si>
    <t>T4</t>
  </si>
  <si>
    <t>TCGA-B7-A5TJ-01</t>
  </si>
  <si>
    <t>NX</t>
  </si>
  <si>
    <t>TCGA-B7-A5TK-01</t>
  </si>
  <si>
    <t>TCGA-B7-A5TN-01</t>
  </si>
  <si>
    <t>TCGA-BR-4183-01</t>
  </si>
  <si>
    <t>N1</t>
  </si>
  <si>
    <t>TCGA-BR-4184-01</t>
  </si>
  <si>
    <t>TCGA-BR-4187-01</t>
  </si>
  <si>
    <t>TX</t>
  </si>
  <si>
    <t>TCGA-BR-4188-01</t>
  </si>
  <si>
    <t>TCGA-BR-4191-01</t>
  </si>
  <si>
    <t>TCGA-BR-4201-01</t>
  </si>
  <si>
    <t>T2A</t>
  </si>
  <si>
    <t>TCGA-BR-4253-01</t>
  </si>
  <si>
    <t>TCGA-BR-4255-01</t>
  </si>
  <si>
    <t>TCGA-BR-4256-01</t>
  </si>
  <si>
    <t>TCGA-BR-4257-01</t>
  </si>
  <si>
    <t>TCGA-BR-4267-01</t>
  </si>
  <si>
    <t>TCGA-BR-4279-01</t>
  </si>
  <si>
    <t>TCGA-BR-4280-01</t>
  </si>
  <si>
    <t>TCGA-BR-4292-01</t>
  </si>
  <si>
    <t>T1</t>
  </si>
  <si>
    <t>TCGA-BR-4294-01</t>
  </si>
  <si>
    <t>TCGA-BR-4357-01</t>
  </si>
  <si>
    <t>TCGA-BR-4361-01</t>
  </si>
  <si>
    <t>TCGA-BR-4362-01</t>
  </si>
  <si>
    <t>TCGA-BR-4363-01</t>
  </si>
  <si>
    <t>TCGA-BR-4366-01</t>
  </si>
  <si>
    <t>TCGA-BR-4367-01</t>
  </si>
  <si>
    <t>TCGA-BR-4368-01</t>
  </si>
  <si>
    <t>TCGA-BR-4369-01</t>
  </si>
  <si>
    <t>TCGA-BR-4370-01</t>
  </si>
  <si>
    <t>TCGA-BR-4371-01</t>
  </si>
  <si>
    <t>TCGA-BR-6452-01</t>
  </si>
  <si>
    <t>TCGA-BR-6453-01</t>
  </si>
  <si>
    <t>TCGA-BR-6454-01</t>
  </si>
  <si>
    <t>TCGA-BR-6455-01</t>
  </si>
  <si>
    <t>TCGA-BR-6456-01</t>
  </si>
  <si>
    <t>TCGA-BR-6457-01</t>
  </si>
  <si>
    <t>TCGA-BR-6458-01</t>
  </si>
  <si>
    <t>TCGA-BR-6563-01</t>
  </si>
  <si>
    <t>TCGA-BR-6564-01</t>
  </si>
  <si>
    <t>TCGA-BR-6565-01</t>
  </si>
  <si>
    <t>TCGA-BR-6566-01</t>
  </si>
  <si>
    <t>TCGA-BR-6705-01</t>
  </si>
  <si>
    <t>N3A</t>
  </si>
  <si>
    <t>TCGA-BR-6706-01</t>
  </si>
  <si>
    <t>TCGA-BR-6707-01</t>
  </si>
  <si>
    <t>TCGA-BR-6709-01</t>
  </si>
  <si>
    <t>TCGA-BR-6710-01</t>
  </si>
  <si>
    <t>TCGA-BR-6801-01</t>
  </si>
  <si>
    <t>TCGA-BR-6802-01</t>
  </si>
  <si>
    <t>TCGA-BR-6803-01</t>
  </si>
  <si>
    <t>TCGA-BR-6852-01</t>
  </si>
  <si>
    <t>TCGA-BR-7196-01</t>
  </si>
  <si>
    <t>M1</t>
  </si>
  <si>
    <t>TCGA-BR-7197-01</t>
  </si>
  <si>
    <t>TCGA-BR-7703-01</t>
  </si>
  <si>
    <t>T1B</t>
  </si>
  <si>
    <t>TCGA-BR-7704-01</t>
  </si>
  <si>
    <t>TCGA-BR-7707-01</t>
  </si>
  <si>
    <t>TCGA-BR-7715-01</t>
  </si>
  <si>
    <t>TCGA-BR-7716-01</t>
  </si>
  <si>
    <t>TCGA-BR-7717-01</t>
  </si>
  <si>
    <t>TCGA-BR-7722-01</t>
  </si>
  <si>
    <t>TCGA-BR-7723-01</t>
  </si>
  <si>
    <t>TCGA-BR-7851-01</t>
  </si>
  <si>
    <t>TCGA-BR-7901-01</t>
  </si>
  <si>
    <t>TCGA-BR-7957-01</t>
  </si>
  <si>
    <t>TCGA-BR-7958-01</t>
  </si>
  <si>
    <t>T4B</t>
  </si>
  <si>
    <t>TCGA-BR-7959-01</t>
  </si>
  <si>
    <t>TCGA-BR-8058-01</t>
  </si>
  <si>
    <t>TCGA-BR-8059-01</t>
  </si>
  <si>
    <t>TCGA-BR-8060-01</t>
  </si>
  <si>
    <t>TCGA-BR-8077-01</t>
  </si>
  <si>
    <t>TCGA-BR-8078-01</t>
  </si>
  <si>
    <t>TCGA-BR-8080-01</t>
  </si>
  <si>
    <t>TCGA-BR-8081-01</t>
  </si>
  <si>
    <t>TCGA-BR-8284-01</t>
  </si>
  <si>
    <t>TCGA-BR-8285-01</t>
  </si>
  <si>
    <t>TCGA-BR-8286-01</t>
  </si>
  <si>
    <t>TCGA-BR-8289-01</t>
  </si>
  <si>
    <t>TCGA-BR-8291-01</t>
  </si>
  <si>
    <t>TCGA-BR-8295-01</t>
  </si>
  <si>
    <t>TCGA-BR-8296-01</t>
  </si>
  <si>
    <t>TCGA-BR-8297-01</t>
  </si>
  <si>
    <t>TCGA-BR-8360-01</t>
  </si>
  <si>
    <t>TCGA-BR-8361-01</t>
  </si>
  <si>
    <t>TCGA-BR-8362-01</t>
  </si>
  <si>
    <t>TCGA-BR-8363-01</t>
  </si>
  <si>
    <t>TCGA-BR-8364-01</t>
  </si>
  <si>
    <t>TCGA-BR-8365-01</t>
  </si>
  <si>
    <t>TCGA-BR-8366-01</t>
  </si>
  <si>
    <t>TCGA-BR-8367-01</t>
  </si>
  <si>
    <t>TCGA-BR-8368-01</t>
  </si>
  <si>
    <t>TCGA-BR-8369-01</t>
  </si>
  <si>
    <t>TCGA-BR-8370-01</t>
  </si>
  <si>
    <t>TCGA-BR-8371-01</t>
  </si>
  <si>
    <t>TCGA-BR-8372-01</t>
  </si>
  <si>
    <t>TCGA-BR-8373-01</t>
  </si>
  <si>
    <t>TCGA-BR-8380-01</t>
  </si>
  <si>
    <t>TCGA-BR-8381-01</t>
  </si>
  <si>
    <t>TCGA-BR-8382-01</t>
  </si>
  <si>
    <t>TCGA-BR-8384-01</t>
  </si>
  <si>
    <t>TCGA-BR-8483-01</t>
  </si>
  <si>
    <t>TCGA-BR-8484-01</t>
  </si>
  <si>
    <t>TCGA-BR-8485-01</t>
  </si>
  <si>
    <t>TCGA-BR-8486-01</t>
  </si>
  <si>
    <t>TCGA-BR-8487-01</t>
  </si>
  <si>
    <t>TCGA-BR-8588-01</t>
  </si>
  <si>
    <t>TCGA-BR-8589-01</t>
  </si>
  <si>
    <t>TCGA-BR-8590-01</t>
  </si>
  <si>
    <t>TCGA-BR-8591-01</t>
  </si>
  <si>
    <t>TCGA-BR-8592-01</t>
  </si>
  <si>
    <t>TCGA-BR-8676-01</t>
  </si>
  <si>
    <t>TCGA-BR-8677-01</t>
  </si>
  <si>
    <t>TCGA-BR-8678-01</t>
  </si>
  <si>
    <t>TCGA-BR-8679-01</t>
  </si>
  <si>
    <t>TCGA-BR-8680-01</t>
  </si>
  <si>
    <t>TCGA-BR-8682-01</t>
  </si>
  <si>
    <t>TCGA-BR-8683-01</t>
  </si>
  <si>
    <t>TCGA-BR-8686-01</t>
  </si>
  <si>
    <t>TCGA-BR-8687-01</t>
  </si>
  <si>
    <t>TCGA-BR-8690-01</t>
  </si>
  <si>
    <t>TCGA-BR-A44T-01</t>
  </si>
  <si>
    <t>TCGA-BR-A44U-01</t>
  </si>
  <si>
    <t>TCGA-BR-A452-01</t>
  </si>
  <si>
    <t>TCGA-BR-A453-01</t>
  </si>
  <si>
    <t>TCGA-BR-A4CQ-01</t>
  </si>
  <si>
    <t>TCGA-BR-A4CR-01</t>
  </si>
  <si>
    <t>TCGA-BR-A4CS-01</t>
  </si>
  <si>
    <t>TCGA-BR-A4IU-01</t>
  </si>
  <si>
    <t>TCGA-BR-A4IV-01</t>
  </si>
  <si>
    <t>TCGA-BR-A4IY-01</t>
  </si>
  <si>
    <t>TCGA-BR-A4IZ-01</t>
  </si>
  <si>
    <t>TCGA-BR-A4J1-01</t>
  </si>
  <si>
    <t>TCGA-BR-A4J2-01</t>
  </si>
  <si>
    <t>TCGA-BR-A4J4-01</t>
  </si>
  <si>
    <t>TCGA-BR-A4J5-01</t>
  </si>
  <si>
    <t>TCGA-BR-A4J6-01</t>
  </si>
  <si>
    <t>TCGA-BR-A4J7-01</t>
  </si>
  <si>
    <t>TCGA-BR-A4J8-01</t>
  </si>
  <si>
    <t>TCGA-BR-A4J9-01</t>
  </si>
  <si>
    <t>TCGA-BR-A4PD-01</t>
  </si>
  <si>
    <t>TCGA-BR-A4PE-01</t>
  </si>
  <si>
    <t>TCGA-BR-A4PF-01</t>
  </si>
  <si>
    <t>TCGA-BR-A4QI-01</t>
  </si>
  <si>
    <t>TCGA-BR-A4QL-01</t>
  </si>
  <si>
    <t>TCGA-BR-A4QM-01</t>
  </si>
  <si>
    <t>TCGA-CD-5798-01</t>
  </si>
  <si>
    <t>TCGA-CD-5799-01</t>
  </si>
  <si>
    <t>TCGA-CD-5800-01</t>
  </si>
  <si>
    <t>TCGA-CD-5801-01</t>
  </si>
  <si>
    <t>TCGA-CD-5802-01</t>
  </si>
  <si>
    <t>TCGA-CD-5803-01</t>
  </si>
  <si>
    <t>TCGA-CD-5804-01</t>
  </si>
  <si>
    <t>TCGA-CD-5813-01</t>
  </si>
  <si>
    <t>TCGA-CD-8524-01</t>
  </si>
  <si>
    <t>TCGA-CD-8525-01</t>
  </si>
  <si>
    <t>TCGA-CD-8526-01</t>
  </si>
  <si>
    <t>TCGA-CD-8527-01</t>
  </si>
  <si>
    <t>TCGA-CD-8528-01</t>
  </si>
  <si>
    <t>TCGA-CD-8529-01</t>
  </si>
  <si>
    <t>TCGA-CD-8530-01</t>
  </si>
  <si>
    <t>TCGA-CD-8531-01</t>
  </si>
  <si>
    <t>TCGA-CD-8532-01</t>
  </si>
  <si>
    <t>TCGA-CD-8533-01</t>
  </si>
  <si>
    <t>TCGA-CD-8534-01</t>
  </si>
  <si>
    <t>TCGA-CD-8535-01</t>
  </si>
  <si>
    <t>TCGA-CD-8536-01</t>
  </si>
  <si>
    <t>TCGA-CD-A486-01</t>
  </si>
  <si>
    <t>TCGA-CD-A487-01</t>
  </si>
  <si>
    <t>TCGA-CD-A489-01</t>
  </si>
  <si>
    <t>TCGA-CD-A48A-01</t>
  </si>
  <si>
    <t>TCGA-CD-A48C-01</t>
  </si>
  <si>
    <t>TCGA-CD-A4MG-01</t>
  </si>
  <si>
    <t>TCGA-CD-A4MH-01</t>
  </si>
  <si>
    <t>TCGA-CD-A4MI-01</t>
  </si>
  <si>
    <t>TCGA-CD-A4MJ-01</t>
  </si>
  <si>
    <t>TCGA-CG-4300-01</t>
  </si>
  <si>
    <t>TCGA-CG-4301-01</t>
  </si>
  <si>
    <t>TCGA-CG-4304-01</t>
  </si>
  <si>
    <t>TCGA-CG-4305-01</t>
  </si>
  <si>
    <t>TCGA-CG-4306-01</t>
  </si>
  <si>
    <t>TCGA-CG-4436-01</t>
  </si>
  <si>
    <t>TCGA-CG-4437-01</t>
  </si>
  <si>
    <t>TCGA-CG-4438-01</t>
  </si>
  <si>
    <t>TCGA-CG-4440-01</t>
  </si>
  <si>
    <t>TCGA-CG-4441-01</t>
  </si>
  <si>
    <t>TCGA-CG-4442-01</t>
  </si>
  <si>
    <t>TCGA-CG-4443-01</t>
  </si>
  <si>
    <t>TCGA-CG-4444-01</t>
  </si>
  <si>
    <t>TCGA-CG-4449-01</t>
  </si>
  <si>
    <t>TCGA-CG-4455-01</t>
  </si>
  <si>
    <t>TCGA-CG-4462-01</t>
  </si>
  <si>
    <t>TCGA-CG-4465-01</t>
  </si>
  <si>
    <t>TCGA-CG-4466-01</t>
  </si>
  <si>
    <t>TCGA-CG-4469-01</t>
  </si>
  <si>
    <t>TCGA-CG-4472-01</t>
  </si>
  <si>
    <t>TCGA-CG-4474-01</t>
  </si>
  <si>
    <t>TCGA-CG-4475-01</t>
  </si>
  <si>
    <t>TCGA-CG-4476-01</t>
  </si>
  <si>
    <t>TCGA-CG-4477-01</t>
  </si>
  <si>
    <t>TCGA-CG-5717-01</t>
  </si>
  <si>
    <t>TCGA-CG-5718-01</t>
  </si>
  <si>
    <t>TCGA-CG-5719-01</t>
  </si>
  <si>
    <t>TCGA-CG-5720-01</t>
  </si>
  <si>
    <t>TCGA-CG-5721-01</t>
  </si>
  <si>
    <t>TCGA-CG-5722-01</t>
  </si>
  <si>
    <t>TCGA-CG-5723-01</t>
  </si>
  <si>
    <t>TCGA-CG-5724-01</t>
  </si>
  <si>
    <t>TCGA-CG-5725-01</t>
  </si>
  <si>
    <t>TCGA-CG-5726-01</t>
  </si>
  <si>
    <t>TCGA-CG-5727-01</t>
  </si>
  <si>
    <t>TCGA-CG-5728-01</t>
  </si>
  <si>
    <t>TCGA-CG-5730-01</t>
  </si>
  <si>
    <t>TCGA-CG-5732-01</t>
  </si>
  <si>
    <t>TCGA-CG-5733-01</t>
  </si>
  <si>
    <t>TCGA-CG-5734-01</t>
  </si>
  <si>
    <t>TCGA-D7-5577-01</t>
  </si>
  <si>
    <t>TCGA-D7-5578-01</t>
  </si>
  <si>
    <t>TCGA-D7-5579-01</t>
  </si>
  <si>
    <t>TCGA-D7-6518-01</t>
  </si>
  <si>
    <t>TCGA-D7-6519-01</t>
  </si>
  <si>
    <t>TCGA-D7-6520-01</t>
  </si>
  <si>
    <t>TCGA-D7-6521-01</t>
  </si>
  <si>
    <t>TCGA-D7-6522-01</t>
  </si>
  <si>
    <t>TCGA-D7-6524-01</t>
  </si>
  <si>
    <t>TCGA-D7-6525-01</t>
  </si>
  <si>
    <t>TCGA-D7-6526-01</t>
  </si>
  <si>
    <t>TCGA-D7-6527-01</t>
  </si>
  <si>
    <t>TCGA-D7-6528-01</t>
  </si>
  <si>
    <t>TCGA-D7-6815-01</t>
  </si>
  <si>
    <t>TCGA-D7-6817-01</t>
  </si>
  <si>
    <t>TCGA-D7-6818-01</t>
  </si>
  <si>
    <t>TCGA-D7-6820-01</t>
  </si>
  <si>
    <t>TCGA-D7-6822-01</t>
  </si>
  <si>
    <t>TCGA-D7-8570-01</t>
  </si>
  <si>
    <t>TCGA-D7-8572-01</t>
  </si>
  <si>
    <t>TCGA-D7-8573-01</t>
  </si>
  <si>
    <t>TCGA-D7-8574-01</t>
  </si>
  <si>
    <t>TCGA-D7-8575-01</t>
  </si>
  <si>
    <t>TCGA-D7-8576-01</t>
  </si>
  <si>
    <t>TCGA-D7-8578-01</t>
  </si>
  <si>
    <t>TCGA-D7-8579-01</t>
  </si>
  <si>
    <t>TCGA-D7-A4YT-01</t>
  </si>
  <si>
    <t>TCGA-D7-A4YU-01</t>
  </si>
  <si>
    <t>TCGA-D7-A4YV-01</t>
  </si>
  <si>
    <t>TCGA-D7-A4YX-01</t>
  </si>
  <si>
    <t>TCGA-D7-A4YY-01</t>
  </si>
  <si>
    <t>TCGA-D7-A4Z0-01</t>
  </si>
  <si>
    <t>TCGA-D7-A6ET-01</t>
  </si>
  <si>
    <t>TCGA-D7-A6EV-01</t>
  </si>
  <si>
    <t>TCGA-D7-A6EX-01</t>
  </si>
  <si>
    <t>TCGA-D7-A6EY-01</t>
  </si>
  <si>
    <t>TCGA-D7-A6EZ-01</t>
  </si>
  <si>
    <t>TCGA-D7-A6F0-01</t>
  </si>
  <si>
    <t>TCGA-D7-A6F2-01</t>
  </si>
  <si>
    <t>TCGA-D7-A747-01</t>
  </si>
  <si>
    <t>TCGA-D7-A748-01</t>
  </si>
  <si>
    <t>TCGA-D7-A74A-01</t>
  </si>
  <si>
    <t>TCGA-D7-A74B-01</t>
  </si>
  <si>
    <t>TCGA-EQ-5647-01</t>
  </si>
  <si>
    <t>TCGA-EQ-8122-01</t>
  </si>
  <si>
    <t>TCGA-EQ-A4SO-01</t>
  </si>
  <si>
    <t>TCGA-F1-6177-01</t>
  </si>
  <si>
    <t>TCGA-F1-6874-01</t>
  </si>
  <si>
    <t>TCGA-F1-6875-01</t>
  </si>
  <si>
    <t>TCGA-F1-A448-01</t>
  </si>
  <si>
    <t>N3B</t>
  </si>
  <si>
    <t>TCGA-F1-A72C-01</t>
  </si>
  <si>
    <t>TCGA-FP-7735-01</t>
  </si>
  <si>
    <t>TCGA-FP-7829-01</t>
  </si>
  <si>
    <t>TCGA-FP-7916-01</t>
  </si>
  <si>
    <t>TCGA-FP-7998-01</t>
  </si>
  <si>
    <t>TCGA-FP-8099-01</t>
  </si>
  <si>
    <t>TCGA-FP-8209-01</t>
  </si>
  <si>
    <t>TCGA-FP-8210-01</t>
  </si>
  <si>
    <t>TCGA-FP-8211-01</t>
  </si>
  <si>
    <t>TCGA-FP-8631-01</t>
  </si>
  <si>
    <t>TCGA-FP-A4BE-01</t>
  </si>
  <si>
    <t>TCGA-FP-A4BF-01</t>
  </si>
  <si>
    <t>TCGA-FP-A8CX-01</t>
  </si>
  <si>
    <t>TCGA-FP-A9TM-01</t>
  </si>
  <si>
    <t>TCGA-HF-7132-01</t>
  </si>
  <si>
    <t>TCGA-HF-7133-01</t>
  </si>
  <si>
    <t>TCGA-HF-7134-01</t>
  </si>
  <si>
    <t>TCGA-HF-7136-01</t>
  </si>
  <si>
    <t>TCGA-HF-A5NB-01</t>
  </si>
  <si>
    <t>TCGA-HJ-7597-01</t>
  </si>
  <si>
    <t>TCGA-HU-8238-01</t>
  </si>
  <si>
    <t>TCGA-HU-8243-01</t>
  </si>
  <si>
    <t>TCGA-HU-8244-01</t>
  </si>
  <si>
    <t>T1A</t>
  </si>
  <si>
    <t>TCGA-HU-8245-01</t>
  </si>
  <si>
    <t>TCGA-HU-8249-01</t>
  </si>
  <si>
    <t>TCGA-HU-8602-01</t>
  </si>
  <si>
    <t>TCGA-HU-8604-01</t>
  </si>
  <si>
    <t>TCGA-HU-8608-01</t>
  </si>
  <si>
    <t>TCGA-HU-8610-01</t>
  </si>
  <si>
    <t>TCGA-HU-A4G2-01</t>
  </si>
  <si>
    <t>TCGA-HU-A4G3-01</t>
  </si>
  <si>
    <t>TCGA-HU-A4G6-01</t>
  </si>
  <si>
    <t>TCGA-HU-A4G8-01</t>
  </si>
  <si>
    <t>TCGA-HU-A4G9-01</t>
  </si>
  <si>
    <t>TCGA-HU-A4GC-01</t>
  </si>
  <si>
    <t>TCGA-HU-A4GD-01</t>
  </si>
  <si>
    <t>TCGA-HU-A4GF-01</t>
  </si>
  <si>
    <t>TCGA-HU-A4GH-01</t>
  </si>
  <si>
    <t>TCGA-HU-A4GJ-01</t>
  </si>
  <si>
    <t>TCGA-HU-A4GN-01</t>
  </si>
  <si>
    <t>TCGA-HU-A4GP-01</t>
  </si>
  <si>
    <t>TCGA-HU-A4GQ-01</t>
  </si>
  <si>
    <t>TCGA-HU-A4GT-01</t>
  </si>
  <si>
    <t>TCGA-HU-A4GU-01</t>
  </si>
  <si>
    <t>TCGA-HU-A4GX-01</t>
  </si>
  <si>
    <t>TCGA-HU-A4GY-01</t>
  </si>
  <si>
    <t>TCGA-HU-A4H0-01</t>
  </si>
  <si>
    <t>TCGA-HU-A4H2-01</t>
  </si>
  <si>
    <t>TCGA-HU-A4H3-01</t>
  </si>
  <si>
    <t>TCGA-HU-A4H4-01</t>
  </si>
  <si>
    <t>TCGA-HU-A4H5-01</t>
  </si>
  <si>
    <t>TCGA-HU-A4H6-01</t>
  </si>
  <si>
    <t>TCGA-HU-A4H8-01</t>
  </si>
  <si>
    <t>TCGA-HU-A4HB-01</t>
  </si>
  <si>
    <t>TCGA-HU-A4HD-01</t>
  </si>
  <si>
    <t>TCGA-IN-7806-01</t>
  </si>
  <si>
    <t>TCGA-IN-7808-01</t>
  </si>
  <si>
    <t>TCGA-IN-8462-01</t>
  </si>
  <si>
    <t>TCGA-IN-8663-01</t>
  </si>
  <si>
    <t>TCGA-IN-A6RI-01</t>
  </si>
  <si>
    <t>TCGA-IN-A6RJ-01</t>
  </si>
  <si>
    <t>TCGA-IN-A6RL-01</t>
  </si>
  <si>
    <t>TCGA-IN-A6RN-01</t>
  </si>
  <si>
    <t>TCGA-IN-A6RO-01</t>
  </si>
  <si>
    <t>TCGA-IN-A6RP-01</t>
  </si>
  <si>
    <t>TCGA-IN-A6RR-01</t>
  </si>
  <si>
    <t>TCGA-IN-A6RS-01</t>
  </si>
  <si>
    <t>TCGA-IN-A7NR-01</t>
  </si>
  <si>
    <t>TCGA-IN-A7NT-01</t>
  </si>
  <si>
    <t>TCGA-IN-A7NU-01</t>
  </si>
  <si>
    <t>TCGA-IN-AB1V-01</t>
  </si>
  <si>
    <t>TCGA-IN-AB1X-01</t>
  </si>
  <si>
    <t>TCGA-IP-7968-01</t>
  </si>
  <si>
    <t>TCGA-KB-A6F5-01</t>
  </si>
  <si>
    <t>TCGA-KB-A6F7-01</t>
  </si>
  <si>
    <t>TCGA-KB-A93G-01</t>
  </si>
  <si>
    <t>TCGA-KB-A93H-01</t>
  </si>
  <si>
    <t>TCGA-KB-A93J-01</t>
  </si>
  <si>
    <t>TCGA-MX-A5UG-01</t>
  </si>
  <si>
    <t>TCGA-MX-A5UJ-01</t>
  </si>
  <si>
    <t>TCGA-MX-A663-01</t>
  </si>
  <si>
    <t>TCGA-MX-A666-01</t>
  </si>
  <si>
    <t>TCGA-R5-A7O7-01</t>
  </si>
  <si>
    <t>TCGA-R5-A7ZE-01</t>
  </si>
  <si>
    <t>TCGA-R5-A7ZF-01</t>
  </si>
  <si>
    <t>TCGA-R5-A7ZI-01</t>
  </si>
  <si>
    <t>TCGA-R5-A7ZR-01</t>
  </si>
  <si>
    <t>TCGA-R5-A804-01</t>
  </si>
  <si>
    <t>TCGA-R5-A805-01</t>
  </si>
  <si>
    <t>TCGA-RD-A7BS-01</t>
  </si>
  <si>
    <t>TCGA-RD-A7BT-01</t>
  </si>
  <si>
    <t>TCGA-RD-A7BW-01</t>
  </si>
  <si>
    <t>TCGA-RD-A7C1-01</t>
  </si>
  <si>
    <t>TCGA-RD-A8MV-01</t>
  </si>
  <si>
    <t>TCGA-RD-A8MW-01</t>
  </si>
  <si>
    <t>TCGA-RD-A8N0-01</t>
  </si>
  <si>
    <t>TCGA-RD-A8N1-01</t>
  </si>
  <si>
    <t>TCGA-RD-A8N2-01</t>
  </si>
  <si>
    <t>TCGA-RD-A8N4-01</t>
  </si>
  <si>
    <t>TCGA-RD-A8N5-01</t>
  </si>
  <si>
    <t>TCGA-RD-A8N6-01</t>
  </si>
  <si>
    <t>TCGA-RD-A8N9-01</t>
  </si>
  <si>
    <t>TCGA-RD-A8NB-01</t>
  </si>
  <si>
    <t>TCGA-SW-A7EA-01</t>
  </si>
  <si>
    <t>TCGA-SW-A7EB-01</t>
  </si>
  <si>
    <t>TCGA-VQ-A8DL-01</t>
  </si>
  <si>
    <t>TCGA-VQ-A8DT-01</t>
  </si>
  <si>
    <t>TCGA-VQ-A8DU-01</t>
  </si>
  <si>
    <t>TCGA-VQ-A8DV-01</t>
  </si>
  <si>
    <t>TCGA-VQ-A8DZ-01</t>
  </si>
  <si>
    <t>TCGA-VQ-A8E0-01</t>
  </si>
  <si>
    <t>TCGA-VQ-A8E2-01</t>
  </si>
  <si>
    <t>TCGA-VQ-A8E3-01</t>
  </si>
  <si>
    <t>TCGA-VQ-A8E7-01</t>
  </si>
  <si>
    <t>TCGA-VQ-A8P2-01</t>
  </si>
  <si>
    <t>TCGA-VQ-A8P3-01</t>
  </si>
  <si>
    <t>TCGA-VQ-A8P5-01</t>
  </si>
  <si>
    <t>TCGA-VQ-A8P8-01</t>
  </si>
  <si>
    <t>TCGA-VQ-A8PB-01</t>
  </si>
  <si>
    <t>TCGA-VQ-A8PC-01</t>
  </si>
  <si>
    <t>TCGA-VQ-A8PD-01</t>
  </si>
  <si>
    <t>TCGA-VQ-A8PE-01</t>
  </si>
  <si>
    <t>TCGA-VQ-A8PF-01</t>
  </si>
  <si>
    <t>TCGA-VQ-A8PH-01</t>
  </si>
  <si>
    <t>TCGA-VQ-A8PJ-01</t>
  </si>
  <si>
    <t>TCGA-VQ-A8PK-01</t>
  </si>
  <si>
    <t>TCGA-VQ-A8PM-01</t>
  </si>
  <si>
    <t>TCGA-VQ-A8PO-01</t>
  </si>
  <si>
    <t>TCGA-VQ-A8PP-01</t>
  </si>
  <si>
    <t>TCGA-VQ-A8PQ-01</t>
  </si>
  <si>
    <t>TCGA-VQ-A8PS-01</t>
  </si>
  <si>
    <t>TCGA-VQ-A8PT-01</t>
  </si>
  <si>
    <t>TCGA-VQ-A8PU-01</t>
  </si>
  <si>
    <t>TCGA-VQ-A8PX-01</t>
  </si>
  <si>
    <t>TCGA-VQ-A8PY-01</t>
  </si>
  <si>
    <t>TCGA-VQ-A8PZ-01</t>
  </si>
  <si>
    <t>TCGA-VQ-A91A-01</t>
  </si>
  <si>
    <t>TCGA-VQ-A91D-01</t>
  </si>
  <si>
    <t>TCGA-VQ-A91E-01</t>
  </si>
  <si>
    <t>TCGA-VQ-A91K-01</t>
  </si>
  <si>
    <t>TCGA-VQ-A91N-01</t>
  </si>
  <si>
    <t>TCGA-VQ-A91Q-01</t>
  </si>
  <si>
    <t>TCGA-VQ-A91S-01</t>
  </si>
  <si>
    <t>TCGA-VQ-A91U-01</t>
  </si>
  <si>
    <t>TCGA-VQ-A91V-01</t>
  </si>
  <si>
    <t>TCGA-VQ-A91W-01</t>
  </si>
  <si>
    <t>TCGA-VQ-A91X-01</t>
  </si>
  <si>
    <t>TCGA-VQ-A91Y-01</t>
  </si>
  <si>
    <t>TCGA-VQ-A91Z-01</t>
  </si>
  <si>
    <t>TCGA-VQ-A922-01</t>
  </si>
  <si>
    <t>TCGA-VQ-A923-01</t>
  </si>
  <si>
    <t>TCGA-VQ-A924-01</t>
  </si>
  <si>
    <t>TCGA-VQ-A925-01</t>
  </si>
  <si>
    <t>TCGA-VQ-A927-01</t>
  </si>
  <si>
    <t>TCGA-VQ-A928-01</t>
  </si>
  <si>
    <t>TCGA-VQ-A92D-01</t>
  </si>
  <si>
    <t>TCGA-VQ-A94O-01</t>
  </si>
  <si>
    <t>TCGA-VQ-A94P-01</t>
  </si>
  <si>
    <t>TCGA-VQ-A94R-01</t>
  </si>
  <si>
    <t>TCGA-VQ-A94T-01</t>
  </si>
  <si>
    <t>TCGA-VQ-A94U-01</t>
  </si>
  <si>
    <t>TCGA-VQ-AA64-01</t>
  </si>
  <si>
    <t>TCGA-VQ-AA68-01</t>
  </si>
  <si>
    <t>TCGA-VQ-AA69-01</t>
  </si>
  <si>
    <t>TCGA-VQ-AA6A-01</t>
  </si>
  <si>
    <t>TCGA-VQ-AA6B-01</t>
  </si>
  <si>
    <t>TCGA-VQ-AA6D-01</t>
  </si>
  <si>
    <t>TCGA-VQ-AA6F-01</t>
  </si>
  <si>
    <t>TCGA-VQ-AA6G-01</t>
  </si>
  <si>
    <t>TCGA-VQ-AA6I-01</t>
  </si>
  <si>
    <t>TCGA-VQ-AA6J-01</t>
  </si>
  <si>
    <t>TCGA-VQ-AA6K-01</t>
  </si>
  <si>
    <t>TCGA-ZA-A8F6-01</t>
  </si>
  <si>
    <t>TCGA-ZQ-A9CR-01</t>
  </si>
  <si>
    <t>Supplmentary Fig. 1. Expression values of WNTs and HAS2 (quantified by RSEM) in 440 STAD samples from the TCGA PanCancer Atlas</t>
    <phoneticPr fontId="14" type="noConversion"/>
  </si>
  <si>
    <t>KTP vs. Apc-KTP</t>
    <phoneticPr fontId="2"/>
  </si>
  <si>
    <t>KTP vs. Wnt-KTP</t>
    <phoneticPr fontId="2"/>
  </si>
  <si>
    <t>WKTP vs. Apc-KTP</t>
    <phoneticPr fontId="2"/>
  </si>
  <si>
    <t>WKTP vs. Wnt-KTP</t>
    <phoneticPr fontId="2"/>
  </si>
  <si>
    <t>Apc-KTP vs. Wnt-KTP</t>
    <phoneticPr fontId="2"/>
  </si>
  <si>
    <r>
      <t>Invated cell areas/well (mm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)</t>
    </r>
    <phoneticPr fontId="2"/>
  </si>
  <si>
    <t>Correlated gene</t>
    <phoneticPr fontId="14" type="noConversion"/>
  </si>
  <si>
    <t>Spearman's correlation</t>
    <phoneticPr fontId="14" type="noConversion"/>
  </si>
  <si>
    <t>p-value</t>
    <phoneticPr fontId="14" type="noConversion"/>
  </si>
  <si>
    <t>q-value</t>
    <phoneticPr fontId="14" type="noConversion"/>
  </si>
  <si>
    <t>ECM-related</t>
    <phoneticPr fontId="14" type="noConversion"/>
  </si>
  <si>
    <t>Collagens</t>
    <phoneticPr fontId="14" type="noConversion"/>
  </si>
  <si>
    <t>CCN1</t>
  </si>
  <si>
    <t>Y</t>
    <phoneticPr fontId="14" type="noConversion"/>
  </si>
  <si>
    <t>COL5A2</t>
  </si>
  <si>
    <t>COL6A3</t>
  </si>
  <si>
    <t>ADAMTS4</t>
  </si>
  <si>
    <t>COL3A1</t>
  </si>
  <si>
    <t>SERPINE1</t>
  </si>
  <si>
    <t>LOX</t>
  </si>
  <si>
    <t>MMP2</t>
  </si>
  <si>
    <t>THBS1</t>
  </si>
  <si>
    <t>SRPX2</t>
  </si>
  <si>
    <t>MMP19</t>
  </si>
  <si>
    <t>COL1A2</t>
  </si>
  <si>
    <t>COL5A1</t>
    <phoneticPr fontId="14" type="noConversion"/>
  </si>
  <si>
    <t>FBN1</t>
  </si>
  <si>
    <t>POSTN</t>
  </si>
  <si>
    <t>CCN4</t>
  </si>
  <si>
    <t>PCOLCE</t>
  </si>
  <si>
    <t>VCAN</t>
  </si>
  <si>
    <t>SPARC</t>
  </si>
  <si>
    <t>ADAMTS5</t>
  </si>
  <si>
    <t>LUM</t>
  </si>
  <si>
    <t>CD248</t>
  </si>
  <si>
    <t>COL12A1</t>
  </si>
  <si>
    <t>NID2</t>
  </si>
  <si>
    <t>LOXL3</t>
  </si>
  <si>
    <t>ADAMTS2</t>
  </si>
  <si>
    <t>COL1A1</t>
  </si>
  <si>
    <t>PXDN</t>
  </si>
  <si>
    <t>ADAMTS14</t>
  </si>
  <si>
    <t>CRISPLD2</t>
  </si>
  <si>
    <t>ADAM19</t>
  </si>
  <si>
    <t>CCN2</t>
  </si>
  <si>
    <t>COL6A2</t>
  </si>
  <si>
    <t>SERPINF1</t>
  </si>
  <si>
    <t>LAMA2</t>
  </si>
  <si>
    <t>SPON2</t>
  </si>
  <si>
    <t>BGN</t>
  </si>
  <si>
    <t>ADAMTS1</t>
  </si>
  <si>
    <t>ADAMTS3</t>
  </si>
  <si>
    <t>MMP16</t>
  </si>
  <si>
    <t>ANGPTL2</t>
  </si>
  <si>
    <t>LOXL2</t>
  </si>
  <si>
    <t>COL6A1</t>
  </si>
  <si>
    <t>CDH2</t>
  </si>
  <si>
    <t>LAMA4</t>
  </si>
  <si>
    <t>LRRC17</t>
  </si>
  <si>
    <t>SULF1</t>
  </si>
  <si>
    <t>P3H1</t>
  </si>
  <si>
    <t>DCN</t>
  </si>
  <si>
    <t>GPC6</t>
  </si>
  <si>
    <t>TIMP3</t>
  </si>
  <si>
    <t>FBLN2</t>
  </si>
  <si>
    <t>TGFB3</t>
  </si>
  <si>
    <t>EFEMP2</t>
  </si>
  <si>
    <t>CTHRC1</t>
  </si>
  <si>
    <t>FN1</t>
  </si>
  <si>
    <t>ADAMTS16</t>
  </si>
  <si>
    <t>AEBP1</t>
  </si>
  <si>
    <t>RARRES2</t>
  </si>
  <si>
    <t>MMP14</t>
  </si>
  <si>
    <t>TIMP2</t>
  </si>
  <si>
    <t>COL5A3</t>
  </si>
  <si>
    <t>SDC2</t>
  </si>
  <si>
    <t>ANOS1</t>
  </si>
  <si>
    <t>ADAMTS12</t>
  </si>
  <si>
    <t>THBS2</t>
  </si>
  <si>
    <t>PDGFB</t>
  </si>
  <si>
    <t>EMILIN1</t>
  </si>
  <si>
    <t>SPOCK1</t>
  </si>
  <si>
    <t>TGFBI</t>
  </si>
  <si>
    <t>MFAP5</t>
  </si>
  <si>
    <t>COL15A1</t>
  </si>
  <si>
    <t>MFAP2</t>
  </si>
  <si>
    <t>COL18A1</t>
  </si>
  <si>
    <t>ADAMTS7</t>
  </si>
  <si>
    <t>NID1</t>
  </si>
  <si>
    <t>LTBP2</t>
  </si>
  <si>
    <t>SSC5D</t>
  </si>
  <si>
    <t>LGALS1</t>
  </si>
  <si>
    <t>TNC</t>
  </si>
  <si>
    <t>LRRC32</t>
  </si>
  <si>
    <t>COL8A1</t>
  </si>
  <si>
    <t>PODNL1</t>
  </si>
  <si>
    <t>ADAMTS10</t>
  </si>
  <si>
    <t>COL4A1</t>
  </si>
  <si>
    <t>CCBE1</t>
  </si>
  <si>
    <t>SERPING1</t>
  </si>
  <si>
    <t>MMP23B</t>
  </si>
  <si>
    <t>OLFML2B</t>
  </si>
  <si>
    <t>SFRP2</t>
  </si>
  <si>
    <t>PTX3</t>
  </si>
  <si>
    <t>ECM2</t>
  </si>
  <si>
    <t>VASN</t>
  </si>
  <si>
    <t>SRGN</t>
  </si>
  <si>
    <t>GREM1</t>
  </si>
  <si>
    <t>DPT</t>
  </si>
  <si>
    <t>ALPL</t>
  </si>
  <si>
    <t>ANXA6</t>
  </si>
  <si>
    <t>FLRT2</t>
  </si>
  <si>
    <t>HTRA1</t>
  </si>
  <si>
    <t>PLAT</t>
  </si>
  <si>
    <t>CCDC80</t>
  </si>
  <si>
    <t>SRPX</t>
  </si>
  <si>
    <t>LRRC15</t>
  </si>
  <si>
    <t>COL14A1</t>
  </si>
  <si>
    <t>SERPINH1</t>
  </si>
  <si>
    <t>SNED1</t>
  </si>
  <si>
    <t>FBLN7</t>
  </si>
  <si>
    <t>COL24A1</t>
  </si>
  <si>
    <t>HMCN1</t>
  </si>
  <si>
    <t>PLOD2</t>
  </si>
  <si>
    <t>FAT4</t>
  </si>
  <si>
    <t>COLEC12</t>
  </si>
  <si>
    <t>PODN</t>
  </si>
  <si>
    <t>MFGE8</t>
  </si>
  <si>
    <t>LAMB1</t>
  </si>
  <si>
    <t>FBLN5</t>
  </si>
  <si>
    <t>ECM1</t>
  </si>
  <si>
    <t>FCN1</t>
  </si>
  <si>
    <t>CFP</t>
  </si>
  <si>
    <t>MFAP4</t>
  </si>
  <si>
    <t>SEMA7A</t>
  </si>
  <si>
    <t>TGFB1I1</t>
  </si>
  <si>
    <t>RELN</t>
  </si>
  <si>
    <t>FBLN1</t>
  </si>
  <si>
    <t>SERPINB9</t>
  </si>
  <si>
    <t>COL8A2</t>
  </si>
  <si>
    <t>COL13A1</t>
  </si>
  <si>
    <t>FGF1</t>
  </si>
  <si>
    <t>EFEMP1</t>
  </si>
  <si>
    <t>A2M</t>
  </si>
  <si>
    <t>LAMC1</t>
  </si>
  <si>
    <t>ADAMTS6</t>
  </si>
  <si>
    <t>COL4A2</t>
  </si>
  <si>
    <t>COL16A1</t>
  </si>
  <si>
    <t>CDH13</t>
  </si>
  <si>
    <t>ASPN</t>
  </si>
  <si>
    <t>ACTA2</t>
  </si>
  <si>
    <t>SPON1</t>
  </si>
  <si>
    <t>BMPER</t>
  </si>
  <si>
    <t>CXCL12</t>
  </si>
  <si>
    <t>CILP</t>
  </si>
  <si>
    <t>OMD</t>
  </si>
  <si>
    <t>IGFBP7</t>
  </si>
  <si>
    <t>MXRA7</t>
  </si>
  <si>
    <t>COL10A1</t>
  </si>
  <si>
    <t>COL7A1</t>
  </si>
  <si>
    <t>MMRN1</t>
  </si>
  <si>
    <t>SERPINE2</t>
  </si>
  <si>
    <t>LOXL1</t>
  </si>
  <si>
    <t>MMRN2</t>
  </si>
  <si>
    <t>MMP17</t>
  </si>
  <si>
    <t>CPA3</t>
  </si>
  <si>
    <t>ADAMTS9</t>
  </si>
  <si>
    <t>EMILIN2</t>
  </si>
  <si>
    <t>EDIL3</t>
  </si>
  <si>
    <t>PHOSPHO1</t>
  </si>
  <si>
    <t>LTBP1</t>
  </si>
  <si>
    <t>ELFN1</t>
  </si>
  <si>
    <t>ADAMTSL4</t>
  </si>
  <si>
    <t>CTSG</t>
  </si>
  <si>
    <t>F13A1</t>
  </si>
  <si>
    <t>COL11A1</t>
  </si>
  <si>
    <t>ADAMTS18</t>
  </si>
  <si>
    <t>SPARCL1</t>
  </si>
  <si>
    <t>VWF</t>
  </si>
  <si>
    <t>OLFML2A</t>
  </si>
  <si>
    <t>OGN</t>
  </si>
  <si>
    <t>ICAM1</t>
  </si>
  <si>
    <t>CTSL</t>
  </si>
  <si>
    <t>TECTA</t>
  </si>
  <si>
    <t>ANGPTL1</t>
  </si>
  <si>
    <t>TPSAB1</t>
  </si>
  <si>
    <t>TIMP1</t>
  </si>
  <si>
    <t>TFPI2</t>
  </si>
  <si>
    <t>HAPLN3</t>
  </si>
  <si>
    <t>ANGPT1</t>
  </si>
  <si>
    <t>ANGPT2</t>
  </si>
  <si>
    <t>ABI3BP</t>
  </si>
  <si>
    <t>THBS4</t>
  </si>
  <si>
    <t>MXRA5</t>
  </si>
  <si>
    <t>COL6A6</t>
  </si>
  <si>
    <t>MGP</t>
  </si>
  <si>
    <t>SFRP1</t>
  </si>
  <si>
    <t>FMOD</t>
  </si>
  <si>
    <t>ELN</t>
  </si>
  <si>
    <t>CSPG4</t>
  </si>
  <si>
    <t>CLEC14A</t>
  </si>
  <si>
    <t>LRRN3</t>
  </si>
  <si>
    <t>EGFLAM</t>
  </si>
  <si>
    <t>ADAMTS15</t>
  </si>
  <si>
    <t>COL23A1</t>
  </si>
  <si>
    <t>ANGPTL4</t>
  </si>
  <si>
    <t>SMOC2</t>
  </si>
  <si>
    <t>LOXL4</t>
  </si>
  <si>
    <t>ACAN</t>
  </si>
  <si>
    <t>TPSB2</t>
  </si>
  <si>
    <t>THBS3</t>
  </si>
  <si>
    <t>COL6A5</t>
  </si>
  <si>
    <t>FBN2</t>
  </si>
  <si>
    <t>FCN3</t>
  </si>
  <si>
    <t>PRELP</t>
  </si>
  <si>
    <t>KERA</t>
  </si>
  <si>
    <t>MMP13</t>
  </si>
  <si>
    <t>LRRN2</t>
  </si>
  <si>
    <t>NCAM1</t>
  </si>
  <si>
    <t>ELANE</t>
  </si>
  <si>
    <t>SOD3</t>
  </si>
  <si>
    <t>TNR</t>
  </si>
  <si>
    <t>FGL2</t>
  </si>
  <si>
    <t>LAMA1</t>
  </si>
  <si>
    <t>COMP</t>
  </si>
  <si>
    <t>CD180</t>
  </si>
  <si>
    <t>COL22A1</t>
  </si>
  <si>
    <t>LTBP3</t>
  </si>
  <si>
    <t>COL19A1</t>
  </si>
  <si>
    <t>L1CAM</t>
  </si>
  <si>
    <t>LAMB2</t>
  </si>
  <si>
    <t>S100A4</t>
  </si>
  <si>
    <t>FGF10</t>
  </si>
  <si>
    <t>ADAMTSL3</t>
  </si>
  <si>
    <t>FLG</t>
  </si>
  <si>
    <t>ANXA5</t>
  </si>
  <si>
    <t>CD4</t>
  </si>
  <si>
    <t>LINGO3</t>
  </si>
  <si>
    <t>IMPG2</t>
  </si>
  <si>
    <t>COL4A4</t>
  </si>
  <si>
    <t>ITIH5</t>
  </si>
  <si>
    <t>CTSF</t>
  </si>
  <si>
    <t>MMP9</t>
  </si>
  <si>
    <t>TRIL</t>
  </si>
  <si>
    <t>NTN1</t>
  </si>
  <si>
    <t>COL25A1</t>
  </si>
  <si>
    <t>GDF10</t>
  </si>
  <si>
    <t>CHI3L1</t>
  </si>
  <si>
    <t>PRG4</t>
  </si>
  <si>
    <t>ADAMTS8</t>
  </si>
  <si>
    <t>CMA1</t>
  </si>
  <si>
    <t>S100A8</t>
  </si>
  <si>
    <t>C1QC</t>
  </si>
  <si>
    <t>EPYC</t>
  </si>
  <si>
    <t>COL4A3</t>
  </si>
  <si>
    <t>MMP8</t>
  </si>
  <si>
    <t>C1QA</t>
  </si>
  <si>
    <t>PSAP</t>
  </si>
  <si>
    <t>TNN</t>
  </si>
  <si>
    <t>CCN5</t>
  </si>
  <si>
    <t>CCN3</t>
  </si>
  <si>
    <t>LRRTM1</t>
  </si>
  <si>
    <t>ANXA1</t>
  </si>
  <si>
    <t>C1QB</t>
  </si>
  <si>
    <t>ADAMDEC1</t>
  </si>
  <si>
    <t>PZP</t>
  </si>
  <si>
    <t>MMP25</t>
  </si>
  <si>
    <t>ADAMTSL2</t>
  </si>
  <si>
    <t>MMP1</t>
  </si>
  <si>
    <t>MARCO</t>
  </si>
  <si>
    <t>TNXB</t>
  </si>
  <si>
    <t>LEFTY2</t>
  </si>
  <si>
    <t>INHBE</t>
  </si>
  <si>
    <t>GPC1</t>
  </si>
  <si>
    <t>MMP11</t>
  </si>
  <si>
    <t>EGFL6</t>
  </si>
  <si>
    <t>LTBP4</t>
  </si>
  <si>
    <t>CLC</t>
  </si>
  <si>
    <t>DST</t>
  </si>
  <si>
    <t>CPN2</t>
  </si>
  <si>
    <t>MATN3</t>
  </si>
  <si>
    <t>CDON</t>
  </si>
  <si>
    <t>LAMB4</t>
  </si>
  <si>
    <t>SPN</t>
  </si>
  <si>
    <t>ADIPOQ</t>
  </si>
  <si>
    <t>KRT1</t>
  </si>
  <si>
    <t>HSPG2</t>
  </si>
  <si>
    <t>LAMC3</t>
  </si>
  <si>
    <t>F3</t>
  </si>
  <si>
    <t>CLEC3B</t>
  </si>
  <si>
    <t>ANGPTL7</t>
  </si>
  <si>
    <t>HRNR</t>
  </si>
  <si>
    <t>SPOCK3</t>
  </si>
  <si>
    <t>CBLN1</t>
  </si>
  <si>
    <t>PRTN3</t>
  </si>
  <si>
    <t>CTSB</t>
  </si>
  <si>
    <t>PLOD1</t>
  </si>
  <si>
    <t>IGFBPL1</t>
  </si>
  <si>
    <t>A1BG</t>
  </si>
  <si>
    <t>LRRTM4</t>
  </si>
  <si>
    <t>BCAM</t>
  </si>
  <si>
    <t>SBSPON</t>
  </si>
  <si>
    <t>NDNF</t>
  </si>
  <si>
    <t>COLQ</t>
  </si>
  <si>
    <t>TGM2</t>
  </si>
  <si>
    <t>S100A9</t>
  </si>
  <si>
    <t>FREM1</t>
  </si>
  <si>
    <t>VIT</t>
  </si>
  <si>
    <t>LINGO2</t>
  </si>
  <si>
    <t>MMP3</t>
  </si>
  <si>
    <t>COL21A1</t>
  </si>
  <si>
    <t>EGFL7</t>
  </si>
  <si>
    <t>EMID1</t>
  </si>
  <si>
    <t>GRP</t>
  </si>
  <si>
    <t>THSD4</t>
  </si>
  <si>
    <t>LRRTM3</t>
  </si>
  <si>
    <t>CTSZ</t>
  </si>
  <si>
    <t>SDC3</t>
  </si>
  <si>
    <t>MYOC</t>
  </si>
  <si>
    <t>MEGF9</t>
  </si>
  <si>
    <t>SERPINB8</t>
  </si>
  <si>
    <t>MATN2</t>
  </si>
  <si>
    <t>MMP10</t>
  </si>
  <si>
    <t>LINGO1</t>
  </si>
  <si>
    <t>FAT2</t>
  </si>
  <si>
    <t>SPOCK2</t>
  </si>
  <si>
    <t>LRRN1</t>
  </si>
  <si>
    <t>ANGPT4</t>
  </si>
  <si>
    <t>COL4A5</t>
  </si>
  <si>
    <t>TIMP4</t>
  </si>
  <si>
    <t>PRG2</t>
  </si>
  <si>
    <t>HPSE2</t>
  </si>
  <si>
    <t>P3H2</t>
  </si>
  <si>
    <t>CBLN4</t>
  </si>
  <si>
    <t>LMAN1</t>
  </si>
  <si>
    <t>EMILIN3</t>
  </si>
  <si>
    <t>MMP21</t>
  </si>
  <si>
    <t>ZP1</t>
  </si>
  <si>
    <t>NDP</t>
  </si>
  <si>
    <t>APOE</t>
  </si>
  <si>
    <t>NTN4</t>
  </si>
  <si>
    <t>GLG1</t>
  </si>
  <si>
    <t>FIBCD1</t>
  </si>
  <si>
    <t>SOST</t>
  </si>
  <si>
    <t>LRRC3B</t>
  </si>
  <si>
    <t>ADAMTS19</t>
  </si>
  <si>
    <t>CTSC</t>
  </si>
  <si>
    <t>COL26A1</t>
  </si>
  <si>
    <t>SSPOP</t>
  </si>
  <si>
    <t>MUC6</t>
  </si>
  <si>
    <t>AGT</t>
  </si>
  <si>
    <t>RTN4RL1</t>
  </si>
  <si>
    <t>SERPINA5</t>
  </si>
  <si>
    <t>PTPRZ1</t>
  </si>
  <si>
    <t>ANXA7</t>
  </si>
  <si>
    <t>ERBIN</t>
  </si>
  <si>
    <t>SERPINF2</t>
  </si>
  <si>
    <t>ANXA8</t>
  </si>
  <si>
    <t>COL2A1</t>
  </si>
  <si>
    <t>SERPINA3</t>
  </si>
  <si>
    <t>GPLD1</t>
  </si>
  <si>
    <t>RTN4RL2</t>
  </si>
  <si>
    <t>GP1BA</t>
  </si>
  <si>
    <t>DMP1</t>
  </si>
  <si>
    <t>APLP1</t>
  </si>
  <si>
    <t>C6ORF15</t>
  </si>
  <si>
    <t>MMP27</t>
  </si>
  <si>
    <t>SMOC1</t>
  </si>
  <si>
    <t>GPC3</t>
  </si>
  <si>
    <t>GPC4</t>
  </si>
  <si>
    <t>ENAM</t>
  </si>
  <si>
    <t>CLIC3</t>
  </si>
  <si>
    <t>EFNA5</t>
  </si>
  <si>
    <t>ANGPTL6</t>
  </si>
  <si>
    <t>VWC2</t>
  </si>
  <si>
    <t>ESM1</t>
  </si>
  <si>
    <t>FGL1</t>
  </si>
  <si>
    <t>NCAN</t>
  </si>
  <si>
    <t>TGM4</t>
  </si>
  <si>
    <t>TNFRSF11B</t>
  </si>
  <si>
    <t>SERPINC1</t>
  </si>
  <si>
    <t>ANGPTL5</t>
  </si>
  <si>
    <t>COL4A6</t>
  </si>
  <si>
    <t>LAMC2</t>
  </si>
  <si>
    <t>NAV2</t>
  </si>
  <si>
    <t>CLU</t>
  </si>
  <si>
    <t>FLRT1</t>
  </si>
  <si>
    <t>COL20A1</t>
  </si>
  <si>
    <t>AMBN</t>
  </si>
  <si>
    <t>BMP7</t>
  </si>
  <si>
    <t>ANGPTL3</t>
  </si>
  <si>
    <t>CCN6</t>
  </si>
  <si>
    <t>FBN3</t>
  </si>
  <si>
    <t>FLRT3</t>
  </si>
  <si>
    <t>NPNT</t>
  </si>
  <si>
    <t>ADAM11</t>
  </si>
  <si>
    <t>MATN1</t>
  </si>
  <si>
    <t>MMP12</t>
  </si>
  <si>
    <t>GPC5</t>
  </si>
  <si>
    <t>GFOD2</t>
  </si>
  <si>
    <t>PLSCR1</t>
  </si>
  <si>
    <t>TFIP11</t>
  </si>
  <si>
    <t>COCH</t>
  </si>
  <si>
    <t>LAMA3</t>
  </si>
  <si>
    <t>ITIH1</t>
  </si>
  <si>
    <t>LRIG2</t>
  </si>
  <si>
    <t>ANXA2P2</t>
  </si>
  <si>
    <t>HAPLN4</t>
  </si>
  <si>
    <t>HAPLN1</t>
  </si>
  <si>
    <t>HPSE</t>
  </si>
  <si>
    <t>CTSS</t>
  </si>
  <si>
    <t>SERPINA1</t>
  </si>
  <si>
    <t>MMP7</t>
  </si>
  <si>
    <t>TINAGL1</t>
  </si>
  <si>
    <t>EYS</t>
  </si>
  <si>
    <t>ITIH4</t>
  </si>
  <si>
    <t>LAMA5</t>
  </si>
  <si>
    <t>OC90</t>
  </si>
  <si>
    <t>COL9A1</t>
  </si>
  <si>
    <t>SEMA3B</t>
  </si>
  <si>
    <t>FRAS1</t>
  </si>
  <si>
    <t>LRIG1</t>
  </si>
  <si>
    <t>NYX</t>
  </si>
  <si>
    <t>MEPE</t>
  </si>
  <si>
    <t>DSPP</t>
  </si>
  <si>
    <t>VWA1</t>
  </si>
  <si>
    <t>HSD17B12</t>
  </si>
  <si>
    <t>OTOL1</t>
  </si>
  <si>
    <t>CRELD1</t>
  </si>
  <si>
    <t>GDF15</t>
  </si>
  <si>
    <t>ORM1</t>
  </si>
  <si>
    <t>CTSD</t>
  </si>
  <si>
    <t>MMP28</t>
  </si>
  <si>
    <t>F7</t>
  </si>
  <si>
    <t>ANXA2</t>
  </si>
  <si>
    <t>GPC2</t>
  </si>
  <si>
    <t>VEGFA</t>
  </si>
  <si>
    <t>FREM2</t>
  </si>
  <si>
    <t>VWA2</t>
  </si>
  <si>
    <t>MMP20</t>
  </si>
  <si>
    <t>PF4</t>
  </si>
  <si>
    <t>ZP2</t>
  </si>
  <si>
    <t>RELL2</t>
  </si>
  <si>
    <t>HPX</t>
  </si>
  <si>
    <t>HAPLN2</t>
  </si>
  <si>
    <t>ADAMTS20</t>
  </si>
  <si>
    <t>HRG</t>
  </si>
  <si>
    <t>CHAD</t>
  </si>
  <si>
    <t>ADAMTS17</t>
  </si>
  <si>
    <t>MMP24</t>
  </si>
  <si>
    <t>COL9A3</t>
  </si>
  <si>
    <t>HSP90B1</t>
  </si>
  <si>
    <t>OPTC</t>
  </si>
  <si>
    <t>VTN</t>
  </si>
  <si>
    <t>AHSG</t>
  </si>
  <si>
    <t>AMELX</t>
  </si>
  <si>
    <t>LMAN1L</t>
  </si>
  <si>
    <t>FGA</t>
  </si>
  <si>
    <t>MUC2</t>
  </si>
  <si>
    <t>CALR</t>
  </si>
  <si>
    <t>FGB</t>
  </si>
  <si>
    <t>MFAP1</t>
  </si>
  <si>
    <t>S100A10</t>
  </si>
  <si>
    <t>FGFR2</t>
  </si>
  <si>
    <t>LINGO4</t>
  </si>
  <si>
    <t>ACHE</t>
  </si>
  <si>
    <t>TLR3</t>
  </si>
  <si>
    <t>ELFN2</t>
  </si>
  <si>
    <t>PRSS1</t>
  </si>
  <si>
    <t>IGFALS</t>
  </si>
  <si>
    <t>CD151</t>
  </si>
  <si>
    <t>CHADL</t>
  </si>
  <si>
    <t>SHH</t>
  </si>
  <si>
    <t>ZAN</t>
  </si>
  <si>
    <t>LAMB3</t>
  </si>
  <si>
    <t>FGG</t>
  </si>
  <si>
    <t>COL11A2</t>
  </si>
  <si>
    <t>AGRN</t>
  </si>
  <si>
    <t>PKM</t>
  </si>
  <si>
    <t>ADAMTSL5</t>
  </si>
  <si>
    <t>SERPINB12</t>
  </si>
  <si>
    <t>AMTN</t>
  </si>
  <si>
    <t>DGCR6</t>
  </si>
  <si>
    <t>CRISP3</t>
  </si>
  <si>
    <t>ITGB4</t>
  </si>
  <si>
    <t>MUC5B</t>
  </si>
  <si>
    <t>F2</t>
  </si>
  <si>
    <t>FCGBP</t>
  </si>
  <si>
    <t>COL27A1</t>
  </si>
  <si>
    <t>ITIH2</t>
  </si>
  <si>
    <t>PLOD3</t>
  </si>
  <si>
    <t>APOA4</t>
  </si>
  <si>
    <t>COL17A1</t>
  </si>
  <si>
    <t>PI3</t>
  </si>
  <si>
    <t>S100A6</t>
  </si>
  <si>
    <t>COL9A2</t>
  </si>
  <si>
    <t>S100A7</t>
  </si>
  <si>
    <t>KNG1</t>
  </si>
  <si>
    <t>APOA1</t>
  </si>
  <si>
    <t>MATN4</t>
  </si>
  <si>
    <t>TINAG</t>
  </si>
  <si>
    <t>ORM2</t>
  </si>
  <si>
    <t>COL28A1</t>
  </si>
  <si>
    <t>DLG1</t>
  </si>
  <si>
    <t>IMPG1</t>
  </si>
  <si>
    <t>DAG1</t>
  </si>
  <si>
    <t>LGALS3</t>
  </si>
  <si>
    <t>NPPA</t>
  </si>
  <si>
    <t>ZG16</t>
  </si>
  <si>
    <t>SLPI</t>
  </si>
  <si>
    <t>FGFBP3</t>
  </si>
  <si>
    <t>APOH</t>
  </si>
  <si>
    <t>MST1</t>
  </si>
  <si>
    <t>SERAC1</t>
  </si>
  <si>
    <t>ZP3</t>
  </si>
  <si>
    <t>C17ORF58</t>
  </si>
  <si>
    <t>PCSK6</t>
  </si>
  <si>
    <t>HNRNPM</t>
  </si>
  <si>
    <t>RTBDN</t>
  </si>
  <si>
    <t>MUC4</t>
  </si>
  <si>
    <t>RBP3</t>
  </si>
  <si>
    <t>ANXA11</t>
  </si>
  <si>
    <t>IL7</t>
  </si>
  <si>
    <t>USH2A</t>
  </si>
  <si>
    <t>SERPINB6</t>
  </si>
  <si>
    <t>SERPINB1</t>
  </si>
  <si>
    <t>APOC3</t>
  </si>
  <si>
    <t>CSTB</t>
  </si>
  <si>
    <t>SNORC</t>
  </si>
  <si>
    <t>HSP90AA1</t>
  </si>
  <si>
    <t>LGALS9</t>
  </si>
  <si>
    <t>LRRC24</t>
  </si>
  <si>
    <t>OVGP1</t>
  </si>
  <si>
    <t>DMBT1</t>
  </si>
  <si>
    <t>KAZALD1</t>
  </si>
  <si>
    <t>TECTB</t>
  </si>
  <si>
    <t>CTSH</t>
  </si>
  <si>
    <t>LGALS4</t>
  </si>
  <si>
    <t>BCAN</t>
  </si>
  <si>
    <t>LGALS3BP</t>
  </si>
  <si>
    <t>MDK</t>
  </si>
  <si>
    <t>LRIG3</t>
  </si>
  <si>
    <t>ANG</t>
  </si>
  <si>
    <t>ADAMTS13</t>
  </si>
  <si>
    <t>ENTPD2</t>
  </si>
  <si>
    <t>CASK</t>
  </si>
  <si>
    <t>MUC17</t>
  </si>
  <si>
    <t>TUFT1</t>
  </si>
  <si>
    <t>AMBP</t>
  </si>
  <si>
    <t>MMP15</t>
  </si>
  <si>
    <t>HDGF</t>
  </si>
  <si>
    <t>IHH</t>
  </si>
  <si>
    <t>LAD1</t>
  </si>
  <si>
    <t>AZGP1</t>
  </si>
  <si>
    <t>ANXA4</t>
  </si>
  <si>
    <t>Supplementary Fig. 9a</t>
    <phoneticPr fontId="2"/>
  </si>
  <si>
    <t>Spearman correlation analysis between HAS2 and ECM component-related genes, including collagen family</t>
    <phoneticPr fontId="14" type="noConversion"/>
  </si>
  <si>
    <t>Spearman correlation analysis between HAS2 and WNT genes</t>
    <phoneticPr fontId="14" type="noConversion"/>
  </si>
  <si>
    <t>Supplementary  Fig. 2d</t>
    <phoneticPr fontId="2"/>
  </si>
  <si>
    <t>Supplementary  Fig. 6b</t>
    <phoneticPr fontId="2"/>
  </si>
  <si>
    <t>Supplementary Fig. 7c</t>
    <phoneticPr fontId="2"/>
  </si>
  <si>
    <t>Supplementary Fig. 8a</t>
    <phoneticPr fontId="2"/>
  </si>
  <si>
    <t>Supplementary Fig. 8b</t>
    <phoneticPr fontId="2"/>
  </si>
  <si>
    <t>uncropped and unprocessed scans of WB results</t>
  </si>
  <si>
    <t>uncropped and unprocessed scans of WB results</t>
    <phoneticPr fontId="2"/>
  </si>
  <si>
    <t>active β-catenin</t>
    <phoneticPr fontId="2"/>
  </si>
  <si>
    <t>total β-catenin</t>
    <phoneticPr fontId="2"/>
  </si>
  <si>
    <t>GAPDH</t>
    <phoneticPr fontId="2"/>
  </si>
  <si>
    <t>Figure 7d</t>
    <phoneticPr fontId="2"/>
  </si>
  <si>
    <t>Hyal1</t>
    <phoneticPr fontId="2"/>
  </si>
  <si>
    <t>Hyal2</t>
    <phoneticPr fontId="2"/>
  </si>
  <si>
    <t>TGFβ1</t>
    <phoneticPr fontId="2"/>
  </si>
  <si>
    <t>M, male; F, female</t>
    <phoneticPr fontId="2"/>
  </si>
  <si>
    <t>F</t>
    <phoneticPr fontId="2"/>
  </si>
  <si>
    <t>M</t>
    <phoneticPr fontId="2"/>
  </si>
  <si>
    <t>WT</t>
    <phoneticPr fontId="2"/>
  </si>
  <si>
    <t>K</t>
    <phoneticPr fontId="2"/>
  </si>
  <si>
    <t>KT</t>
    <phoneticPr fontId="2"/>
  </si>
  <si>
    <t>KP</t>
    <phoneticPr fontId="2"/>
  </si>
  <si>
    <t>KTP</t>
    <phoneticPr fontId="2"/>
  </si>
  <si>
    <t>WKT</t>
    <phoneticPr fontId="2"/>
  </si>
  <si>
    <t>WKP</t>
    <phoneticPr fontId="2"/>
  </si>
  <si>
    <t xml:space="preserve">WT </t>
    <phoneticPr fontId="2"/>
  </si>
  <si>
    <t xml:space="preserve">KT </t>
    <phoneticPr fontId="2"/>
  </si>
  <si>
    <t xml:space="preserve">KTP </t>
    <phoneticPr fontId="2"/>
  </si>
  <si>
    <t xml:space="preserve">WKP </t>
    <phoneticPr fontId="2"/>
  </si>
  <si>
    <t xml:space="preserve">WKTP </t>
    <phoneticPr fontId="2"/>
  </si>
  <si>
    <t xml:space="preserve"> F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</si>
</sst>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_ "/>
    <numFmt numFmtId="177" formatCode="0.00_ "/>
    <numFmt numFmtId="178" formatCode="0.00_);[Red]\(0.00\)"/>
    <numFmt numFmtId="179" formatCode="0.0_ "/>
    <numFmt numFmtId="180" formatCode="0.000_);[Red]\(0.000\)"/>
    <numFmt numFmtId="181" formatCode="0_);[Red]\(0\)"/>
  </numFmts>
  <fonts count="25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sz val="13"/>
      <name val="Arial"/>
      <family val="2"/>
    </font>
    <font>
      <vertAlign val="superscript"/>
      <sz val="12"/>
      <color theme="1"/>
      <name val="Arial"/>
      <family val="2"/>
    </font>
    <font>
      <sz val="13"/>
      <color theme="1"/>
      <name val="Arial"/>
      <family val="2"/>
    </font>
    <font>
      <sz val="12"/>
      <color theme="1"/>
      <name val="Symbol"/>
      <charset val="2"/>
    </font>
    <font>
      <sz val="6"/>
      <name val="MS-PGothic"/>
      <family val="2"/>
      <charset val="128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Symbol"/>
      <charset val="2"/>
    </font>
    <font>
      <b/>
      <sz val="9"/>
      <color theme="1"/>
      <name val="游ゴシック"/>
      <family val="3"/>
      <charset val="129"/>
      <scheme val="minor"/>
    </font>
    <font>
      <sz val="8"/>
      <name val="游ゴシック"/>
      <family val="2"/>
      <charset val="129"/>
      <scheme val="minor"/>
    </font>
    <font>
      <sz val="9"/>
      <color theme="1"/>
      <name val="游ゴシック"/>
      <family val="2"/>
      <charset val="129"/>
      <scheme val="minor"/>
    </font>
    <font>
      <sz val="9"/>
      <color theme="1"/>
      <name val="Arial"/>
      <family val="2"/>
    </font>
    <font>
      <vertAlign val="subscript"/>
      <sz val="9"/>
      <color theme="1"/>
      <name val="Arial"/>
      <family val="2"/>
    </font>
    <font>
      <b/>
      <sz val="13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rgb="FF0070C0"/>
      <name val="Arial"/>
      <family val="2"/>
    </font>
    <font>
      <sz val="9"/>
      <color rgb="FF000000"/>
      <name val="Arial"/>
      <family val="2"/>
    </font>
    <font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0">
    <xf numFmtId="0" fontId="0" fillId="0" borderId="0" xfId="0">
      <alignment vertical="center"/>
    </xf>
    <xf numFmtId="0" fontId="4" fillId="0" borderId="0" xfId="0" applyFont="1" applyAlignme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/>
    <xf numFmtId="0" fontId="4" fillId="0" borderId="7" xfId="0" applyFont="1" applyBorder="1" applyAlignment="1"/>
    <xf numFmtId="0" fontId="4" fillId="0" borderId="8" xfId="0" applyFont="1" applyBorder="1" applyAlignment="1"/>
    <xf numFmtId="0" fontId="4" fillId="0" borderId="1" xfId="0" applyFont="1" applyBorder="1" applyAlignment="1"/>
    <xf numFmtId="0" fontId="4" fillId="0" borderId="9" xfId="0" applyFont="1" applyBorder="1" applyAlignment="1"/>
    <xf numFmtId="0" fontId="4" fillId="0" borderId="2" xfId="0" applyFont="1" applyBorder="1" applyAlignment="1">
      <alignment horizontal="center"/>
    </xf>
    <xf numFmtId="0" fontId="4" fillId="0" borderId="5" xfId="0" applyFont="1" applyBorder="1" applyAlignment="1"/>
    <xf numFmtId="0" fontId="4" fillId="0" borderId="6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4" xfId="0" applyFont="1" applyBorder="1" applyAlignment="1"/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10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10" xfId="0" applyFont="1" applyBorder="1" applyAlignment="1"/>
    <xf numFmtId="0" fontId="4" fillId="0" borderId="11" xfId="0" applyFont="1" applyBorder="1" applyAlignment="1"/>
    <xf numFmtId="0" fontId="4" fillId="0" borderId="3" xfId="0" applyFont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7" xfId="0" applyFont="1" applyFill="1" applyBorder="1" applyAlignment="1"/>
    <xf numFmtId="0" fontId="4" fillId="2" borderId="0" xfId="0" applyFont="1" applyFill="1" applyAlignment="1"/>
    <xf numFmtId="0" fontId="4" fillId="2" borderId="1" xfId="0" applyFont="1" applyFill="1" applyBorder="1" applyAlignment="1"/>
    <xf numFmtId="0" fontId="3" fillId="0" borderId="7" xfId="0" applyFont="1" applyBorder="1">
      <alignment vertical="center"/>
    </xf>
    <xf numFmtId="176" fontId="3" fillId="0" borderId="0" xfId="0" applyNumberFormat="1" applyFont="1">
      <alignment vertical="center"/>
    </xf>
    <xf numFmtId="177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0" xfId="0" applyFont="1" applyAlignment="1"/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179" fontId="0" fillId="0" borderId="0" xfId="0" applyNumberFormat="1">
      <alignment vertical="center"/>
    </xf>
    <xf numFmtId="179" fontId="4" fillId="0" borderId="5" xfId="0" applyNumberFormat="1" applyFont="1" applyBorder="1" applyAlignment="1">
      <alignment horizontal="center"/>
    </xf>
    <xf numFmtId="179" fontId="4" fillId="0" borderId="2" xfId="0" applyNumberFormat="1" applyFont="1" applyBorder="1" applyAlignment="1">
      <alignment horizontal="center"/>
    </xf>
    <xf numFmtId="177" fontId="3" fillId="0" borderId="4" xfId="0" applyNumberFormat="1" applyFont="1" applyBorder="1" applyAlignment="1">
      <alignment horizontal="center" vertical="center"/>
    </xf>
    <xf numFmtId="177" fontId="3" fillId="0" borderId="5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76" fontId="9" fillId="0" borderId="10" xfId="0" applyNumberFormat="1" applyFont="1" applyBorder="1" applyAlignment="1"/>
    <xf numFmtId="176" fontId="9" fillId="0" borderId="7" xfId="0" applyNumberFormat="1" applyFont="1" applyBorder="1" applyAlignment="1"/>
    <xf numFmtId="176" fontId="9" fillId="0" borderId="10" xfId="0" applyNumberFormat="1" applyFont="1" applyBorder="1" applyAlignment="1">
      <alignment horizontal="right"/>
    </xf>
    <xf numFmtId="176" fontId="9" fillId="0" borderId="11" xfId="0" applyNumberFormat="1" applyFont="1" applyBorder="1" applyAlignment="1"/>
    <xf numFmtId="176" fontId="9" fillId="0" borderId="9" xfId="0" applyNumberFormat="1" applyFont="1" applyBorder="1" applyAlignment="1"/>
    <xf numFmtId="176" fontId="3" fillId="0" borderId="2" xfId="0" applyNumberFormat="1" applyFont="1" applyBorder="1">
      <alignment vertical="center"/>
    </xf>
    <xf numFmtId="176" fontId="3" fillId="0" borderId="5" xfId="0" applyNumberFormat="1" applyFont="1" applyBorder="1">
      <alignment vertical="center"/>
    </xf>
    <xf numFmtId="176" fontId="3" fillId="0" borderId="11" xfId="0" applyNumberFormat="1" applyFont="1" applyBorder="1">
      <alignment vertical="center"/>
    </xf>
    <xf numFmtId="176" fontId="3" fillId="0" borderId="9" xfId="0" applyNumberFormat="1" applyFont="1" applyBorder="1">
      <alignment vertic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177" fontId="3" fillId="0" borderId="8" xfId="0" applyNumberFormat="1" applyFont="1" applyBorder="1" applyAlignment="1">
      <alignment horizontal="center" vertical="center"/>
    </xf>
    <xf numFmtId="177" fontId="3" fillId="0" borderId="9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1" fontId="3" fillId="0" borderId="7" xfId="0" applyNumberFormat="1" applyFont="1" applyBorder="1">
      <alignment vertical="center"/>
    </xf>
    <xf numFmtId="11" fontId="3" fillId="0" borderId="1" xfId="0" applyNumberFormat="1" applyFont="1" applyBorder="1">
      <alignment vertical="center"/>
    </xf>
    <xf numFmtId="11" fontId="3" fillId="0" borderId="9" xfId="0" applyNumberFormat="1" applyFont="1" applyBorder="1">
      <alignment vertical="center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3" fillId="0" borderId="0" xfId="0" applyFont="1" applyAlignment="1">
      <alignment vertical="center" wrapText="1"/>
    </xf>
    <xf numFmtId="0" fontId="3" fillId="0" borderId="4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49" fontId="3" fillId="0" borderId="14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176" fontId="3" fillId="0" borderId="11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177" fontId="3" fillId="0" borderId="11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177" fontId="3" fillId="0" borderId="11" xfId="0" applyNumberFormat="1" applyFont="1" applyBorder="1" applyAlignment="1">
      <alignment horizontal="right" vertical="center"/>
    </xf>
    <xf numFmtId="177" fontId="3" fillId="0" borderId="9" xfId="0" applyNumberFormat="1" applyFont="1" applyBorder="1" applyAlignment="1">
      <alignment horizontal="right" vertical="center"/>
    </xf>
    <xf numFmtId="177" fontId="3" fillId="0" borderId="2" xfId="0" applyNumberFormat="1" applyFont="1" applyBorder="1" applyAlignment="1">
      <alignment horizontal="right" vertical="center"/>
    </xf>
    <xf numFmtId="177" fontId="3" fillId="0" borderId="5" xfId="0" applyNumberFormat="1" applyFont="1" applyBorder="1" applyAlignment="1">
      <alignment horizontal="right" vertical="center"/>
    </xf>
    <xf numFmtId="179" fontId="3" fillId="0" borderId="2" xfId="0" applyNumberFormat="1" applyFont="1" applyBorder="1" applyAlignment="1">
      <alignment horizontal="center" vertical="center"/>
    </xf>
    <xf numFmtId="180" fontId="4" fillId="0" borderId="6" xfId="0" applyNumberFormat="1" applyFont="1" applyBorder="1" applyAlignment="1"/>
    <xf numFmtId="180" fontId="4" fillId="0" borderId="0" xfId="0" applyNumberFormat="1" applyFont="1" applyAlignment="1"/>
    <xf numFmtId="180" fontId="4" fillId="0" borderId="7" xfId="0" applyNumberFormat="1" applyFont="1" applyBorder="1" applyAlignment="1"/>
    <xf numFmtId="180" fontId="6" fillId="0" borderId="14" xfId="0" applyNumberFormat="1" applyFont="1" applyBorder="1">
      <alignment vertical="center"/>
    </xf>
    <xf numFmtId="180" fontId="6" fillId="0" borderId="13" xfId="0" applyNumberFormat="1" applyFont="1" applyBorder="1">
      <alignment vertical="center"/>
    </xf>
    <xf numFmtId="180" fontId="6" fillId="0" borderId="10" xfId="0" applyNumberFormat="1" applyFont="1" applyBorder="1">
      <alignment vertical="center"/>
    </xf>
    <xf numFmtId="180" fontId="6" fillId="0" borderId="7" xfId="0" applyNumberFormat="1" applyFont="1" applyBorder="1">
      <alignment vertical="center"/>
    </xf>
    <xf numFmtId="180" fontId="4" fillId="0" borderId="8" xfId="0" applyNumberFormat="1" applyFont="1" applyBorder="1" applyAlignment="1"/>
    <xf numFmtId="180" fontId="4" fillId="0" borderId="1" xfId="0" applyNumberFormat="1" applyFont="1" applyBorder="1" applyAlignment="1"/>
    <xf numFmtId="180" fontId="4" fillId="0" borderId="9" xfId="0" applyNumberFormat="1" applyFont="1" applyBorder="1" applyAlignment="1"/>
    <xf numFmtId="180" fontId="6" fillId="0" borderId="11" xfId="0" applyNumberFormat="1" applyFont="1" applyBorder="1">
      <alignment vertical="center"/>
    </xf>
    <xf numFmtId="180" fontId="6" fillId="0" borderId="9" xfId="0" applyNumberFormat="1" applyFont="1" applyBorder="1">
      <alignment vertical="center"/>
    </xf>
    <xf numFmtId="180" fontId="6" fillId="0" borderId="0" xfId="0" applyNumberFormat="1" applyFont="1">
      <alignment vertical="center"/>
    </xf>
    <xf numFmtId="180" fontId="4" fillId="0" borderId="5" xfId="0" applyNumberFormat="1" applyFont="1" applyBorder="1" applyAlignment="1">
      <alignment horizontal="center"/>
    </xf>
    <xf numFmtId="180" fontId="4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176" fontId="3" fillId="0" borderId="14" xfId="0" applyNumberFormat="1" applyFont="1" applyBorder="1">
      <alignment vertical="center"/>
    </xf>
    <xf numFmtId="176" fontId="3" fillId="0" borderId="13" xfId="0" applyNumberFormat="1" applyFont="1" applyBorder="1">
      <alignment vertical="center"/>
    </xf>
    <xf numFmtId="176" fontId="3" fillId="0" borderId="10" xfId="0" applyNumberFormat="1" applyFont="1" applyBorder="1">
      <alignment vertical="center"/>
    </xf>
    <xf numFmtId="176" fontId="3" fillId="0" borderId="7" xfId="0" applyNumberFormat="1" applyFont="1" applyBorder="1">
      <alignment vertical="center"/>
    </xf>
    <xf numFmtId="176" fontId="3" fillId="0" borderId="7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177" fontId="9" fillId="0" borderId="10" xfId="0" applyNumberFormat="1" applyFont="1" applyBorder="1" applyAlignment="1">
      <alignment horizontal="center"/>
    </xf>
    <xf numFmtId="177" fontId="9" fillId="0" borderId="7" xfId="0" applyNumberFormat="1" applyFont="1" applyBorder="1" applyAlignment="1">
      <alignment horizontal="center"/>
    </xf>
    <xf numFmtId="177" fontId="9" fillId="0" borderId="11" xfId="0" applyNumberFormat="1" applyFont="1" applyBorder="1" applyAlignment="1">
      <alignment horizontal="center"/>
    </xf>
    <xf numFmtId="177" fontId="9" fillId="0" borderId="9" xfId="0" applyNumberFormat="1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5" xfId="0" applyFont="1" applyBorder="1" applyAlignment="1"/>
    <xf numFmtId="0" fontId="9" fillId="0" borderId="10" xfId="0" applyFont="1" applyBorder="1" applyAlignment="1">
      <alignment horizontal="left"/>
    </xf>
    <xf numFmtId="0" fontId="9" fillId="0" borderId="7" xfId="0" applyFont="1" applyBorder="1" applyAlignment="1"/>
    <xf numFmtId="0" fontId="9" fillId="2" borderId="10" xfId="0" applyFont="1" applyFill="1" applyBorder="1" applyAlignment="1">
      <alignment horizontal="left"/>
    </xf>
    <xf numFmtId="0" fontId="9" fillId="2" borderId="7" xfId="0" applyFont="1" applyFill="1" applyBorder="1" applyAlignment="1"/>
    <xf numFmtId="0" fontId="9" fillId="0" borderId="11" xfId="0" applyFont="1" applyBorder="1" applyAlignment="1">
      <alignment horizontal="left"/>
    </xf>
    <xf numFmtId="0" fontId="9" fillId="0" borderId="9" xfId="0" applyFont="1" applyBorder="1" applyAlignment="1"/>
    <xf numFmtId="0" fontId="9" fillId="0" borderId="4" xfId="0" applyFont="1" applyBorder="1" applyAlignment="1"/>
    <xf numFmtId="0" fontId="9" fillId="2" borderId="4" xfId="0" applyFont="1" applyFill="1" applyBorder="1" applyAlignment="1"/>
    <xf numFmtId="0" fontId="9" fillId="0" borderId="0" xfId="0" applyFont="1" applyAlignment="1"/>
    <xf numFmtId="0" fontId="9" fillId="2" borderId="0" xfId="0" applyFont="1" applyFill="1" applyAlignment="1"/>
    <xf numFmtId="0" fontId="9" fillId="0" borderId="1" xfId="0" applyFont="1" applyBorder="1" applyAlignment="1"/>
    <xf numFmtId="0" fontId="9" fillId="2" borderId="1" xfId="0" applyFont="1" applyFill="1" applyBorder="1" applyAlignment="1"/>
    <xf numFmtId="0" fontId="10" fillId="0" borderId="0" xfId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178" fontId="9" fillId="0" borderId="7" xfId="0" applyNumberFormat="1" applyFont="1" applyBorder="1" applyAlignment="1">
      <alignment horizontal="center"/>
    </xf>
    <xf numFmtId="178" fontId="9" fillId="0" borderId="2" xfId="0" applyNumberFormat="1" applyFont="1" applyBorder="1" applyAlignment="1">
      <alignment horizontal="center"/>
    </xf>
    <xf numFmtId="178" fontId="9" fillId="0" borderId="10" xfId="0" applyNumberFormat="1" applyFont="1" applyBorder="1" applyAlignment="1">
      <alignment horizontal="center"/>
    </xf>
    <xf numFmtId="178" fontId="9" fillId="0" borderId="11" xfId="0" applyNumberFormat="1" applyFont="1" applyBorder="1" applyAlignment="1">
      <alignment horizontal="center"/>
    </xf>
    <xf numFmtId="178" fontId="9" fillId="0" borderId="9" xfId="0" applyNumberFormat="1" applyFont="1" applyBorder="1" applyAlignment="1">
      <alignment horizontal="center"/>
    </xf>
    <xf numFmtId="178" fontId="3" fillId="0" borderId="2" xfId="0" applyNumberFormat="1" applyFont="1" applyBorder="1" applyAlignment="1">
      <alignment horizontal="center" vertical="center"/>
    </xf>
    <xf numFmtId="0" fontId="3" fillId="0" borderId="14" xfId="0" applyFont="1" applyBorder="1">
      <alignment vertical="center"/>
    </xf>
    <xf numFmtId="179" fontId="9" fillId="0" borderId="5" xfId="0" applyNumberFormat="1" applyFont="1" applyBorder="1" applyAlignment="1">
      <alignment horizontal="center"/>
    </xf>
    <xf numFmtId="179" fontId="9" fillId="0" borderId="2" xfId="0" applyNumberFormat="1" applyFont="1" applyBorder="1" applyAlignment="1">
      <alignment horizontal="center"/>
    </xf>
    <xf numFmtId="0" fontId="9" fillId="0" borderId="10" xfId="0" applyFont="1" applyBorder="1" applyAlignment="1"/>
    <xf numFmtId="179" fontId="9" fillId="0" borderId="0" xfId="0" applyNumberFormat="1" applyFont="1" applyAlignment="1"/>
    <xf numFmtId="179" fontId="9" fillId="0" borderId="7" xfId="0" applyNumberFormat="1" applyFont="1" applyBorder="1" applyAlignment="1"/>
    <xf numFmtId="179" fontId="9" fillId="0" borderId="10" xfId="0" applyNumberFormat="1" applyFont="1" applyBorder="1" applyAlignment="1"/>
    <xf numFmtId="0" fontId="9" fillId="0" borderId="11" xfId="0" applyFont="1" applyBorder="1" applyAlignment="1"/>
    <xf numFmtId="179" fontId="9" fillId="0" borderId="1" xfId="0" applyNumberFormat="1" applyFont="1" applyBorder="1" applyAlignment="1"/>
    <xf numFmtId="179" fontId="9" fillId="0" borderId="9" xfId="0" applyNumberFormat="1" applyFont="1" applyBorder="1" applyAlignment="1"/>
    <xf numFmtId="179" fontId="9" fillId="0" borderId="11" xfId="0" applyNumberFormat="1" applyFont="1" applyBorder="1" applyAlignment="1"/>
    <xf numFmtId="179" fontId="9" fillId="0" borderId="6" xfId="0" applyNumberFormat="1" applyFont="1" applyBorder="1" applyAlignment="1"/>
    <xf numFmtId="179" fontId="9" fillId="0" borderId="8" xfId="0" applyNumberFormat="1" applyFont="1" applyBorder="1" applyAlignment="1"/>
    <xf numFmtId="0" fontId="9" fillId="2" borderId="6" xfId="0" applyFont="1" applyFill="1" applyBorder="1" applyAlignment="1">
      <alignment horizontal="left"/>
    </xf>
    <xf numFmtId="0" fontId="9" fillId="0" borderId="4" xfId="0" applyFont="1" applyBorder="1" applyAlignment="1">
      <alignment horizontal="center"/>
    </xf>
    <xf numFmtId="181" fontId="9" fillId="0" borderId="2" xfId="0" applyNumberFormat="1" applyFont="1" applyBorder="1" applyAlignment="1"/>
    <xf numFmtId="181" fontId="0" fillId="0" borderId="0" xfId="0" applyNumberFormat="1">
      <alignment vertical="center"/>
    </xf>
    <xf numFmtId="181" fontId="9" fillId="0" borderId="0" xfId="0" applyNumberFormat="1" applyFont="1" applyAlignment="1"/>
    <xf numFmtId="181" fontId="9" fillId="0" borderId="5" xfId="0" applyNumberFormat="1" applyFont="1" applyBorder="1" applyAlignment="1">
      <alignment horizontal="center"/>
    </xf>
    <xf numFmtId="181" fontId="9" fillId="0" borderId="2" xfId="0" applyNumberFormat="1" applyFont="1" applyBorder="1" applyAlignment="1">
      <alignment horizontal="center"/>
    </xf>
    <xf numFmtId="0" fontId="9" fillId="0" borderId="0" xfId="0" applyFont="1">
      <alignment vertical="center"/>
    </xf>
    <xf numFmtId="181" fontId="3" fillId="0" borderId="0" xfId="0" applyNumberFormat="1" applyFont="1">
      <alignment vertical="center"/>
    </xf>
    <xf numFmtId="181" fontId="9" fillId="0" borderId="10" xfId="0" applyNumberFormat="1" applyFont="1" applyBorder="1" applyAlignment="1"/>
    <xf numFmtId="181" fontId="9" fillId="0" borderId="7" xfId="0" applyNumberFormat="1" applyFont="1" applyBorder="1" applyAlignment="1"/>
    <xf numFmtId="181" fontId="9" fillId="0" borderId="11" xfId="0" applyNumberFormat="1" applyFont="1" applyBorder="1" applyAlignment="1"/>
    <xf numFmtId="181" fontId="9" fillId="0" borderId="1" xfId="0" applyNumberFormat="1" applyFont="1" applyBorder="1" applyAlignment="1"/>
    <xf numFmtId="181" fontId="9" fillId="0" borderId="9" xfId="0" applyNumberFormat="1" applyFont="1" applyBorder="1" applyAlignment="1"/>
    <xf numFmtId="0" fontId="9" fillId="0" borderId="10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1" fillId="0" borderId="11" xfId="0" applyFont="1" applyBorder="1">
      <alignment vertical="center"/>
    </xf>
    <xf numFmtId="0" fontId="9" fillId="0" borderId="0" xfId="0" applyFont="1" applyAlignment="1">
      <alignment horizontal="center"/>
    </xf>
    <xf numFmtId="0" fontId="3" fillId="0" borderId="15" xfId="0" applyFont="1" applyBorder="1">
      <alignment vertical="center"/>
    </xf>
    <xf numFmtId="0" fontId="9" fillId="0" borderId="2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10" fillId="0" borderId="0" xfId="0" applyFont="1">
      <alignment vertical="center"/>
    </xf>
    <xf numFmtId="0" fontId="9" fillId="0" borderId="3" xfId="0" applyFont="1" applyBorder="1" applyAlignment="1">
      <alignment horizontal="center"/>
    </xf>
    <xf numFmtId="177" fontId="9" fillId="0" borderId="6" xfId="0" applyNumberFormat="1" applyFont="1" applyBorder="1" applyAlignment="1">
      <alignment horizontal="center"/>
    </xf>
    <xf numFmtId="177" fontId="9" fillId="0" borderId="0" xfId="0" applyNumberFormat="1" applyFont="1" applyAlignment="1">
      <alignment horizontal="center"/>
    </xf>
    <xf numFmtId="177" fontId="9" fillId="0" borderId="8" xfId="0" applyNumberFormat="1" applyFont="1" applyBorder="1" applyAlignment="1">
      <alignment horizontal="center"/>
    </xf>
    <xf numFmtId="177" fontId="9" fillId="0" borderId="1" xfId="0" applyNumberFormat="1" applyFont="1" applyBorder="1" applyAlignment="1">
      <alignment horizontal="center"/>
    </xf>
    <xf numFmtId="177" fontId="3" fillId="0" borderId="3" xfId="0" applyNumberFormat="1" applyFont="1" applyBorder="1" applyAlignment="1">
      <alignment horizontal="center" vertical="center"/>
    </xf>
    <xf numFmtId="0" fontId="3" fillId="2" borderId="0" xfId="0" applyFont="1" applyFill="1">
      <alignment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80" fontId="3" fillId="0" borderId="3" xfId="0" applyNumberFormat="1" applyFont="1" applyBorder="1">
      <alignment vertical="center"/>
    </xf>
    <xf numFmtId="180" fontId="3" fillId="0" borderId="5" xfId="0" applyNumberFormat="1" applyFont="1" applyBorder="1">
      <alignment vertical="center"/>
    </xf>
    <xf numFmtId="180" fontId="3" fillId="0" borderId="4" xfId="0" applyNumberFormat="1" applyFont="1" applyBorder="1">
      <alignment vertical="center"/>
    </xf>
    <xf numFmtId="180" fontId="3" fillId="0" borderId="8" xfId="0" applyNumberFormat="1" applyFont="1" applyBorder="1">
      <alignment vertical="center"/>
    </xf>
    <xf numFmtId="180" fontId="3" fillId="0" borderId="9" xfId="0" applyNumberFormat="1" applyFont="1" applyBorder="1">
      <alignment vertical="center"/>
    </xf>
    <xf numFmtId="180" fontId="3" fillId="0" borderId="1" xfId="0" applyNumberFormat="1" applyFont="1" applyBorder="1">
      <alignment vertical="center"/>
    </xf>
    <xf numFmtId="180" fontId="3" fillId="0" borderId="0" xfId="0" applyNumberFormat="1" applyFont="1">
      <alignment vertical="center"/>
    </xf>
    <xf numFmtId="180" fontId="3" fillId="0" borderId="3" xfId="0" applyNumberFormat="1" applyFont="1" applyBorder="1" applyAlignment="1">
      <alignment horizontal="center" vertical="center"/>
    </xf>
    <xf numFmtId="180" fontId="3" fillId="0" borderId="4" xfId="0" applyNumberFormat="1" applyFont="1" applyBorder="1" applyAlignment="1">
      <alignment horizontal="center" vertical="center"/>
    </xf>
    <xf numFmtId="180" fontId="3" fillId="0" borderId="5" xfId="0" applyNumberFormat="1" applyFont="1" applyBorder="1" applyAlignment="1">
      <alignment horizontal="center" vertical="center"/>
    </xf>
    <xf numFmtId="180" fontId="9" fillId="0" borderId="6" xfId="0" applyNumberFormat="1" applyFont="1" applyBorder="1" applyAlignment="1"/>
    <xf numFmtId="180" fontId="9" fillId="0" borderId="7" xfId="0" applyNumberFormat="1" applyFont="1" applyBorder="1" applyAlignment="1"/>
    <xf numFmtId="180" fontId="9" fillId="0" borderId="0" xfId="0" applyNumberFormat="1" applyFont="1" applyAlignment="1"/>
    <xf numFmtId="180" fontId="9" fillId="0" borderId="8" xfId="0" applyNumberFormat="1" applyFont="1" applyBorder="1" applyAlignment="1"/>
    <xf numFmtId="180" fontId="9" fillId="0" borderId="9" xfId="0" applyNumberFormat="1" applyFont="1" applyBorder="1" applyAlignment="1"/>
    <xf numFmtId="180" fontId="9" fillId="0" borderId="1" xfId="0" applyNumberFormat="1" applyFont="1" applyBorder="1" applyAlignment="1"/>
    <xf numFmtId="180" fontId="9" fillId="0" borderId="13" xfId="0" applyNumberFormat="1" applyFont="1" applyBorder="1" applyAlignment="1"/>
    <xf numFmtId="180" fontId="9" fillId="0" borderId="12" xfId="0" applyNumberFormat="1" applyFont="1" applyBorder="1" applyAlignment="1"/>
    <xf numFmtId="180" fontId="9" fillId="0" borderId="15" xfId="0" applyNumberFormat="1" applyFont="1" applyBorder="1" applyAlignment="1"/>
    <xf numFmtId="176" fontId="9" fillId="0" borderId="10" xfId="0" applyNumberFormat="1" applyFont="1" applyBorder="1" applyAlignment="1">
      <alignment horizontal="center"/>
    </xf>
    <xf numFmtId="176" fontId="9" fillId="0" borderId="7" xfId="0" applyNumberFormat="1" applyFont="1" applyBorder="1" applyAlignment="1">
      <alignment horizontal="center"/>
    </xf>
    <xf numFmtId="176" fontId="9" fillId="0" borderId="11" xfId="0" applyNumberFormat="1" applyFont="1" applyBorder="1" applyAlignment="1">
      <alignment horizontal="center"/>
    </xf>
    <xf numFmtId="176" fontId="9" fillId="0" borderId="9" xfId="0" applyNumberFormat="1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177" fontId="3" fillId="0" borderId="2" xfId="0" applyNumberFormat="1" applyFont="1" applyBorder="1">
      <alignment vertical="center"/>
    </xf>
    <xf numFmtId="177" fontId="9" fillId="0" borderId="7" xfId="0" applyNumberFormat="1" applyFont="1" applyBorder="1" applyAlignment="1"/>
    <xf numFmtId="177" fontId="9" fillId="0" borderId="10" xfId="0" applyNumberFormat="1" applyFont="1" applyBorder="1" applyAlignment="1"/>
    <xf numFmtId="177" fontId="9" fillId="0" borderId="11" xfId="0" applyNumberFormat="1" applyFont="1" applyBorder="1" applyAlignment="1"/>
    <xf numFmtId="177" fontId="9" fillId="0" borderId="9" xfId="0" applyNumberFormat="1" applyFont="1" applyBorder="1" applyAlignment="1"/>
    <xf numFmtId="0" fontId="9" fillId="0" borderId="10" xfId="0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0" fontId="9" fillId="0" borderId="11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177" fontId="9" fillId="0" borderId="14" xfId="0" applyNumberFormat="1" applyFont="1" applyBorder="1" applyAlignment="1">
      <alignment horizontal="right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right" vertical="center"/>
    </xf>
    <xf numFmtId="0" fontId="16" fillId="3" borderId="2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right" vertical="center"/>
    </xf>
    <xf numFmtId="0" fontId="18" fillId="0" borderId="0" xfId="0" applyFont="1">
      <alignment vertical="center"/>
    </xf>
    <xf numFmtId="176" fontId="9" fillId="0" borderId="6" xfId="0" applyNumberFormat="1" applyFont="1" applyBorder="1" applyAlignment="1"/>
    <xf numFmtId="176" fontId="9" fillId="0" borderId="0" xfId="0" applyNumberFormat="1" applyFont="1" applyAlignment="1"/>
    <xf numFmtId="176" fontId="9" fillId="0" borderId="8" xfId="0" applyNumberFormat="1" applyFont="1" applyBorder="1" applyAlignment="1"/>
    <xf numFmtId="176" fontId="9" fillId="0" borderId="1" xfId="0" applyNumberFormat="1" applyFont="1" applyBorder="1" applyAlignment="1"/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3" borderId="2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11" fontId="16" fillId="0" borderId="0" xfId="0" applyNumberFormat="1" applyFont="1">
      <alignment vertical="center"/>
    </xf>
    <xf numFmtId="0" fontId="21" fillId="0" borderId="0" xfId="0" applyFont="1">
      <alignment vertical="center"/>
    </xf>
    <xf numFmtId="0" fontId="22" fillId="0" borderId="2" xfId="0" applyFont="1" applyBorder="1" applyAlignment="1">
      <alignment horizontal="left" vertical="center"/>
    </xf>
    <xf numFmtId="0" fontId="16" fillId="0" borderId="2" xfId="0" applyFont="1" applyBorder="1" applyAlignment="1">
      <alignment horizontal="center" vertical="center"/>
    </xf>
    <xf numFmtId="11" fontId="23" fillId="0" borderId="2" xfId="0" applyNumberFormat="1" applyFont="1" applyBorder="1" applyAlignment="1">
      <alignment horizontal="right" vertical="center"/>
    </xf>
    <xf numFmtId="0" fontId="24" fillId="0" borderId="2" xfId="0" applyFont="1" applyBorder="1" applyAlignment="1">
      <alignment horizontal="left" vertical="center"/>
    </xf>
    <xf numFmtId="0" fontId="23" fillId="0" borderId="2" xfId="0" applyFont="1" applyBorder="1" applyAlignment="1">
      <alignment horizontal="right" vertical="center"/>
    </xf>
    <xf numFmtId="0" fontId="18" fillId="0" borderId="0" xfId="0" applyFont="1" applyAlignment="1">
      <alignment vertical="center" wrapText="1"/>
    </xf>
    <xf numFmtId="177" fontId="9" fillId="0" borderId="14" xfId="0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178" fontId="9" fillId="0" borderId="14" xfId="0" applyNumberFormat="1" applyFont="1" applyBorder="1" applyAlignment="1">
      <alignment horizontal="center"/>
    </xf>
    <xf numFmtId="0" fontId="11" fillId="0" borderId="0" xfId="0" applyFont="1">
      <alignment vertical="center"/>
    </xf>
    <xf numFmtId="177" fontId="3" fillId="0" borderId="16" xfId="0" applyNumberFormat="1" applyFont="1" applyBorder="1" applyAlignment="1">
      <alignment horizontal="center" vertical="center"/>
    </xf>
    <xf numFmtId="178" fontId="9" fillId="0" borderId="13" xfId="0" applyNumberFormat="1" applyFont="1" applyBorder="1" applyAlignment="1">
      <alignment horizontal="center"/>
    </xf>
    <xf numFmtId="178" fontId="9" fillId="0" borderId="16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178" fontId="9" fillId="0" borderId="17" xfId="0" applyNumberFormat="1" applyFont="1" applyBorder="1" applyAlignment="1">
      <alignment horizontal="center"/>
    </xf>
    <xf numFmtId="178" fontId="9" fillId="0" borderId="18" xfId="0" applyNumberFormat="1" applyFont="1" applyBorder="1" applyAlignment="1">
      <alignment horizontal="center"/>
    </xf>
    <xf numFmtId="178" fontId="9" fillId="0" borderId="19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9" fontId="9" fillId="0" borderId="4" xfId="0" applyNumberFormat="1" applyFont="1" applyBorder="1" applyAlignment="1">
      <alignment horizontal="center"/>
    </xf>
    <xf numFmtId="179" fontId="9" fillId="0" borderId="5" xfId="0" applyNumberFormat="1" applyFont="1" applyBorder="1" applyAlignment="1">
      <alignment horizontal="center"/>
    </xf>
    <xf numFmtId="179" fontId="9" fillId="0" borderId="3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181" fontId="9" fillId="0" borderId="4" xfId="0" applyNumberFormat="1" applyFont="1" applyBorder="1" applyAlignment="1">
      <alignment horizontal="center"/>
    </xf>
    <xf numFmtId="181" fontId="9" fillId="0" borderId="5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80" fontId="3" fillId="0" borderId="3" xfId="0" applyNumberFormat="1" applyFont="1" applyBorder="1" applyAlignment="1">
      <alignment horizontal="center" vertical="center"/>
    </xf>
    <xf numFmtId="180" fontId="3" fillId="0" borderId="5" xfId="0" applyNumberFormat="1" applyFont="1" applyBorder="1" applyAlignment="1">
      <alignment horizontal="center" vertical="center"/>
    </xf>
    <xf numFmtId="180" fontId="3" fillId="0" borderId="4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80" fontId="4" fillId="0" borderId="3" xfId="0" applyNumberFormat="1" applyFont="1" applyBorder="1" applyAlignment="1">
      <alignment horizontal="center"/>
    </xf>
    <xf numFmtId="180" fontId="4" fillId="0" borderId="4" xfId="0" applyNumberFormat="1" applyFont="1" applyBorder="1" applyAlignment="1">
      <alignment horizontal="center"/>
    </xf>
    <xf numFmtId="180" fontId="4" fillId="0" borderId="5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76" fontId="9" fillId="0" borderId="3" xfId="0" applyNumberFormat="1" applyFont="1" applyBorder="1" applyAlignment="1">
      <alignment horizontal="center"/>
    </xf>
    <xf numFmtId="176" fontId="9" fillId="0" borderId="4" xfId="0" applyNumberFormat="1" applyFont="1" applyBorder="1" applyAlignment="1">
      <alignment horizontal="center"/>
    </xf>
    <xf numFmtId="176" fontId="9" fillId="0" borderId="5" xfId="0" applyNumberFormat="1" applyFont="1" applyBorder="1" applyAlignment="1">
      <alignment horizontal="center"/>
    </xf>
  </cellXfs>
  <cellStyles count="2">
    <cellStyle name="Normal 2" xfId="1" xr:uid="{9E8E1042-48CB-924A-B961-CD760E34B3E2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26</xdr:row>
      <xdr:rowOff>12700</xdr:rowOff>
    </xdr:from>
    <xdr:to>
      <xdr:col>9</xdr:col>
      <xdr:colOff>190500</xdr:colOff>
      <xdr:row>46</xdr:row>
      <xdr:rowOff>114300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E6E9785-38B4-A507-E3E7-AC23A3048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00" y="6616700"/>
          <a:ext cx="7772400" cy="51816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</xdr:colOff>
      <xdr:row>3</xdr:row>
      <xdr:rowOff>12700</xdr:rowOff>
    </xdr:from>
    <xdr:to>
      <xdr:col>9</xdr:col>
      <xdr:colOff>165100</xdr:colOff>
      <xdr:row>23</xdr:row>
      <xdr:rowOff>114300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5FB189C-5A06-F802-DCB0-2C2704057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5200" y="774700"/>
          <a:ext cx="7772400" cy="51816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</xdr:colOff>
      <xdr:row>49</xdr:row>
      <xdr:rowOff>12700</xdr:rowOff>
    </xdr:from>
    <xdr:to>
      <xdr:col>9</xdr:col>
      <xdr:colOff>165100</xdr:colOff>
      <xdr:row>69</xdr:row>
      <xdr:rowOff>114300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6179FB6-8C46-65B5-6B6A-CD19B2585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5200" y="12458700"/>
          <a:ext cx="7772400" cy="5181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3</xdr:row>
      <xdr:rowOff>38100</xdr:rowOff>
    </xdr:from>
    <xdr:to>
      <xdr:col>9</xdr:col>
      <xdr:colOff>165100</xdr:colOff>
      <xdr:row>23</xdr:row>
      <xdr:rowOff>139700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799FCA0-78BF-9D4B-4E9B-C982DE94E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5200" y="800100"/>
          <a:ext cx="7772400" cy="5181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9</xdr:col>
      <xdr:colOff>152400</xdr:colOff>
      <xdr:row>46</xdr:row>
      <xdr:rowOff>101600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75B2C61-8BDE-488B-064A-5F678A383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0" y="6604000"/>
          <a:ext cx="7772400" cy="51816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49</xdr:row>
      <xdr:rowOff>25400</xdr:rowOff>
    </xdr:from>
    <xdr:to>
      <xdr:col>9</xdr:col>
      <xdr:colOff>190500</xdr:colOff>
      <xdr:row>69</xdr:row>
      <xdr:rowOff>127000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2FA1FD2-905A-05BE-AABF-B449233FEF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0600" y="12471400"/>
          <a:ext cx="7772400" cy="5181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5</xdr:row>
      <xdr:rowOff>25400</xdr:rowOff>
    </xdr:from>
    <xdr:to>
      <xdr:col>9</xdr:col>
      <xdr:colOff>165100</xdr:colOff>
      <xdr:row>25</xdr:row>
      <xdr:rowOff>127000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DF65638-506D-2A93-83DE-247128CD5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5200" y="1295400"/>
          <a:ext cx="7772400" cy="5181600"/>
        </a:xfrm>
        <a:prstGeom prst="rect">
          <a:avLst/>
        </a:prstGeom>
      </xdr:spPr>
    </xdr:pic>
    <xdr:clientData/>
  </xdr:twoCellAnchor>
  <xdr:twoCellAnchor editAs="oneCell">
    <xdr:from>
      <xdr:col>0</xdr:col>
      <xdr:colOff>939800</xdr:colOff>
      <xdr:row>28</xdr:row>
      <xdr:rowOff>12700</xdr:rowOff>
    </xdr:from>
    <xdr:to>
      <xdr:col>9</xdr:col>
      <xdr:colOff>139700</xdr:colOff>
      <xdr:row>48</xdr:row>
      <xdr:rowOff>114300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EDAC663-94F0-499F-3F43-A6943EFFC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9800" y="7124700"/>
          <a:ext cx="7772400" cy="5181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AF395-3809-D147-A8BE-5057173B6F29}">
  <dimension ref="A1:Y40"/>
  <sheetViews>
    <sheetView zoomScale="150" zoomScaleNormal="150" workbookViewId="0">
      <selection activeCell="I10" sqref="I10"/>
    </sheetView>
  </sheetViews>
  <sheetFormatPr baseColWidth="10" defaultRowHeight="16"/>
  <cols>
    <col min="1" max="1" width="10.7109375" style="17"/>
    <col min="2" max="2" width="10.7109375" style="16"/>
    <col min="3" max="3" width="3.7109375" style="16" customWidth="1"/>
    <col min="4" max="4" width="10.7109375" style="16"/>
    <col min="5" max="5" width="4" style="16" customWidth="1"/>
    <col min="6" max="6" width="10.7109375" style="16"/>
    <col min="7" max="7" width="3.85546875" style="16" customWidth="1"/>
    <col min="8" max="8" width="10.7109375" style="16"/>
    <col min="9" max="9" width="3.85546875" style="16" customWidth="1"/>
    <col min="10" max="10" width="10.7109375" style="16"/>
    <col min="11" max="11" width="3.42578125" style="16" customWidth="1"/>
    <col min="12" max="12" width="10.7109375" style="16"/>
    <col min="13" max="13" width="3.7109375" style="16" customWidth="1"/>
    <col min="14" max="14" width="10.7109375" style="16"/>
    <col min="15" max="15" width="3.7109375" style="16" customWidth="1"/>
    <col min="16" max="16" width="10.7109375" style="16"/>
    <col min="17" max="17" width="4" style="16" customWidth="1"/>
    <col min="18" max="18" width="11.42578125" style="17" customWidth="1"/>
    <col min="19" max="19" width="37.5703125" style="17" customWidth="1"/>
    <col min="20" max="20" width="12" style="17" customWidth="1"/>
    <col min="21" max="21" width="18.140625" style="17" customWidth="1"/>
    <col min="22" max="22" width="17.7109375" style="17" customWidth="1"/>
    <col min="23" max="23" width="11" style="17" customWidth="1"/>
    <col min="24" max="24" width="16.85546875" style="17" customWidth="1"/>
    <col min="25" max="25" width="6.140625" style="17" customWidth="1"/>
    <col min="26" max="16384" width="10.7109375" style="17"/>
  </cols>
  <sheetData>
    <row r="1" spans="1:25">
      <c r="A1" s="144" t="s">
        <v>485</v>
      </c>
    </row>
    <row r="2" spans="1:25">
      <c r="B2" s="22" t="s">
        <v>339</v>
      </c>
      <c r="C2" s="22"/>
    </row>
    <row r="3" spans="1:25">
      <c r="B3" s="277" t="s">
        <v>1810</v>
      </c>
      <c r="C3" s="277"/>
      <c r="D3" s="277" t="s">
        <v>1811</v>
      </c>
      <c r="E3" s="277"/>
      <c r="F3" s="277" t="s">
        <v>1812</v>
      </c>
      <c r="G3" s="277"/>
      <c r="H3" s="277" t="s">
        <v>1813</v>
      </c>
      <c r="I3" s="277"/>
      <c r="J3" s="277" t="s">
        <v>1814</v>
      </c>
      <c r="K3" s="277"/>
      <c r="L3" s="277" t="s">
        <v>1815</v>
      </c>
      <c r="M3" s="277"/>
      <c r="N3" s="277" t="s">
        <v>1816</v>
      </c>
      <c r="O3" s="277"/>
      <c r="P3" s="277" t="s">
        <v>471</v>
      </c>
      <c r="Q3" s="277"/>
      <c r="S3" s="130" t="s">
        <v>2</v>
      </c>
      <c r="T3" s="131"/>
    </row>
    <row r="4" spans="1:25">
      <c r="B4" s="126">
        <v>0.84</v>
      </c>
      <c r="C4" s="126" t="s">
        <v>1808</v>
      </c>
      <c r="D4" s="126">
        <v>2.25</v>
      </c>
      <c r="E4" s="126" t="s">
        <v>1809</v>
      </c>
      <c r="F4" s="126">
        <v>2.67</v>
      </c>
      <c r="G4" s="127" t="s">
        <v>1809</v>
      </c>
      <c r="H4" s="127">
        <v>3.38</v>
      </c>
      <c r="I4" s="127" t="s">
        <v>1809</v>
      </c>
      <c r="J4" s="127">
        <v>2.63</v>
      </c>
      <c r="K4" s="127" t="s">
        <v>1809</v>
      </c>
      <c r="L4" s="127">
        <v>5.12</v>
      </c>
      <c r="M4" s="127" t="s">
        <v>1808</v>
      </c>
      <c r="N4" s="127">
        <v>3.09</v>
      </c>
      <c r="O4" s="127" t="s">
        <v>1809</v>
      </c>
      <c r="P4" s="127">
        <v>3.6</v>
      </c>
      <c r="Q4" s="270" t="s">
        <v>1808</v>
      </c>
      <c r="S4" s="132" t="s">
        <v>3</v>
      </c>
      <c r="T4" s="133">
        <v>5.1020000000000003</v>
      </c>
    </row>
    <row r="5" spans="1:25">
      <c r="B5" s="126">
        <v>1.03</v>
      </c>
      <c r="C5" s="126" t="s">
        <v>1809</v>
      </c>
      <c r="D5" s="126">
        <v>2.11</v>
      </c>
      <c r="E5" s="126" t="s">
        <v>1808</v>
      </c>
      <c r="F5" s="126">
        <v>2.67</v>
      </c>
      <c r="G5" s="127" t="s">
        <v>1808</v>
      </c>
      <c r="H5" s="127">
        <v>2.81</v>
      </c>
      <c r="I5" s="127" t="s">
        <v>1822</v>
      </c>
      <c r="J5" s="127">
        <v>2.91</v>
      </c>
      <c r="K5" s="127" t="s">
        <v>1808</v>
      </c>
      <c r="L5" s="127">
        <v>2.81</v>
      </c>
      <c r="M5" s="127" t="s">
        <v>1808</v>
      </c>
      <c r="N5" s="127">
        <v>2.5299999999999998</v>
      </c>
      <c r="O5" s="127" t="s">
        <v>1809</v>
      </c>
      <c r="P5" s="127">
        <v>2.67</v>
      </c>
      <c r="Q5" s="126" t="s">
        <v>1809</v>
      </c>
      <c r="S5" s="134" t="s">
        <v>4</v>
      </c>
      <c r="T5" s="135">
        <v>3.3E-3</v>
      </c>
    </row>
    <row r="6" spans="1:25">
      <c r="B6" s="128">
        <v>1.1299999999999999</v>
      </c>
      <c r="C6" s="128" t="s">
        <v>1808</v>
      </c>
      <c r="D6" s="128">
        <v>2.02</v>
      </c>
      <c r="E6" s="128" t="s">
        <v>1808</v>
      </c>
      <c r="F6" s="128">
        <v>2.7</v>
      </c>
      <c r="G6" s="129" t="s">
        <v>1809</v>
      </c>
      <c r="H6" s="129">
        <v>2.0299999999999998</v>
      </c>
      <c r="I6" s="129" t="s">
        <v>1809</v>
      </c>
      <c r="J6" s="129">
        <v>2.67</v>
      </c>
      <c r="K6" s="129" t="s">
        <v>1809</v>
      </c>
      <c r="L6" s="129">
        <v>2.88</v>
      </c>
      <c r="M6" s="129" t="s">
        <v>1809</v>
      </c>
      <c r="N6" s="129">
        <v>3</v>
      </c>
      <c r="O6" s="129" t="s">
        <v>1809</v>
      </c>
      <c r="P6" s="129">
        <v>2.48</v>
      </c>
      <c r="Q6" s="128" t="s">
        <v>1809</v>
      </c>
      <c r="S6" s="134" t="s">
        <v>5</v>
      </c>
      <c r="T6" s="135" t="s">
        <v>6</v>
      </c>
    </row>
    <row r="7" spans="1:25">
      <c r="A7" s="47" t="s">
        <v>484</v>
      </c>
      <c r="B7" s="94">
        <f>AVERAGE(B4:B6)</f>
        <v>1</v>
      </c>
      <c r="C7" s="274"/>
      <c r="D7" s="94">
        <f t="shared" ref="D7:P7" si="0">AVERAGE(D4:D6)</f>
        <v>2.1266666666666665</v>
      </c>
      <c r="E7" s="274"/>
      <c r="F7" s="94">
        <f t="shared" si="0"/>
        <v>2.6799999999999997</v>
      </c>
      <c r="G7" s="274"/>
      <c r="H7" s="94">
        <f t="shared" si="0"/>
        <v>2.7399999999999998</v>
      </c>
      <c r="I7" s="274"/>
      <c r="J7" s="94">
        <f t="shared" si="0"/>
        <v>2.7366666666666668</v>
      </c>
      <c r="K7" s="274"/>
      <c r="L7" s="94">
        <f t="shared" si="0"/>
        <v>3.6033333333333331</v>
      </c>
      <c r="M7" s="274"/>
      <c r="N7" s="94">
        <f t="shared" si="0"/>
        <v>2.8733333333333331</v>
      </c>
      <c r="O7" s="274"/>
      <c r="P7" s="94">
        <f t="shared" si="0"/>
        <v>2.9166666666666665</v>
      </c>
      <c r="Q7" s="274"/>
      <c r="S7" s="132" t="s">
        <v>7</v>
      </c>
      <c r="T7" s="133" t="s">
        <v>8</v>
      </c>
    </row>
    <row r="8" spans="1:25">
      <c r="A8" s="47" t="s">
        <v>379</v>
      </c>
      <c r="B8" s="94">
        <f>STDEV(B4:B6)</f>
        <v>0.14730919862656103</v>
      </c>
      <c r="C8" s="274"/>
      <c r="D8" s="94">
        <f t="shared" ref="D8:P8" si="1">STDEV(D4:D6)</f>
        <v>0.11590225767142473</v>
      </c>
      <c r="E8" s="274"/>
      <c r="F8" s="94">
        <f t="shared" si="1"/>
        <v>1.7320508075688915E-2</v>
      </c>
      <c r="G8" s="274"/>
      <c r="H8" s="94">
        <f t="shared" si="1"/>
        <v>0.67771675499429884</v>
      </c>
      <c r="I8" s="274"/>
      <c r="J8" s="94">
        <f t="shared" si="1"/>
        <v>0.15143755588800745</v>
      </c>
      <c r="K8" s="274"/>
      <c r="L8" s="94">
        <f t="shared" si="1"/>
        <v>1.3139381010281026</v>
      </c>
      <c r="M8" s="274"/>
      <c r="N8" s="94">
        <f t="shared" si="1"/>
        <v>0.30072135496724101</v>
      </c>
      <c r="O8" s="274"/>
      <c r="P8" s="94">
        <f t="shared" si="1"/>
        <v>0.59936077059925752</v>
      </c>
      <c r="Q8" s="274"/>
      <c r="S8" s="136" t="s">
        <v>9</v>
      </c>
      <c r="T8" s="137">
        <v>0.69059999999999999</v>
      </c>
    </row>
    <row r="9" spans="1:25">
      <c r="B9" s="22" t="s">
        <v>1807</v>
      </c>
    </row>
    <row r="10" spans="1:25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  <row r="11" spans="1:25">
      <c r="B11" s="22"/>
    </row>
    <row r="12" spans="1:25">
      <c r="S12" s="130" t="s">
        <v>10</v>
      </c>
      <c r="T12" s="138" t="s">
        <v>11</v>
      </c>
      <c r="U12" s="138" t="s">
        <v>12</v>
      </c>
      <c r="V12" s="138" t="s">
        <v>13</v>
      </c>
      <c r="W12" s="139" t="s">
        <v>14</v>
      </c>
      <c r="X12" s="138" t="s">
        <v>15</v>
      </c>
      <c r="Y12" s="131"/>
    </row>
    <row r="13" spans="1:25">
      <c r="S13" s="132" t="s">
        <v>16</v>
      </c>
      <c r="T13" s="140">
        <v>-1.127</v>
      </c>
      <c r="U13" s="140" t="s">
        <v>17</v>
      </c>
      <c r="V13" s="140" t="s">
        <v>18</v>
      </c>
      <c r="W13" s="141" t="s">
        <v>19</v>
      </c>
      <c r="X13" s="140">
        <v>0.31390000000000001</v>
      </c>
      <c r="Y13" s="133" t="s">
        <v>20</v>
      </c>
    </row>
    <row r="14" spans="1:25">
      <c r="S14" s="132" t="s">
        <v>21</v>
      </c>
      <c r="T14" s="140">
        <v>-1.68</v>
      </c>
      <c r="U14" s="140" t="s">
        <v>22</v>
      </c>
      <c r="V14" s="140" t="s">
        <v>8</v>
      </c>
      <c r="W14" s="141" t="s">
        <v>23</v>
      </c>
      <c r="X14" s="140">
        <v>4.2700000000000002E-2</v>
      </c>
      <c r="Y14" s="133" t="s">
        <v>24</v>
      </c>
    </row>
    <row r="15" spans="1:25">
      <c r="S15" s="132" t="s">
        <v>25</v>
      </c>
      <c r="T15" s="140">
        <v>-1.74</v>
      </c>
      <c r="U15" s="140" t="s">
        <v>26</v>
      </c>
      <c r="V15" s="140" t="s">
        <v>8</v>
      </c>
      <c r="W15" s="141" t="s">
        <v>23</v>
      </c>
      <c r="X15" s="140">
        <v>3.3599999999999998E-2</v>
      </c>
      <c r="Y15" s="133" t="s">
        <v>27</v>
      </c>
    </row>
    <row r="16" spans="1:25">
      <c r="S16" s="132" t="s">
        <v>28</v>
      </c>
      <c r="T16" s="140">
        <v>-1.7370000000000001</v>
      </c>
      <c r="U16" s="140" t="s">
        <v>29</v>
      </c>
      <c r="V16" s="140" t="s">
        <v>8</v>
      </c>
      <c r="W16" s="141" t="s">
        <v>23</v>
      </c>
      <c r="X16" s="140">
        <v>3.4000000000000002E-2</v>
      </c>
      <c r="Y16" s="133" t="s">
        <v>30</v>
      </c>
    </row>
    <row r="17" spans="5:25">
      <c r="S17" s="132" t="s">
        <v>31</v>
      </c>
      <c r="T17" s="140">
        <v>-2.6030000000000002</v>
      </c>
      <c r="U17" s="140" t="s">
        <v>32</v>
      </c>
      <c r="V17" s="140" t="s">
        <v>8</v>
      </c>
      <c r="W17" s="141" t="s">
        <v>33</v>
      </c>
      <c r="X17" s="140">
        <v>1E-3</v>
      </c>
      <c r="Y17" s="133" t="s">
        <v>34</v>
      </c>
    </row>
    <row r="18" spans="5:25">
      <c r="S18" s="132" t="s">
        <v>35</v>
      </c>
      <c r="T18" s="140">
        <v>-1.873</v>
      </c>
      <c r="U18" s="140" t="s">
        <v>36</v>
      </c>
      <c r="V18" s="140" t="s">
        <v>8</v>
      </c>
      <c r="W18" s="141" t="s">
        <v>23</v>
      </c>
      <c r="X18" s="140">
        <v>1.9599999999999999E-2</v>
      </c>
      <c r="Y18" s="133" t="s">
        <v>37</v>
      </c>
    </row>
    <row r="19" spans="5:25">
      <c r="S19" s="132" t="s">
        <v>38</v>
      </c>
      <c r="T19" s="140">
        <v>-1.917</v>
      </c>
      <c r="U19" s="140" t="s">
        <v>39</v>
      </c>
      <c r="V19" s="140" t="s">
        <v>8</v>
      </c>
      <c r="W19" s="141" t="s">
        <v>23</v>
      </c>
      <c r="X19" s="140">
        <v>1.6400000000000001E-2</v>
      </c>
      <c r="Y19" s="133" t="s">
        <v>40</v>
      </c>
    </row>
    <row r="20" spans="5:25">
      <c r="S20" s="132" t="s">
        <v>41</v>
      </c>
      <c r="T20" s="140">
        <v>-0.55330000000000001</v>
      </c>
      <c r="U20" s="140" t="s">
        <v>42</v>
      </c>
      <c r="V20" s="140" t="s">
        <v>18</v>
      </c>
      <c r="W20" s="141" t="s">
        <v>19</v>
      </c>
      <c r="X20" s="140">
        <v>0.93</v>
      </c>
      <c r="Y20" s="133" t="s">
        <v>43</v>
      </c>
    </row>
    <row r="21" spans="5:25">
      <c r="S21" s="132" t="s">
        <v>44</v>
      </c>
      <c r="T21" s="140">
        <v>-0.61329999999999996</v>
      </c>
      <c r="U21" s="140" t="s">
        <v>45</v>
      </c>
      <c r="V21" s="140" t="s">
        <v>18</v>
      </c>
      <c r="W21" s="141" t="s">
        <v>19</v>
      </c>
      <c r="X21" s="140">
        <v>0.88819999999999999</v>
      </c>
      <c r="Y21" s="133" t="s">
        <v>46</v>
      </c>
    </row>
    <row r="22" spans="5:25">
      <c r="S22" s="132" t="s">
        <v>47</v>
      </c>
      <c r="T22" s="140">
        <v>-0.61</v>
      </c>
      <c r="U22" s="140" t="s">
        <v>48</v>
      </c>
      <c r="V22" s="140" t="s">
        <v>18</v>
      </c>
      <c r="W22" s="141" t="s">
        <v>19</v>
      </c>
      <c r="X22" s="140">
        <v>0.89080000000000004</v>
      </c>
      <c r="Y22" s="133" t="s">
        <v>49</v>
      </c>
    </row>
    <row r="23" spans="5:25">
      <c r="S23" s="132" t="s">
        <v>50</v>
      </c>
      <c r="T23" s="140">
        <v>-1.4770000000000001</v>
      </c>
      <c r="U23" s="140" t="s">
        <v>51</v>
      </c>
      <c r="V23" s="140" t="s">
        <v>18</v>
      </c>
      <c r="W23" s="141" t="s">
        <v>19</v>
      </c>
      <c r="X23" s="140">
        <v>9.4200000000000006E-2</v>
      </c>
      <c r="Y23" s="133" t="s">
        <v>52</v>
      </c>
    </row>
    <row r="24" spans="5:25">
      <c r="S24" s="132" t="s">
        <v>53</v>
      </c>
      <c r="T24" s="140">
        <v>-0.74670000000000003</v>
      </c>
      <c r="U24" s="140" t="s">
        <v>54</v>
      </c>
      <c r="V24" s="140" t="s">
        <v>18</v>
      </c>
      <c r="W24" s="141" t="s">
        <v>19</v>
      </c>
      <c r="X24" s="140">
        <v>0.75719999999999998</v>
      </c>
      <c r="Y24" s="133" t="s">
        <v>55</v>
      </c>
    </row>
    <row r="25" spans="5:25">
      <c r="S25" s="132" t="s">
        <v>56</v>
      </c>
      <c r="T25" s="140">
        <v>-0.79</v>
      </c>
      <c r="U25" s="140" t="s">
        <v>57</v>
      </c>
      <c r="V25" s="140" t="s">
        <v>18</v>
      </c>
      <c r="W25" s="141" t="s">
        <v>19</v>
      </c>
      <c r="X25" s="140">
        <v>0.70630000000000004</v>
      </c>
      <c r="Y25" s="133" t="s">
        <v>58</v>
      </c>
    </row>
    <row r="26" spans="5:25">
      <c r="S26" s="132" t="s">
        <v>59</v>
      </c>
      <c r="T26" s="140">
        <v>-0.06</v>
      </c>
      <c r="U26" s="140" t="s">
        <v>60</v>
      </c>
      <c r="V26" s="140" t="s">
        <v>18</v>
      </c>
      <c r="W26" s="141" t="s">
        <v>19</v>
      </c>
      <c r="X26" s="140" t="s">
        <v>61</v>
      </c>
      <c r="Y26" s="133" t="s">
        <v>62</v>
      </c>
    </row>
    <row r="27" spans="5:25">
      <c r="S27" s="132" t="s">
        <v>63</v>
      </c>
      <c r="T27" s="140">
        <v>-5.6669999999999998E-2</v>
      </c>
      <c r="U27" s="140" t="s">
        <v>64</v>
      </c>
      <c r="V27" s="140" t="s">
        <v>18</v>
      </c>
      <c r="W27" s="141" t="s">
        <v>19</v>
      </c>
      <c r="X27" s="140" t="s">
        <v>61</v>
      </c>
      <c r="Y27" s="133" t="s">
        <v>65</v>
      </c>
    </row>
    <row r="28" spans="5:25">
      <c r="S28" s="132" t="s">
        <v>66</v>
      </c>
      <c r="T28" s="140">
        <v>-0.92330000000000001</v>
      </c>
      <c r="U28" s="140" t="s">
        <v>67</v>
      </c>
      <c r="V28" s="140" t="s">
        <v>18</v>
      </c>
      <c r="W28" s="141" t="s">
        <v>19</v>
      </c>
      <c r="X28" s="140">
        <v>0.54059999999999997</v>
      </c>
      <c r="Y28" s="133" t="s">
        <v>68</v>
      </c>
    </row>
    <row r="29" spans="5:25">
      <c r="S29" s="132" t="s">
        <v>69</v>
      </c>
      <c r="T29" s="140">
        <v>-0.1933</v>
      </c>
      <c r="U29" s="140" t="s">
        <v>70</v>
      </c>
      <c r="V29" s="140" t="s">
        <v>18</v>
      </c>
      <c r="W29" s="141" t="s">
        <v>19</v>
      </c>
      <c r="X29" s="140">
        <v>0.99990000000000001</v>
      </c>
      <c r="Y29" s="133" t="s">
        <v>71</v>
      </c>
    </row>
    <row r="30" spans="5:25">
      <c r="S30" s="132" t="s">
        <v>72</v>
      </c>
      <c r="T30" s="140">
        <v>-0.23669999999999999</v>
      </c>
      <c r="U30" s="140" t="s">
        <v>73</v>
      </c>
      <c r="V30" s="140" t="s">
        <v>18</v>
      </c>
      <c r="W30" s="141" t="s">
        <v>19</v>
      </c>
      <c r="X30" s="140">
        <v>0.99950000000000006</v>
      </c>
      <c r="Y30" s="133" t="s">
        <v>74</v>
      </c>
    </row>
    <row r="31" spans="5:25">
      <c r="E31" s="271"/>
      <c r="S31" s="132" t="s">
        <v>75</v>
      </c>
      <c r="T31" s="140">
        <v>3.333E-3</v>
      </c>
      <c r="U31" s="140" t="s">
        <v>76</v>
      </c>
      <c r="V31" s="140" t="s">
        <v>18</v>
      </c>
      <c r="W31" s="141" t="s">
        <v>19</v>
      </c>
      <c r="X31" s="140" t="s">
        <v>61</v>
      </c>
      <c r="Y31" s="133" t="s">
        <v>77</v>
      </c>
    </row>
    <row r="32" spans="5:25">
      <c r="S32" s="132" t="s">
        <v>78</v>
      </c>
      <c r="T32" s="140">
        <v>-0.86329999999999996</v>
      </c>
      <c r="U32" s="140" t="s">
        <v>79</v>
      </c>
      <c r="V32" s="140" t="s">
        <v>18</v>
      </c>
      <c r="W32" s="141" t="s">
        <v>19</v>
      </c>
      <c r="X32" s="140">
        <v>0.61560000000000004</v>
      </c>
      <c r="Y32" s="133" t="s">
        <v>80</v>
      </c>
    </row>
    <row r="33" spans="19:25">
      <c r="S33" s="132" t="s">
        <v>81</v>
      </c>
      <c r="T33" s="140">
        <v>-0.1333</v>
      </c>
      <c r="U33" s="140" t="s">
        <v>82</v>
      </c>
      <c r="V33" s="140" t="s">
        <v>18</v>
      </c>
      <c r="W33" s="141" t="s">
        <v>19</v>
      </c>
      <c r="X33" s="140" t="s">
        <v>61</v>
      </c>
      <c r="Y33" s="133" t="s">
        <v>83</v>
      </c>
    </row>
    <row r="34" spans="19:25">
      <c r="S34" s="132" t="s">
        <v>84</v>
      </c>
      <c r="T34" s="140">
        <v>-0.1767</v>
      </c>
      <c r="U34" s="140" t="s">
        <v>85</v>
      </c>
      <c r="V34" s="140" t="s">
        <v>18</v>
      </c>
      <c r="W34" s="141" t="s">
        <v>19</v>
      </c>
      <c r="X34" s="140" t="s">
        <v>61</v>
      </c>
      <c r="Y34" s="133" t="s">
        <v>86</v>
      </c>
    </row>
    <row r="35" spans="19:25">
      <c r="S35" s="132" t="s">
        <v>87</v>
      </c>
      <c r="T35" s="140">
        <v>-0.86670000000000003</v>
      </c>
      <c r="U35" s="140" t="s">
        <v>88</v>
      </c>
      <c r="V35" s="140" t="s">
        <v>18</v>
      </c>
      <c r="W35" s="141" t="s">
        <v>19</v>
      </c>
      <c r="X35" s="140">
        <v>0.61140000000000005</v>
      </c>
      <c r="Y35" s="133" t="s">
        <v>89</v>
      </c>
    </row>
    <row r="36" spans="19:25">
      <c r="S36" s="132" t="s">
        <v>90</v>
      </c>
      <c r="T36" s="140">
        <v>-0.13669999999999999</v>
      </c>
      <c r="U36" s="140" t="s">
        <v>91</v>
      </c>
      <c r="V36" s="140" t="s">
        <v>18</v>
      </c>
      <c r="W36" s="141" t="s">
        <v>19</v>
      </c>
      <c r="X36" s="140" t="s">
        <v>61</v>
      </c>
      <c r="Y36" s="133" t="s">
        <v>92</v>
      </c>
    </row>
    <row r="37" spans="19:25">
      <c r="S37" s="132" t="s">
        <v>93</v>
      </c>
      <c r="T37" s="140">
        <v>-0.18</v>
      </c>
      <c r="U37" s="140" t="s">
        <v>94</v>
      </c>
      <c r="V37" s="140" t="s">
        <v>18</v>
      </c>
      <c r="W37" s="141" t="s">
        <v>19</v>
      </c>
      <c r="X37" s="140" t="s">
        <v>61</v>
      </c>
      <c r="Y37" s="133" t="s">
        <v>95</v>
      </c>
    </row>
    <row r="38" spans="19:25">
      <c r="S38" s="132" t="s">
        <v>96</v>
      </c>
      <c r="T38" s="140">
        <v>0.73</v>
      </c>
      <c r="U38" s="140" t="s">
        <v>97</v>
      </c>
      <c r="V38" s="140" t="s">
        <v>18</v>
      </c>
      <c r="W38" s="141" t="s">
        <v>19</v>
      </c>
      <c r="X38" s="140">
        <v>0.77600000000000002</v>
      </c>
      <c r="Y38" s="133" t="s">
        <v>98</v>
      </c>
    </row>
    <row r="39" spans="19:25">
      <c r="S39" s="132" t="s">
        <v>99</v>
      </c>
      <c r="T39" s="140">
        <v>0.68669999999999998</v>
      </c>
      <c r="U39" s="140" t="s">
        <v>100</v>
      </c>
      <c r="V39" s="140" t="s">
        <v>18</v>
      </c>
      <c r="W39" s="141" t="s">
        <v>19</v>
      </c>
      <c r="X39" s="140">
        <v>0.82189999999999996</v>
      </c>
      <c r="Y39" s="133" t="s">
        <v>101</v>
      </c>
    </row>
    <row r="40" spans="19:25">
      <c r="S40" s="136" t="s">
        <v>102</v>
      </c>
      <c r="T40" s="142">
        <v>-4.333E-2</v>
      </c>
      <c r="U40" s="142" t="s">
        <v>103</v>
      </c>
      <c r="V40" s="142" t="s">
        <v>18</v>
      </c>
      <c r="W40" s="143" t="s">
        <v>19</v>
      </c>
      <c r="X40" s="142" t="s">
        <v>61</v>
      </c>
      <c r="Y40" s="137" t="s">
        <v>104</v>
      </c>
    </row>
  </sheetData>
  <mergeCells count="8">
    <mergeCell ref="L3:M3"/>
    <mergeCell ref="N3:O3"/>
    <mergeCell ref="P3:Q3"/>
    <mergeCell ref="B3:C3"/>
    <mergeCell ref="D3:E3"/>
    <mergeCell ref="F3:G3"/>
    <mergeCell ref="H3:I3"/>
    <mergeCell ref="J3:K3"/>
  </mergeCells>
  <phoneticPr fontId="2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93ACF-606F-5D4C-9D72-B7190F8FCC4A}">
  <dimension ref="A1:I42"/>
  <sheetViews>
    <sheetView zoomScaleNormal="100" workbookViewId="0">
      <selection activeCell="H53" sqref="H53"/>
    </sheetView>
  </sheetViews>
  <sheetFormatPr baseColWidth="10" defaultRowHeight="20"/>
  <cols>
    <col min="1" max="1" width="10.7109375" style="45"/>
    <col min="8" max="8" width="30.7109375" customWidth="1"/>
    <col min="9" max="9" width="18.42578125" customWidth="1"/>
  </cols>
  <sheetData>
    <row r="1" spans="1:9">
      <c r="A1" s="145" t="s">
        <v>498</v>
      </c>
    </row>
    <row r="2" spans="1:9">
      <c r="A2" s="16"/>
      <c r="B2" s="17" t="s">
        <v>499</v>
      </c>
      <c r="C2" s="17"/>
      <c r="D2" s="17"/>
      <c r="E2" s="17"/>
      <c r="F2" s="17"/>
    </row>
    <row r="3" spans="1:9">
      <c r="A3" s="16"/>
      <c r="B3" s="46" t="s">
        <v>414</v>
      </c>
      <c r="C3" s="46" t="s">
        <v>409</v>
      </c>
      <c r="D3" s="20" t="s">
        <v>410</v>
      </c>
      <c r="E3" s="20" t="s">
        <v>411</v>
      </c>
      <c r="F3" s="46" t="s">
        <v>412</v>
      </c>
      <c r="H3" s="146" t="s">
        <v>122</v>
      </c>
      <c r="I3" s="131" t="s">
        <v>173</v>
      </c>
    </row>
    <row r="4" spans="1:9">
      <c r="A4" s="16"/>
      <c r="B4" s="56">
        <v>1</v>
      </c>
      <c r="C4" s="155" t="s">
        <v>415</v>
      </c>
      <c r="D4" s="188">
        <v>1121</v>
      </c>
      <c r="E4" s="188">
        <v>194.70500000000001</v>
      </c>
      <c r="F4" s="155">
        <f>D4*E4</f>
        <v>218264.30500000002</v>
      </c>
      <c r="H4" s="147"/>
      <c r="I4" s="133"/>
    </row>
    <row r="5" spans="1:9">
      <c r="A5" s="16"/>
      <c r="B5" s="52">
        <v>2</v>
      </c>
      <c r="C5" s="43" t="s">
        <v>415</v>
      </c>
      <c r="D5" s="17">
        <v>900</v>
      </c>
      <c r="E5" s="17">
        <v>202.72</v>
      </c>
      <c r="F5" s="43">
        <f t="shared" ref="F5:F23" si="0">D5*E5</f>
        <v>182448</v>
      </c>
      <c r="H5" s="147" t="s">
        <v>106</v>
      </c>
      <c r="I5" s="133" t="s">
        <v>1</v>
      </c>
    </row>
    <row r="6" spans="1:9">
      <c r="A6" s="16"/>
      <c r="B6" s="52">
        <v>3</v>
      </c>
      <c r="C6" s="43" t="s">
        <v>415</v>
      </c>
      <c r="D6" s="17">
        <v>671</v>
      </c>
      <c r="E6" s="17">
        <v>115.08799999999999</v>
      </c>
      <c r="F6" s="43">
        <f t="shared" si="0"/>
        <v>77224.047999999995</v>
      </c>
      <c r="H6" s="147" t="s">
        <v>107</v>
      </c>
      <c r="I6" s="133" t="s">
        <v>107</v>
      </c>
    </row>
    <row r="7" spans="1:9">
      <c r="A7" s="16"/>
      <c r="B7" s="52">
        <v>4</v>
      </c>
      <c r="C7" s="43" t="s">
        <v>416</v>
      </c>
      <c r="D7" s="17">
        <v>572</v>
      </c>
      <c r="E7" s="17">
        <v>95.108000000000004</v>
      </c>
      <c r="F7" s="43">
        <f t="shared" si="0"/>
        <v>54401.776000000005</v>
      </c>
      <c r="H7" s="147" t="s">
        <v>108</v>
      </c>
      <c r="I7" s="133" t="s">
        <v>0</v>
      </c>
    </row>
    <row r="8" spans="1:9">
      <c r="A8" s="16"/>
      <c r="B8" s="52">
        <v>5</v>
      </c>
      <c r="C8" s="43" t="s">
        <v>416</v>
      </c>
      <c r="D8" s="17">
        <v>570</v>
      </c>
      <c r="E8" s="17">
        <v>184.98400000000001</v>
      </c>
      <c r="F8" s="43">
        <f t="shared" si="0"/>
        <v>105440.88</v>
      </c>
      <c r="H8" s="147"/>
      <c r="I8" s="133"/>
    </row>
    <row r="9" spans="1:9">
      <c r="A9" s="16"/>
      <c r="B9" s="52">
        <v>6</v>
      </c>
      <c r="C9" s="43" t="s">
        <v>416</v>
      </c>
      <c r="D9" s="17">
        <v>649</v>
      </c>
      <c r="E9" s="17">
        <v>212.43</v>
      </c>
      <c r="F9" s="43">
        <f t="shared" si="0"/>
        <v>137867.07</v>
      </c>
      <c r="H9" s="147" t="s">
        <v>109</v>
      </c>
      <c r="I9" s="133"/>
    </row>
    <row r="10" spans="1:9">
      <c r="A10" s="16"/>
      <c r="B10" s="52">
        <v>7</v>
      </c>
      <c r="C10" s="43" t="s">
        <v>417</v>
      </c>
      <c r="D10" s="17">
        <v>1909</v>
      </c>
      <c r="E10" s="17">
        <v>242.05500000000001</v>
      </c>
      <c r="F10" s="43">
        <f t="shared" si="0"/>
        <v>462082.995</v>
      </c>
      <c r="H10" s="168" t="s">
        <v>4</v>
      </c>
      <c r="I10" s="135">
        <v>0.84709999999999996</v>
      </c>
    </row>
    <row r="11" spans="1:9">
      <c r="A11" s="16"/>
      <c r="B11" s="52">
        <v>8</v>
      </c>
      <c r="C11" s="43" t="s">
        <v>417</v>
      </c>
      <c r="D11" s="17">
        <v>1584</v>
      </c>
      <c r="E11" s="17">
        <v>248.27199999999999</v>
      </c>
      <c r="F11" s="43">
        <f t="shared" si="0"/>
        <v>393262.848</v>
      </c>
      <c r="H11" s="168" t="s">
        <v>5</v>
      </c>
      <c r="I11" s="135" t="s">
        <v>19</v>
      </c>
    </row>
    <row r="12" spans="1:9">
      <c r="A12" s="16"/>
      <c r="B12" s="52">
        <v>9</v>
      </c>
      <c r="C12" s="43" t="s">
        <v>417</v>
      </c>
      <c r="D12" s="17">
        <v>1521</v>
      </c>
      <c r="E12" s="17">
        <v>238.82499999999999</v>
      </c>
      <c r="F12" s="43">
        <f t="shared" si="0"/>
        <v>363252.82500000001</v>
      </c>
      <c r="H12" s="147" t="s">
        <v>110</v>
      </c>
      <c r="I12" s="133" t="s">
        <v>18</v>
      </c>
    </row>
    <row r="13" spans="1:9">
      <c r="A13" s="16"/>
      <c r="B13" s="53">
        <v>10</v>
      </c>
      <c r="C13" s="44" t="s">
        <v>413</v>
      </c>
      <c r="D13" s="50">
        <v>622</v>
      </c>
      <c r="E13" s="50">
        <v>86.114000000000004</v>
      </c>
      <c r="F13" s="44">
        <f t="shared" si="0"/>
        <v>53562.908000000003</v>
      </c>
      <c r="H13" s="147" t="s">
        <v>111</v>
      </c>
      <c r="I13" s="133" t="s">
        <v>112</v>
      </c>
    </row>
    <row r="14" spans="1:9">
      <c r="A14" s="16"/>
      <c r="B14" s="52">
        <v>1</v>
      </c>
      <c r="C14" s="43" t="s">
        <v>418</v>
      </c>
      <c r="D14" s="17">
        <v>4119</v>
      </c>
      <c r="E14" s="17">
        <v>249.23400000000001</v>
      </c>
      <c r="F14" s="43">
        <f t="shared" si="0"/>
        <v>1026594.846</v>
      </c>
      <c r="H14" s="148" t="s">
        <v>113</v>
      </c>
      <c r="I14" s="137" t="s">
        <v>174</v>
      </c>
    </row>
    <row r="15" spans="1:9">
      <c r="A15" s="16"/>
      <c r="B15" s="52">
        <v>2</v>
      </c>
      <c r="C15" s="43" t="s">
        <v>418</v>
      </c>
      <c r="D15" s="17">
        <v>4007</v>
      </c>
      <c r="E15" s="17">
        <v>248.83799999999999</v>
      </c>
      <c r="F15" s="43">
        <f t="shared" si="0"/>
        <v>997093.86599999992</v>
      </c>
    </row>
    <row r="16" spans="1:9">
      <c r="A16" s="16"/>
      <c r="B16" s="52">
        <v>3</v>
      </c>
      <c r="C16" s="43" t="s">
        <v>418</v>
      </c>
      <c r="D16" s="17">
        <v>2676</v>
      </c>
      <c r="E16" s="17">
        <v>247.43799999999999</v>
      </c>
      <c r="F16" s="43">
        <f t="shared" si="0"/>
        <v>662144.08799999999</v>
      </c>
    </row>
    <row r="17" spans="1:9">
      <c r="A17" s="16"/>
      <c r="B17" s="52">
        <v>4</v>
      </c>
      <c r="C17" s="43" t="s">
        <v>418</v>
      </c>
      <c r="D17" s="17">
        <v>2304</v>
      </c>
      <c r="E17" s="17">
        <v>244.779</v>
      </c>
      <c r="F17" s="43">
        <f t="shared" si="0"/>
        <v>563970.81599999999</v>
      </c>
      <c r="H17" s="146" t="s">
        <v>122</v>
      </c>
      <c r="I17" s="131" t="s">
        <v>173</v>
      </c>
    </row>
    <row r="18" spans="1:9">
      <c r="A18" s="16"/>
      <c r="B18" s="52">
        <v>5</v>
      </c>
      <c r="C18" s="43" t="s">
        <v>418</v>
      </c>
      <c r="D18" s="17">
        <v>2015</v>
      </c>
      <c r="E18" s="17">
        <v>248.29900000000001</v>
      </c>
      <c r="F18" s="43">
        <f t="shared" si="0"/>
        <v>500322.48499999999</v>
      </c>
      <c r="H18" s="147"/>
      <c r="I18" s="133"/>
    </row>
    <row r="19" spans="1:9">
      <c r="A19" s="16"/>
      <c r="B19" s="52">
        <v>6</v>
      </c>
      <c r="C19" s="43" t="s">
        <v>418</v>
      </c>
      <c r="D19" s="17">
        <v>2312</v>
      </c>
      <c r="E19" s="17">
        <v>251.77199999999999</v>
      </c>
      <c r="F19" s="43">
        <f t="shared" si="0"/>
        <v>582096.86399999994</v>
      </c>
      <c r="H19" s="147" t="s">
        <v>127</v>
      </c>
      <c r="I19" s="133" t="s">
        <v>149</v>
      </c>
    </row>
    <row r="20" spans="1:9">
      <c r="A20" s="16"/>
      <c r="B20" s="52">
        <v>7</v>
      </c>
      <c r="C20" s="43" t="s">
        <v>418</v>
      </c>
      <c r="D20" s="17">
        <v>2330</v>
      </c>
      <c r="E20" s="17">
        <v>249.64500000000001</v>
      </c>
      <c r="F20" s="43">
        <f t="shared" si="0"/>
        <v>581672.85</v>
      </c>
      <c r="H20" s="147" t="s">
        <v>107</v>
      </c>
      <c r="I20" s="133" t="s">
        <v>107</v>
      </c>
    </row>
    <row r="21" spans="1:9">
      <c r="A21" s="16"/>
      <c r="B21" s="52">
        <v>8</v>
      </c>
      <c r="C21" s="43" t="s">
        <v>418</v>
      </c>
      <c r="D21" s="17">
        <v>2271</v>
      </c>
      <c r="E21" s="17">
        <v>250.87100000000001</v>
      </c>
      <c r="F21" s="43">
        <f t="shared" si="0"/>
        <v>569728.04099999997</v>
      </c>
      <c r="H21" s="147" t="s">
        <v>108</v>
      </c>
      <c r="I21" s="133" t="s">
        <v>0</v>
      </c>
    </row>
    <row r="22" spans="1:9">
      <c r="A22" s="16"/>
      <c r="B22" s="52">
        <v>9</v>
      </c>
      <c r="C22" s="43" t="s">
        <v>418</v>
      </c>
      <c r="D22" s="17">
        <v>2425</v>
      </c>
      <c r="E22" s="17">
        <v>246.07900000000001</v>
      </c>
      <c r="F22" s="43">
        <f t="shared" si="0"/>
        <v>596741.57500000007</v>
      </c>
      <c r="H22" s="147"/>
      <c r="I22" s="133"/>
    </row>
    <row r="23" spans="1:9">
      <c r="A23" s="16"/>
      <c r="B23" s="53">
        <v>10</v>
      </c>
      <c r="C23" s="186" t="s">
        <v>418</v>
      </c>
      <c r="D23" s="50">
        <v>2299</v>
      </c>
      <c r="E23" s="50">
        <v>253.96</v>
      </c>
      <c r="F23" s="44">
        <f t="shared" si="0"/>
        <v>583854.04</v>
      </c>
      <c r="H23" s="147" t="s">
        <v>109</v>
      </c>
      <c r="I23" s="133"/>
    </row>
    <row r="24" spans="1:9">
      <c r="A24" s="16"/>
      <c r="B24" s="17"/>
      <c r="C24" s="17"/>
      <c r="D24" s="17"/>
      <c r="E24" s="17"/>
      <c r="F24" s="17"/>
      <c r="H24" s="168" t="s">
        <v>4</v>
      </c>
      <c r="I24" s="135">
        <v>1E-3</v>
      </c>
    </row>
    <row r="25" spans="1:9">
      <c r="A25" s="16"/>
      <c r="B25" s="17"/>
      <c r="C25" s="17"/>
      <c r="D25" s="17"/>
      <c r="E25" s="17"/>
      <c r="F25" s="17"/>
      <c r="H25" s="168" t="s">
        <v>5</v>
      </c>
      <c r="I25" s="135" t="s">
        <v>33</v>
      </c>
    </row>
    <row r="26" spans="1:9">
      <c r="A26" s="16"/>
      <c r="B26" s="17" t="s">
        <v>500</v>
      </c>
      <c r="C26" s="17"/>
      <c r="D26" s="17"/>
      <c r="E26" s="17"/>
      <c r="F26" s="17"/>
      <c r="H26" s="147" t="s">
        <v>110</v>
      </c>
      <c r="I26" s="133" t="s">
        <v>8</v>
      </c>
    </row>
    <row r="27" spans="1:9" ht="34">
      <c r="A27" s="16"/>
      <c r="B27" s="189" t="s">
        <v>501</v>
      </c>
      <c r="C27" s="189" t="s">
        <v>502</v>
      </c>
      <c r="D27" s="189" t="s">
        <v>503</v>
      </c>
      <c r="E27" s="190" t="s">
        <v>504</v>
      </c>
      <c r="F27" s="187"/>
      <c r="H27" s="147" t="s">
        <v>111</v>
      </c>
      <c r="I27" s="133" t="s">
        <v>112</v>
      </c>
    </row>
    <row r="28" spans="1:9">
      <c r="A28" s="16"/>
      <c r="B28" s="158">
        <v>0.21260997500000001</v>
      </c>
      <c r="C28" s="158">
        <v>9.6462040999999998E-2</v>
      </c>
      <c r="D28" s="158">
        <v>0.79440358099999997</v>
      </c>
      <c r="E28" s="133">
        <v>9.1740237000000002E-2</v>
      </c>
      <c r="F28" s="140"/>
      <c r="H28" s="148" t="s">
        <v>113</v>
      </c>
      <c r="I28" s="137" t="s">
        <v>175</v>
      </c>
    </row>
    <row r="29" spans="1:9">
      <c r="A29" s="16"/>
      <c r="B29" s="158">
        <v>0.18297976399999999</v>
      </c>
      <c r="C29" s="158">
        <v>0.21074583499999999</v>
      </c>
      <c r="D29" s="158">
        <v>0.69026416099999999</v>
      </c>
      <c r="E29" s="133"/>
      <c r="F29" s="140"/>
    </row>
    <row r="30" spans="1:9">
      <c r="A30" s="16"/>
      <c r="B30" s="162">
        <v>0.116627256</v>
      </c>
      <c r="C30" s="162">
        <v>0.236845581</v>
      </c>
      <c r="D30" s="162">
        <v>0.60872719500000005</v>
      </c>
      <c r="E30" s="137"/>
      <c r="F30" s="140"/>
    </row>
    <row r="31" spans="1:9">
      <c r="A31" s="47" t="s">
        <v>484</v>
      </c>
      <c r="B31" s="18">
        <f>AVERAGE(B28:B30)</f>
        <v>0.17073899833333331</v>
      </c>
      <c r="C31" s="18">
        <f t="shared" ref="C31:D31" si="1">AVERAGE(C28:C30)</f>
        <v>0.18135115233333332</v>
      </c>
      <c r="D31" s="18">
        <f t="shared" si="1"/>
        <v>0.69779831233333345</v>
      </c>
      <c r="E31" s="46" t="s">
        <v>506</v>
      </c>
      <c r="F31" s="17"/>
      <c r="H31" s="146" t="s">
        <v>122</v>
      </c>
      <c r="I31" s="131" t="s">
        <v>173</v>
      </c>
    </row>
    <row r="32" spans="1:9">
      <c r="A32" s="47" t="s">
        <v>379</v>
      </c>
      <c r="B32" s="18">
        <f>STDEV(B28:B30)</f>
        <v>4.9148223210385901E-2</v>
      </c>
      <c r="C32" s="18">
        <f t="shared" ref="C32:D32" si="2">STDEV(C28:C30)</f>
        <v>7.4665387580447384E-2</v>
      </c>
      <c r="D32" s="18">
        <f t="shared" si="2"/>
        <v>9.3067194310026677E-2</v>
      </c>
      <c r="E32" s="46" t="s">
        <v>506</v>
      </c>
      <c r="F32" s="17"/>
      <c r="H32" s="147"/>
      <c r="I32" s="133"/>
    </row>
    <row r="33" spans="8:9">
      <c r="H33" s="147" t="s">
        <v>127</v>
      </c>
      <c r="I33" s="133" t="s">
        <v>149</v>
      </c>
    </row>
    <row r="34" spans="8:9">
      <c r="H34" s="147" t="s">
        <v>107</v>
      </c>
      <c r="I34" s="133" t="s">
        <v>107</v>
      </c>
    </row>
    <row r="35" spans="8:9">
      <c r="H35" s="147" t="s">
        <v>106</v>
      </c>
      <c r="I35" s="133" t="s">
        <v>1</v>
      </c>
    </row>
    <row r="36" spans="8:9">
      <c r="H36" s="147"/>
      <c r="I36" s="133"/>
    </row>
    <row r="37" spans="8:9">
      <c r="H37" s="147" t="s">
        <v>109</v>
      </c>
      <c r="I37" s="133"/>
    </row>
    <row r="38" spans="8:9">
      <c r="H38" s="168" t="s">
        <v>4</v>
      </c>
      <c r="I38" s="135">
        <v>1.6999999999999999E-3</v>
      </c>
    </row>
    <row r="39" spans="8:9">
      <c r="H39" s="168" t="s">
        <v>5</v>
      </c>
      <c r="I39" s="135" t="s">
        <v>6</v>
      </c>
    </row>
    <row r="40" spans="8:9">
      <c r="H40" s="147" t="s">
        <v>110</v>
      </c>
      <c r="I40" s="133" t="s">
        <v>8</v>
      </c>
    </row>
    <row r="41" spans="8:9">
      <c r="H41" s="147" t="s">
        <v>111</v>
      </c>
      <c r="I41" s="133" t="s">
        <v>112</v>
      </c>
    </row>
    <row r="42" spans="8:9">
      <c r="H42" s="148" t="s">
        <v>113</v>
      </c>
      <c r="I42" s="137" t="s">
        <v>176</v>
      </c>
    </row>
  </sheetData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0666F-80A8-0640-85D0-7593B9EF6D90}">
  <dimension ref="A1:N70"/>
  <sheetViews>
    <sheetView zoomScaleNormal="100" workbookViewId="0">
      <selection activeCell="A28" sqref="A28:XFD28"/>
    </sheetView>
  </sheetViews>
  <sheetFormatPr baseColWidth="10" defaultRowHeight="16"/>
  <cols>
    <col min="1" max="12" width="10.7109375" style="17"/>
    <col min="13" max="13" width="32.28515625" style="17" customWidth="1"/>
    <col min="14" max="14" width="14.5703125" style="17" customWidth="1"/>
    <col min="15" max="16384" width="10.7109375" style="17"/>
  </cols>
  <sheetData>
    <row r="1" spans="1:14">
      <c r="A1" s="191" t="s">
        <v>507</v>
      </c>
    </row>
    <row r="2" spans="1:14">
      <c r="B2" s="17" t="s">
        <v>419</v>
      </c>
    </row>
    <row r="3" spans="1:14">
      <c r="B3" s="281" t="s">
        <v>461</v>
      </c>
      <c r="C3" s="289"/>
      <c r="D3" s="289"/>
      <c r="E3" s="289"/>
      <c r="F3" s="282"/>
      <c r="G3" s="281" t="s">
        <v>462</v>
      </c>
      <c r="H3" s="289"/>
      <c r="I3" s="289"/>
      <c r="J3" s="289"/>
      <c r="K3" s="282"/>
      <c r="M3" s="146" t="s">
        <v>122</v>
      </c>
      <c r="N3" s="131" t="s">
        <v>421</v>
      </c>
    </row>
    <row r="4" spans="1:14">
      <c r="B4" s="74" t="s">
        <v>0</v>
      </c>
      <c r="C4" s="74" t="s">
        <v>1</v>
      </c>
      <c r="D4" s="74" t="s">
        <v>408</v>
      </c>
      <c r="E4" s="74" t="s">
        <v>150</v>
      </c>
      <c r="F4" s="75" t="s">
        <v>420</v>
      </c>
      <c r="G4" s="74" t="s">
        <v>0</v>
      </c>
      <c r="H4" s="74" t="s">
        <v>1</v>
      </c>
      <c r="I4" s="74" t="s">
        <v>408</v>
      </c>
      <c r="J4" s="74" t="s">
        <v>150</v>
      </c>
      <c r="K4" s="75" t="s">
        <v>420</v>
      </c>
      <c r="M4" s="147"/>
      <c r="N4" s="133"/>
    </row>
    <row r="5" spans="1:14">
      <c r="B5" s="65">
        <v>11.582000000000001</v>
      </c>
      <c r="C5" s="65">
        <v>20.672000000000001</v>
      </c>
      <c r="D5" s="65">
        <v>181.00399999999999</v>
      </c>
      <c r="E5" s="65">
        <v>49.542999999999999</v>
      </c>
      <c r="F5" s="66">
        <v>50.613999999999997</v>
      </c>
      <c r="G5" s="65">
        <v>0.114</v>
      </c>
      <c r="H5" s="65">
        <v>0.53300000000000003</v>
      </c>
      <c r="I5" s="65">
        <v>1.002</v>
      </c>
      <c r="J5" s="65">
        <v>1.135</v>
      </c>
      <c r="K5" s="66">
        <v>1.3360000000000001</v>
      </c>
      <c r="M5" s="147" t="s">
        <v>106</v>
      </c>
      <c r="N5" s="133" t="s">
        <v>1</v>
      </c>
    </row>
    <row r="6" spans="1:14">
      <c r="B6" s="65">
        <v>13.037000000000001</v>
      </c>
      <c r="C6" s="65">
        <v>37.659999999999997</v>
      </c>
      <c r="D6" s="65">
        <v>69.305000000000007</v>
      </c>
      <c r="E6" s="65">
        <v>55.843000000000004</v>
      </c>
      <c r="F6" s="66">
        <v>25.18</v>
      </c>
      <c r="G6" s="65">
        <v>0.249</v>
      </c>
      <c r="H6" s="65">
        <v>0.8</v>
      </c>
      <c r="I6" s="65">
        <v>0.89</v>
      </c>
      <c r="J6" s="65">
        <v>0.86</v>
      </c>
      <c r="K6" s="66">
        <v>0.98599999999999999</v>
      </c>
      <c r="M6" s="147" t="s">
        <v>107</v>
      </c>
      <c r="N6" s="133" t="s">
        <v>107</v>
      </c>
    </row>
    <row r="7" spans="1:14">
      <c r="B7" s="65">
        <v>7.6180000000000003</v>
      </c>
      <c r="C7" s="65">
        <v>21.664999999999999</v>
      </c>
      <c r="D7" s="65">
        <v>110.355</v>
      </c>
      <c r="E7" s="65">
        <v>49.975000000000001</v>
      </c>
      <c r="F7" s="66">
        <v>69.376000000000005</v>
      </c>
      <c r="G7" s="65">
        <v>0.51700000000000002</v>
      </c>
      <c r="H7" s="65">
        <v>0.83399999999999996</v>
      </c>
      <c r="I7" s="65">
        <v>3.2719999999999998</v>
      </c>
      <c r="J7" s="65">
        <v>0.746</v>
      </c>
      <c r="K7" s="66">
        <v>1.153</v>
      </c>
      <c r="M7" s="147" t="s">
        <v>108</v>
      </c>
      <c r="N7" s="133" t="s">
        <v>0</v>
      </c>
    </row>
    <row r="8" spans="1:14">
      <c r="B8" s="65">
        <v>24.023</v>
      </c>
      <c r="C8" s="65">
        <v>72.959999999999994</v>
      </c>
      <c r="D8" s="65">
        <v>358.52300000000002</v>
      </c>
      <c r="E8" s="65">
        <v>60.747999999999998</v>
      </c>
      <c r="F8" s="66">
        <v>218.54900000000001</v>
      </c>
      <c r="G8" s="65">
        <v>0.28599999999999998</v>
      </c>
      <c r="H8" s="65">
        <v>4.9800000000000004</v>
      </c>
      <c r="I8" s="65">
        <v>0.53100000000000003</v>
      </c>
      <c r="J8" s="65">
        <v>1.101</v>
      </c>
      <c r="K8" s="66">
        <v>5.0839999999999996</v>
      </c>
      <c r="M8" s="147"/>
      <c r="N8" s="133"/>
    </row>
    <row r="9" spans="1:14">
      <c r="B9" s="65">
        <v>17.606999999999999</v>
      </c>
      <c r="C9" s="65">
        <v>68.747</v>
      </c>
      <c r="D9" s="65">
        <v>221.083</v>
      </c>
      <c r="E9" s="65">
        <v>35.548000000000002</v>
      </c>
      <c r="F9" s="66">
        <v>231.51</v>
      </c>
      <c r="G9" s="65">
        <v>0.26200000000000001</v>
      </c>
      <c r="H9" s="65">
        <v>5.1189999999999998</v>
      </c>
      <c r="I9" s="65">
        <v>0.45300000000000001</v>
      </c>
      <c r="J9" s="65">
        <v>0.80100000000000005</v>
      </c>
      <c r="K9" s="66">
        <v>0.30499999999999999</v>
      </c>
      <c r="M9" s="147" t="s">
        <v>109</v>
      </c>
      <c r="N9" s="133"/>
    </row>
    <row r="10" spans="1:14">
      <c r="B10" s="65">
        <v>27.731999999999999</v>
      </c>
      <c r="C10" s="65">
        <v>56.625999999999998</v>
      </c>
      <c r="D10" s="65">
        <v>212.96700000000001</v>
      </c>
      <c r="E10" s="65">
        <v>38.180999999999997</v>
      </c>
      <c r="F10" s="66">
        <v>228.934</v>
      </c>
      <c r="G10" s="65">
        <v>0.373</v>
      </c>
      <c r="H10" s="65">
        <v>2.3839999999999999</v>
      </c>
      <c r="I10" s="65">
        <v>1.038</v>
      </c>
      <c r="J10" s="65">
        <v>0.96599999999999997</v>
      </c>
      <c r="K10" s="66">
        <v>0.36399999999999999</v>
      </c>
      <c r="M10" s="168" t="s">
        <v>4</v>
      </c>
      <c r="N10" s="135">
        <v>2.2800000000000001E-2</v>
      </c>
    </row>
    <row r="11" spans="1:14">
      <c r="B11" s="65">
        <v>10.577999999999999</v>
      </c>
      <c r="C11" s="65">
        <v>39.954999999999998</v>
      </c>
      <c r="D11" s="65">
        <v>22.436</v>
      </c>
      <c r="E11" s="65">
        <v>27.350999999999999</v>
      </c>
      <c r="F11" s="66">
        <v>83.649000000000001</v>
      </c>
      <c r="G11" s="65">
        <v>0.61399999999999999</v>
      </c>
      <c r="H11" s="65">
        <v>0.40400000000000003</v>
      </c>
      <c r="I11" s="65">
        <v>0.55000000000000004</v>
      </c>
      <c r="J11" s="65">
        <v>0.38300000000000001</v>
      </c>
      <c r="K11" s="66">
        <v>0.28699999999999998</v>
      </c>
      <c r="M11" s="168" t="s">
        <v>5</v>
      </c>
      <c r="N11" s="135" t="s">
        <v>23</v>
      </c>
    </row>
    <row r="12" spans="1:14">
      <c r="B12" s="65">
        <v>18.384</v>
      </c>
      <c r="C12" s="65">
        <v>19.445</v>
      </c>
      <c r="D12" s="65">
        <v>37.47</v>
      </c>
      <c r="E12" s="65">
        <v>37.688000000000002</v>
      </c>
      <c r="F12" s="66">
        <v>112.074</v>
      </c>
      <c r="G12" s="65">
        <v>0.58499999999999996</v>
      </c>
      <c r="H12" s="65">
        <v>0.214</v>
      </c>
      <c r="I12" s="65">
        <v>0.41399999999999998</v>
      </c>
      <c r="J12" s="65">
        <v>0.23799999999999999</v>
      </c>
      <c r="K12" s="66">
        <v>0.151</v>
      </c>
      <c r="M12" s="147" t="s">
        <v>110</v>
      </c>
      <c r="N12" s="133" t="s">
        <v>8</v>
      </c>
    </row>
    <row r="13" spans="1:14">
      <c r="B13" s="65">
        <v>14.247</v>
      </c>
      <c r="C13" s="65">
        <v>26.19</v>
      </c>
      <c r="D13" s="65">
        <v>49.805</v>
      </c>
      <c r="E13" s="65">
        <v>27.652999999999999</v>
      </c>
      <c r="F13" s="66">
        <v>70.113</v>
      </c>
      <c r="G13" s="65">
        <v>0.39800000000000002</v>
      </c>
      <c r="H13" s="65">
        <v>0.34799999999999998</v>
      </c>
      <c r="I13" s="65">
        <v>0.106</v>
      </c>
      <c r="J13" s="65">
        <v>0.309</v>
      </c>
      <c r="K13" s="66">
        <v>0.47699999999999998</v>
      </c>
      <c r="M13" s="147" t="s">
        <v>111</v>
      </c>
      <c r="N13" s="133" t="s">
        <v>112</v>
      </c>
    </row>
    <row r="14" spans="1:14">
      <c r="B14" s="65">
        <v>5.6509999999999998</v>
      </c>
      <c r="C14" s="65">
        <v>28.309000000000001</v>
      </c>
      <c r="D14" s="65">
        <v>54.801000000000002</v>
      </c>
      <c r="E14" s="65">
        <v>17.952999999999999</v>
      </c>
      <c r="F14" s="66">
        <v>82.376999999999995</v>
      </c>
      <c r="G14" s="65">
        <v>0.32</v>
      </c>
      <c r="H14" s="65">
        <v>0.625</v>
      </c>
      <c r="I14" s="65">
        <v>0.69399999999999995</v>
      </c>
      <c r="J14" s="65">
        <v>0.30099999999999999</v>
      </c>
      <c r="K14" s="66">
        <v>0.52400000000000002</v>
      </c>
      <c r="M14" s="148" t="s">
        <v>113</v>
      </c>
      <c r="N14" s="137" t="s">
        <v>126</v>
      </c>
    </row>
    <row r="15" spans="1:14">
      <c r="B15" s="65">
        <v>7.9509999999999996</v>
      </c>
      <c r="C15" s="65">
        <v>30.984999999999999</v>
      </c>
      <c r="D15" s="65">
        <v>51.13</v>
      </c>
      <c r="E15" s="65">
        <v>20.233000000000001</v>
      </c>
      <c r="F15" s="66">
        <v>116.7</v>
      </c>
      <c r="G15" s="65">
        <v>0.151</v>
      </c>
      <c r="H15" s="65">
        <v>0.41399999999999998</v>
      </c>
      <c r="I15" s="67">
        <v>0.98899999999999999</v>
      </c>
      <c r="J15" s="65">
        <v>0.39600000000000002</v>
      </c>
      <c r="K15" s="66">
        <v>0.45</v>
      </c>
    </row>
    <row r="16" spans="1:14">
      <c r="B16" s="65">
        <v>3.9169999999999998</v>
      </c>
      <c r="C16" s="65">
        <v>52.456000000000003</v>
      </c>
      <c r="D16" s="65">
        <v>87.906000000000006</v>
      </c>
      <c r="E16" s="65">
        <v>12.01</v>
      </c>
      <c r="F16" s="66">
        <v>121.48699999999999</v>
      </c>
      <c r="G16" s="65">
        <v>0.41399999999999998</v>
      </c>
      <c r="H16" s="65">
        <v>0.28499999999999998</v>
      </c>
      <c r="I16" s="65">
        <v>0.73499999999999999</v>
      </c>
      <c r="J16" s="65">
        <v>0.57199999999999995</v>
      </c>
      <c r="K16" s="66">
        <v>0.77300000000000002</v>
      </c>
    </row>
    <row r="17" spans="1:14">
      <c r="B17" s="65">
        <v>32.96</v>
      </c>
      <c r="C17" s="65">
        <v>48.558999999999997</v>
      </c>
      <c r="D17" s="65">
        <v>68.679000000000002</v>
      </c>
      <c r="E17" s="65"/>
      <c r="F17" s="66">
        <v>68.373999999999995</v>
      </c>
      <c r="G17" s="65">
        <v>1.5920000000000001</v>
      </c>
      <c r="H17" s="65">
        <v>0.64300000000000002</v>
      </c>
      <c r="I17" s="65">
        <v>0.70299999999999996</v>
      </c>
      <c r="J17" s="65"/>
      <c r="K17" s="66">
        <v>0.34200000000000003</v>
      </c>
      <c r="M17" s="146" t="s">
        <v>122</v>
      </c>
      <c r="N17" s="131" t="s">
        <v>421</v>
      </c>
    </row>
    <row r="18" spans="1:14">
      <c r="B18" s="65">
        <v>17.702999999999999</v>
      </c>
      <c r="C18" s="65">
        <v>36.963999999999999</v>
      </c>
      <c r="D18" s="65">
        <v>201.15799999999999</v>
      </c>
      <c r="E18" s="65"/>
      <c r="F18" s="66">
        <v>69.046000000000006</v>
      </c>
      <c r="G18" s="65">
        <v>0.41699999999999998</v>
      </c>
      <c r="H18" s="65">
        <v>0.35</v>
      </c>
      <c r="I18" s="65">
        <v>0.34899999999999998</v>
      </c>
      <c r="J18" s="65"/>
      <c r="K18" s="66">
        <v>0.39600000000000002</v>
      </c>
      <c r="M18" s="147"/>
      <c r="N18" s="133"/>
    </row>
    <row r="19" spans="1:14">
      <c r="B19" s="65">
        <v>14.842000000000001</v>
      </c>
      <c r="C19" s="65">
        <v>78.552000000000007</v>
      </c>
      <c r="D19" s="65">
        <v>111.514</v>
      </c>
      <c r="E19" s="65"/>
      <c r="F19" s="66">
        <v>113.855</v>
      </c>
      <c r="G19" s="65">
        <v>0.52700000000000002</v>
      </c>
      <c r="H19" s="65">
        <v>0.30399999999999999</v>
      </c>
      <c r="I19" s="65">
        <v>0.38100000000000001</v>
      </c>
      <c r="J19" s="65"/>
      <c r="K19" s="66">
        <v>0.33600000000000002</v>
      </c>
      <c r="M19" s="147" t="s">
        <v>127</v>
      </c>
      <c r="N19" s="133" t="s">
        <v>408</v>
      </c>
    </row>
    <row r="20" spans="1:14">
      <c r="B20" s="65">
        <v>16.378</v>
      </c>
      <c r="C20" s="65">
        <v>28.443999999999999</v>
      </c>
      <c r="D20" s="65">
        <v>65.850999999999999</v>
      </c>
      <c r="E20" s="65"/>
      <c r="F20" s="66">
        <v>75.284999999999997</v>
      </c>
      <c r="G20" s="65">
        <v>0.40899999999999997</v>
      </c>
      <c r="H20" s="65">
        <v>1.0429999999999999</v>
      </c>
      <c r="I20" s="65">
        <v>0.32900000000000001</v>
      </c>
      <c r="J20" s="65"/>
      <c r="K20" s="66">
        <v>0.437</v>
      </c>
      <c r="M20" s="147" t="s">
        <v>107</v>
      </c>
      <c r="N20" s="133" t="s">
        <v>107</v>
      </c>
    </row>
    <row r="21" spans="1:14">
      <c r="B21" s="65">
        <v>21.029</v>
      </c>
      <c r="C21" s="65">
        <v>10.95</v>
      </c>
      <c r="D21" s="65">
        <v>81.424999999999997</v>
      </c>
      <c r="E21" s="65"/>
      <c r="F21" s="66">
        <v>46.628999999999998</v>
      </c>
      <c r="G21" s="65">
        <v>0.312</v>
      </c>
      <c r="H21" s="65">
        <v>0.44500000000000001</v>
      </c>
      <c r="I21" s="65">
        <v>0.92800000000000005</v>
      </c>
      <c r="J21" s="65"/>
      <c r="K21" s="66">
        <v>0.40699999999999997</v>
      </c>
      <c r="M21" s="147" t="s">
        <v>108</v>
      </c>
      <c r="N21" s="133" t="s">
        <v>0</v>
      </c>
    </row>
    <row r="22" spans="1:14">
      <c r="B22" s="65">
        <v>10.23</v>
      </c>
      <c r="C22" s="65">
        <v>20.907</v>
      </c>
      <c r="D22" s="65">
        <v>80.680000000000007</v>
      </c>
      <c r="E22" s="65"/>
      <c r="F22" s="66">
        <v>93.843000000000004</v>
      </c>
      <c r="G22" s="65">
        <v>0.60299999999999998</v>
      </c>
      <c r="H22" s="65">
        <v>0.29899999999999999</v>
      </c>
      <c r="I22" s="65">
        <v>0.7</v>
      </c>
      <c r="J22" s="65"/>
      <c r="K22" s="66">
        <v>0.26100000000000001</v>
      </c>
      <c r="M22" s="147"/>
      <c r="N22" s="133"/>
    </row>
    <row r="23" spans="1:14">
      <c r="B23" s="65">
        <v>59.249000000000002</v>
      </c>
      <c r="C23" s="65">
        <v>14.848000000000001</v>
      </c>
      <c r="D23" s="65">
        <v>104.994</v>
      </c>
      <c r="E23" s="65"/>
      <c r="F23" s="66"/>
      <c r="G23" s="65">
        <v>0.21299999999999999</v>
      </c>
      <c r="H23" s="65">
        <v>0.26900000000000002</v>
      </c>
      <c r="I23" s="65">
        <v>0.38800000000000001</v>
      </c>
      <c r="J23" s="65"/>
      <c r="K23" s="66"/>
      <c r="M23" s="147" t="s">
        <v>109</v>
      </c>
      <c r="N23" s="133"/>
    </row>
    <row r="24" spans="1:14">
      <c r="B24" s="65">
        <v>36.343000000000004</v>
      </c>
      <c r="C24" s="65">
        <v>14.816000000000001</v>
      </c>
      <c r="D24" s="65">
        <v>65.507999999999996</v>
      </c>
      <c r="E24" s="65"/>
      <c r="F24" s="66"/>
      <c r="G24" s="65">
        <v>0.218</v>
      </c>
      <c r="H24" s="65">
        <v>0.432</v>
      </c>
      <c r="I24" s="65">
        <v>0.505</v>
      </c>
      <c r="J24" s="65"/>
      <c r="K24" s="66"/>
      <c r="M24" s="168" t="s">
        <v>4</v>
      </c>
      <c r="N24" s="135" t="s">
        <v>128</v>
      </c>
    </row>
    <row r="25" spans="1:14">
      <c r="B25" s="65">
        <v>36.677</v>
      </c>
      <c r="C25" s="65">
        <v>11.824</v>
      </c>
      <c r="E25" s="65"/>
      <c r="F25" s="66"/>
      <c r="G25" s="65">
        <v>0.26900000000000002</v>
      </c>
      <c r="H25" s="65">
        <v>0.46899999999999997</v>
      </c>
      <c r="I25" s="65"/>
      <c r="J25" s="65"/>
      <c r="K25" s="66"/>
      <c r="M25" s="168" t="s">
        <v>5</v>
      </c>
      <c r="N25" s="135" t="s">
        <v>129</v>
      </c>
    </row>
    <row r="26" spans="1:14">
      <c r="B26" s="65">
        <v>8.8670000000000009</v>
      </c>
      <c r="C26" s="65">
        <v>14.74</v>
      </c>
      <c r="D26" s="65"/>
      <c r="E26" s="65"/>
      <c r="F26" s="66"/>
      <c r="G26" s="65">
        <v>0.41299999999999998</v>
      </c>
      <c r="H26" s="65">
        <v>0.13100000000000001</v>
      </c>
      <c r="I26" s="65"/>
      <c r="J26" s="65"/>
      <c r="K26" s="66"/>
      <c r="M26" s="147" t="s">
        <v>110</v>
      </c>
      <c r="N26" s="133" t="s">
        <v>8</v>
      </c>
    </row>
    <row r="27" spans="1:14">
      <c r="B27" s="65">
        <v>9.6289999999999996</v>
      </c>
      <c r="C27" s="65">
        <v>17.405000000000001</v>
      </c>
      <c r="D27" s="65"/>
      <c r="E27" s="65"/>
      <c r="F27" s="66"/>
      <c r="G27" s="65">
        <v>0.54500000000000004</v>
      </c>
      <c r="H27" s="65">
        <v>0.20799999999999999</v>
      </c>
      <c r="I27" s="65"/>
      <c r="J27" s="65"/>
      <c r="K27" s="66"/>
      <c r="M27" s="147" t="s">
        <v>111</v>
      </c>
      <c r="N27" s="133" t="s">
        <v>112</v>
      </c>
    </row>
    <row r="28" spans="1:14">
      <c r="B28" s="65">
        <v>10.846</v>
      </c>
      <c r="C28" s="65">
        <v>6.2750000000000004</v>
      </c>
      <c r="D28" s="65"/>
      <c r="E28" s="65"/>
      <c r="F28" s="66"/>
      <c r="G28" s="65">
        <v>0.84499999999999997</v>
      </c>
      <c r="H28" s="65">
        <v>0.18099999999999999</v>
      </c>
      <c r="I28" s="65"/>
      <c r="J28" s="65"/>
      <c r="K28" s="66"/>
      <c r="M28" s="148" t="s">
        <v>113</v>
      </c>
      <c r="N28" s="137" t="s">
        <v>130</v>
      </c>
    </row>
    <row r="29" spans="1:14">
      <c r="B29" s="65"/>
      <c r="C29" s="65">
        <v>10.965999999999999</v>
      </c>
      <c r="D29" s="65"/>
      <c r="E29" s="65"/>
      <c r="F29" s="66"/>
      <c r="G29" s="65"/>
      <c r="H29" s="65">
        <v>0.504</v>
      </c>
      <c r="I29" s="65"/>
      <c r="J29" s="65"/>
      <c r="K29" s="66"/>
    </row>
    <row r="30" spans="1:14">
      <c r="B30" s="65"/>
      <c r="C30" s="65">
        <v>7.2949999999999999</v>
      </c>
      <c r="D30" s="65"/>
      <c r="E30" s="65"/>
      <c r="F30" s="66"/>
      <c r="G30" s="65"/>
      <c r="H30" s="65">
        <v>0.745</v>
      </c>
      <c r="I30" s="65"/>
      <c r="J30" s="65"/>
      <c r="K30" s="66"/>
    </row>
    <row r="31" spans="1:14">
      <c r="B31" s="68"/>
      <c r="C31" s="68">
        <v>6.2880000000000003</v>
      </c>
      <c r="D31" s="68"/>
      <c r="E31" s="68"/>
      <c r="F31" s="69"/>
      <c r="G31" s="68"/>
      <c r="H31" s="68">
        <v>0.77</v>
      </c>
      <c r="I31" s="68"/>
      <c r="J31" s="68"/>
      <c r="K31" s="69"/>
      <c r="M31" s="146" t="s">
        <v>122</v>
      </c>
      <c r="N31" s="131" t="s">
        <v>421</v>
      </c>
    </row>
    <row r="32" spans="1:14">
      <c r="A32" s="47" t="s">
        <v>484</v>
      </c>
      <c r="B32" s="70">
        <f>AVERAGE(B5:B31)</f>
        <v>18.211666666666673</v>
      </c>
      <c r="C32" s="70">
        <f t="shared" ref="C32:F32" si="0">AVERAGE(C5:C31)</f>
        <v>29.796407407407404</v>
      </c>
      <c r="D32" s="70">
        <f t="shared" si="0"/>
        <v>111.8297</v>
      </c>
      <c r="E32" s="70">
        <f t="shared" si="0"/>
        <v>36.060499999999998</v>
      </c>
      <c r="F32" s="71">
        <f t="shared" si="0"/>
        <v>104.31083333333335</v>
      </c>
      <c r="G32" s="72">
        <f>AVERAGE(G5:G31)</f>
        <v>0.44358333333333338</v>
      </c>
      <c r="H32" s="72">
        <f t="shared" ref="H32" si="1">AVERAGE(H5:H31)</f>
        <v>0.879</v>
      </c>
      <c r="I32" s="72">
        <f t="shared" ref="I32" si="2">AVERAGE(I5:I31)</f>
        <v>0.74785000000000001</v>
      </c>
      <c r="J32" s="72">
        <f t="shared" ref="J32" si="3">AVERAGE(J5:J31)</f>
        <v>0.65066666666666673</v>
      </c>
      <c r="K32" s="73">
        <f t="shared" ref="K32" si="4">AVERAGE(K5:K31)</f>
        <v>0.78161111111111115</v>
      </c>
      <c r="M32" s="147"/>
      <c r="N32" s="133"/>
    </row>
    <row r="33" spans="1:14">
      <c r="A33" s="47" t="s">
        <v>379</v>
      </c>
      <c r="B33" s="72">
        <f>STDEV(B5:B28)</f>
        <v>12.721579774973479</v>
      </c>
      <c r="C33" s="72">
        <f t="shared" ref="C33" si="5">STDEV(C5:C28)</f>
        <v>20.63920978205164</v>
      </c>
      <c r="D33" s="72">
        <f>STDEV(D5:D24)</f>
        <v>82.887941607995813</v>
      </c>
      <c r="E33" s="72">
        <f>STDEV(E5:E16)</f>
        <v>15.629163651793581</v>
      </c>
      <c r="F33" s="73">
        <f>STDEV(F5:F22)</f>
        <v>61.652775707992205</v>
      </c>
      <c r="G33" s="72">
        <f>STDEV(G5:G28)</f>
        <v>0.29817399598901628</v>
      </c>
      <c r="H33" s="72">
        <f t="shared" ref="H33" si="6">STDEV(H5:H28)</f>
        <v>1.354718878266054</v>
      </c>
      <c r="I33" s="72">
        <f>STDEV(I5:I25)</f>
        <v>0.6485769260059816</v>
      </c>
      <c r="J33" s="72">
        <f>STDEV(J5:J16)</f>
        <v>0.32534019491025473</v>
      </c>
      <c r="K33" s="73">
        <f>STDEV(K5:K22)</f>
        <v>1.1214830065528982</v>
      </c>
      <c r="M33" s="147" t="s">
        <v>131</v>
      </c>
      <c r="N33" s="133" t="s">
        <v>150</v>
      </c>
    </row>
    <row r="34" spans="1:14">
      <c r="M34" s="147" t="s">
        <v>107</v>
      </c>
      <c r="N34" s="133" t="s">
        <v>107</v>
      </c>
    </row>
    <row r="35" spans="1:14">
      <c r="M35" s="147" t="s">
        <v>108</v>
      </c>
      <c r="N35" s="133" t="s">
        <v>0</v>
      </c>
    </row>
    <row r="36" spans="1:14">
      <c r="M36" s="147"/>
      <c r="N36" s="133"/>
    </row>
    <row r="37" spans="1:14">
      <c r="M37" s="147" t="s">
        <v>109</v>
      </c>
      <c r="N37" s="133"/>
    </row>
    <row r="38" spans="1:14">
      <c r="M38" s="168" t="s">
        <v>4</v>
      </c>
      <c r="N38" s="135">
        <v>8.0000000000000004E-4</v>
      </c>
    </row>
    <row r="39" spans="1:14">
      <c r="M39" s="168" t="s">
        <v>5</v>
      </c>
      <c r="N39" s="135" t="s">
        <v>33</v>
      </c>
    </row>
    <row r="40" spans="1:14">
      <c r="M40" s="147" t="s">
        <v>110</v>
      </c>
      <c r="N40" s="133" t="s">
        <v>8</v>
      </c>
    </row>
    <row r="41" spans="1:14">
      <c r="M41" s="147" t="s">
        <v>111</v>
      </c>
      <c r="N41" s="133" t="s">
        <v>112</v>
      </c>
    </row>
    <row r="42" spans="1:14">
      <c r="M42" s="148" t="s">
        <v>113</v>
      </c>
      <c r="N42" s="137" t="s">
        <v>132</v>
      </c>
    </row>
    <row r="45" spans="1:14">
      <c r="M45" s="146" t="s">
        <v>122</v>
      </c>
      <c r="N45" s="131" t="s">
        <v>421</v>
      </c>
    </row>
    <row r="46" spans="1:14">
      <c r="M46" s="147"/>
      <c r="N46" s="133"/>
    </row>
    <row r="47" spans="1:14">
      <c r="M47" s="147" t="s">
        <v>133</v>
      </c>
      <c r="N47" s="133" t="s">
        <v>420</v>
      </c>
    </row>
    <row r="48" spans="1:14">
      <c r="M48" s="147" t="s">
        <v>107</v>
      </c>
      <c r="N48" s="133" t="s">
        <v>107</v>
      </c>
    </row>
    <row r="49" spans="13:14">
      <c r="M49" s="147" t="s">
        <v>127</v>
      </c>
      <c r="N49" s="133" t="s">
        <v>408</v>
      </c>
    </row>
    <row r="50" spans="13:14">
      <c r="M50" s="147"/>
      <c r="N50" s="133"/>
    </row>
    <row r="51" spans="13:14">
      <c r="M51" s="147" t="s">
        <v>109</v>
      </c>
      <c r="N51" s="133"/>
    </row>
    <row r="52" spans="13:14">
      <c r="M52" s="168" t="s">
        <v>4</v>
      </c>
      <c r="N52" s="135">
        <v>0.75509999999999999</v>
      </c>
    </row>
    <row r="53" spans="13:14">
      <c r="M53" s="168" t="s">
        <v>5</v>
      </c>
      <c r="N53" s="135" t="s">
        <v>19</v>
      </c>
    </row>
    <row r="54" spans="13:14">
      <c r="M54" s="147" t="s">
        <v>110</v>
      </c>
      <c r="N54" s="133" t="s">
        <v>18</v>
      </c>
    </row>
    <row r="55" spans="13:14">
      <c r="M55" s="147" t="s">
        <v>111</v>
      </c>
      <c r="N55" s="133" t="s">
        <v>112</v>
      </c>
    </row>
    <row r="56" spans="13:14">
      <c r="M56" s="148" t="s">
        <v>113</v>
      </c>
      <c r="N56" s="137" t="s">
        <v>134</v>
      </c>
    </row>
    <row r="59" spans="13:14">
      <c r="M59" s="146" t="s">
        <v>122</v>
      </c>
      <c r="N59" s="131" t="s">
        <v>421</v>
      </c>
    </row>
    <row r="60" spans="13:14">
      <c r="M60" s="147"/>
      <c r="N60" s="133"/>
    </row>
    <row r="61" spans="13:14">
      <c r="M61" s="147" t="s">
        <v>131</v>
      </c>
      <c r="N61" s="133" t="s">
        <v>150</v>
      </c>
    </row>
    <row r="62" spans="13:14">
      <c r="M62" s="147" t="s">
        <v>107</v>
      </c>
      <c r="N62" s="133" t="s">
        <v>107</v>
      </c>
    </row>
    <row r="63" spans="13:14">
      <c r="M63" s="147" t="s">
        <v>106</v>
      </c>
      <c r="N63" s="133" t="s">
        <v>1</v>
      </c>
    </row>
    <row r="64" spans="13:14">
      <c r="M64" s="147"/>
      <c r="N64" s="133"/>
    </row>
    <row r="65" spans="13:14">
      <c r="M65" s="147" t="s">
        <v>109</v>
      </c>
      <c r="N65" s="133"/>
    </row>
    <row r="66" spans="13:14">
      <c r="M66" s="168" t="s">
        <v>4</v>
      </c>
      <c r="N66" s="135">
        <v>0.36059999999999998</v>
      </c>
    </row>
    <row r="67" spans="13:14">
      <c r="M67" s="168" t="s">
        <v>5</v>
      </c>
      <c r="N67" s="135" t="s">
        <v>19</v>
      </c>
    </row>
    <row r="68" spans="13:14">
      <c r="M68" s="147" t="s">
        <v>110</v>
      </c>
      <c r="N68" s="133" t="s">
        <v>18</v>
      </c>
    </row>
    <row r="69" spans="13:14">
      <c r="M69" s="147" t="s">
        <v>111</v>
      </c>
      <c r="N69" s="133" t="s">
        <v>112</v>
      </c>
    </row>
    <row r="70" spans="13:14">
      <c r="M70" s="148" t="s">
        <v>113</v>
      </c>
      <c r="N70" s="137" t="s">
        <v>135</v>
      </c>
    </row>
  </sheetData>
  <mergeCells count="2">
    <mergeCell ref="B3:F3"/>
    <mergeCell ref="G3:K3"/>
  </mergeCells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436E8-C19F-7F44-A190-7C9F79F73A72}">
  <dimension ref="A1:M42"/>
  <sheetViews>
    <sheetView zoomScaleNormal="100" workbookViewId="0">
      <selection activeCell="D22" sqref="D22"/>
    </sheetView>
  </sheetViews>
  <sheetFormatPr baseColWidth="10" defaultRowHeight="16"/>
  <cols>
    <col min="1" max="1" width="10.7109375" style="17"/>
    <col min="2" max="10" width="10.7109375" style="16"/>
    <col min="11" max="11" width="10.7109375" style="17"/>
    <col min="12" max="12" width="29.42578125" style="17" customWidth="1"/>
    <col min="13" max="13" width="28.5703125" style="17" customWidth="1"/>
    <col min="14" max="16384" width="10.7109375" style="17"/>
  </cols>
  <sheetData>
    <row r="1" spans="1:13">
      <c r="A1" s="191" t="s">
        <v>508</v>
      </c>
    </row>
    <row r="2" spans="1:13">
      <c r="B2" s="22" t="s">
        <v>145</v>
      </c>
    </row>
    <row r="3" spans="1:13" ht="17">
      <c r="B3" s="192" t="s">
        <v>136</v>
      </c>
      <c r="C3" s="75" t="s">
        <v>137</v>
      </c>
      <c r="D3" s="169" t="s">
        <v>138</v>
      </c>
      <c r="E3" s="169" t="s">
        <v>139</v>
      </c>
      <c r="F3" s="75" t="s">
        <v>140</v>
      </c>
      <c r="G3" s="169" t="s">
        <v>141</v>
      </c>
      <c r="H3" s="169" t="s">
        <v>142</v>
      </c>
      <c r="I3" s="75" t="s">
        <v>143</v>
      </c>
      <c r="J3" s="75" t="s">
        <v>144</v>
      </c>
      <c r="L3" s="31" t="s">
        <v>122</v>
      </c>
      <c r="M3" s="9" t="s">
        <v>146</v>
      </c>
    </row>
    <row r="4" spans="1:13" ht="17">
      <c r="B4" s="193">
        <v>0.41</v>
      </c>
      <c r="C4" s="127">
        <v>0.28100000000000003</v>
      </c>
      <c r="D4" s="194">
        <v>11.81</v>
      </c>
      <c r="E4" s="194">
        <v>18</v>
      </c>
      <c r="F4" s="127">
        <v>37.67</v>
      </c>
      <c r="G4" s="194">
        <v>1</v>
      </c>
      <c r="H4" s="194">
        <v>2</v>
      </c>
      <c r="I4" s="127">
        <v>0</v>
      </c>
      <c r="J4" s="127">
        <v>10.039999999999999</v>
      </c>
      <c r="L4" s="10"/>
      <c r="M4" s="4"/>
    </row>
    <row r="5" spans="1:13" ht="17">
      <c r="B5" s="193">
        <v>0.04</v>
      </c>
      <c r="C5" s="127">
        <v>1.68</v>
      </c>
      <c r="D5" s="194">
        <v>6.73</v>
      </c>
      <c r="E5" s="194">
        <v>18.62</v>
      </c>
      <c r="F5" s="127">
        <v>47.8</v>
      </c>
      <c r="G5" s="194">
        <v>1</v>
      </c>
      <c r="H5" s="194">
        <v>1</v>
      </c>
      <c r="I5" s="127">
        <v>0</v>
      </c>
      <c r="J5" s="127">
        <v>3.11</v>
      </c>
      <c r="L5" s="10" t="s">
        <v>106</v>
      </c>
      <c r="M5" s="4" t="s">
        <v>509</v>
      </c>
    </row>
    <row r="6" spans="1:13" ht="17">
      <c r="B6" s="193">
        <v>0.61</v>
      </c>
      <c r="C6" s="127"/>
      <c r="D6" s="194">
        <v>22.47</v>
      </c>
      <c r="E6" s="194">
        <v>37.843719999999998</v>
      </c>
      <c r="F6" s="127">
        <v>42.7</v>
      </c>
      <c r="G6" s="194">
        <v>6</v>
      </c>
      <c r="H6" s="194">
        <v>1</v>
      </c>
      <c r="I6" s="127">
        <v>0</v>
      </c>
      <c r="J6" s="127">
        <v>8.56</v>
      </c>
      <c r="L6" s="10" t="s">
        <v>107</v>
      </c>
      <c r="M6" s="4" t="s">
        <v>107</v>
      </c>
    </row>
    <row r="7" spans="1:13" ht="17">
      <c r="B7" s="193">
        <v>0</v>
      </c>
      <c r="C7" s="127"/>
      <c r="D7" s="194"/>
      <c r="E7" s="194">
        <v>41.737990000000003</v>
      </c>
      <c r="F7" s="127"/>
      <c r="G7" s="194"/>
      <c r="H7" s="194"/>
      <c r="I7" s="127"/>
      <c r="J7" s="127">
        <v>18</v>
      </c>
      <c r="L7" s="10" t="s">
        <v>108</v>
      </c>
      <c r="M7" s="4" t="s">
        <v>510</v>
      </c>
    </row>
    <row r="8" spans="1:13" ht="17">
      <c r="B8" s="193">
        <v>1.0202310000000001</v>
      </c>
      <c r="C8" s="127"/>
      <c r="D8" s="194"/>
      <c r="E8" s="194">
        <v>54.087910000000001</v>
      </c>
      <c r="F8" s="127"/>
      <c r="G8" s="194"/>
      <c r="H8" s="194"/>
      <c r="I8" s="127"/>
      <c r="J8" s="127">
        <v>17.934999999999999</v>
      </c>
      <c r="L8" s="10"/>
      <c r="M8" s="4"/>
    </row>
    <row r="9" spans="1:13" ht="17">
      <c r="B9" s="193">
        <v>1.5114350000000001</v>
      </c>
      <c r="C9" s="127"/>
      <c r="D9" s="194"/>
      <c r="E9" s="194"/>
      <c r="F9" s="127"/>
      <c r="G9" s="194"/>
      <c r="H9" s="194"/>
      <c r="I9" s="127"/>
      <c r="J9" s="127">
        <v>20.120999999999999</v>
      </c>
      <c r="L9" s="10" t="s">
        <v>109</v>
      </c>
      <c r="M9" s="4"/>
    </row>
    <row r="10" spans="1:13" ht="17">
      <c r="B10" s="195">
        <v>0.33242300000000002</v>
      </c>
      <c r="C10" s="129"/>
      <c r="D10" s="196"/>
      <c r="E10" s="196"/>
      <c r="F10" s="129"/>
      <c r="G10" s="196"/>
      <c r="H10" s="196"/>
      <c r="I10" s="129"/>
      <c r="J10" s="129"/>
      <c r="L10" s="32" t="s">
        <v>4</v>
      </c>
      <c r="M10" s="33" t="s">
        <v>128</v>
      </c>
    </row>
    <row r="11" spans="1:13" ht="17">
      <c r="A11" s="47" t="s">
        <v>484</v>
      </c>
      <c r="B11" s="197">
        <f>AVERAGE(B4:B10)</f>
        <v>0.56058414285714286</v>
      </c>
      <c r="C11" s="62">
        <f>AVERAGE(C4:C5)</f>
        <v>0.98049999999999993</v>
      </c>
      <c r="D11" s="61">
        <f>AVERAGE(D4:D6)</f>
        <v>13.67</v>
      </c>
      <c r="E11" s="61">
        <f>AVERAGE(E4:E8)</f>
        <v>34.057924</v>
      </c>
      <c r="F11" s="62">
        <f>AVERAGE(F4:F10)</f>
        <v>42.723333333333336</v>
      </c>
      <c r="G11" s="61">
        <f>AVERAGE(G4:G6)</f>
        <v>2.6666666666666665</v>
      </c>
      <c r="H11" s="61">
        <f>AVERAGE(H4:H6)</f>
        <v>1.3333333333333333</v>
      </c>
      <c r="I11" s="62">
        <f>AVERAGE(I4:I6)</f>
        <v>0</v>
      </c>
      <c r="J11" s="62">
        <f>AVERAGE(J4:J9)</f>
        <v>12.960999999999999</v>
      </c>
      <c r="L11" s="32" t="s">
        <v>5</v>
      </c>
      <c r="M11" s="33" t="s">
        <v>129</v>
      </c>
    </row>
    <row r="12" spans="1:13" ht="17">
      <c r="A12" s="47" t="s">
        <v>379</v>
      </c>
      <c r="B12" s="76">
        <f>STDEV(B4:B10)</f>
        <v>0.54433905410673011</v>
      </c>
      <c r="C12" s="77">
        <f>STDEV(C4:C5)</f>
        <v>0.98924238687998001</v>
      </c>
      <c r="D12" s="78">
        <f>STDEV(D4:D6)</f>
        <v>8.0331562912718173</v>
      </c>
      <c r="E12" s="78">
        <f>STDEV(E4:E8)</f>
        <v>15.578048858070453</v>
      </c>
      <c r="F12" s="77">
        <f>STDEV(F4:F10)</f>
        <v>5.0650403091518736</v>
      </c>
      <c r="G12" s="78">
        <f>STDEV(G4:G6)</f>
        <v>2.8867513459481291</v>
      </c>
      <c r="H12" s="78">
        <f>STDEV(H4:H6)</f>
        <v>0.57735026918962584</v>
      </c>
      <c r="I12" s="77">
        <f>STDEV(I4:I6)</f>
        <v>0</v>
      </c>
      <c r="J12" s="77">
        <f>STDEV(J4:J9)</f>
        <v>6.7281652773991834</v>
      </c>
      <c r="L12" s="10" t="s">
        <v>110</v>
      </c>
      <c r="M12" s="4" t="s">
        <v>8</v>
      </c>
    </row>
    <row r="13" spans="1:13" ht="17">
      <c r="L13" s="10" t="s">
        <v>111</v>
      </c>
      <c r="M13" s="4" t="s">
        <v>112</v>
      </c>
    </row>
    <row r="14" spans="1:13" ht="17">
      <c r="L14" s="11" t="s">
        <v>113</v>
      </c>
      <c r="M14" s="7" t="s">
        <v>147</v>
      </c>
    </row>
    <row r="17" spans="12:13" ht="17">
      <c r="L17" s="31" t="s">
        <v>122</v>
      </c>
      <c r="M17" s="9" t="s">
        <v>146</v>
      </c>
    </row>
    <row r="18" spans="12:13" ht="17">
      <c r="L18" s="10"/>
      <c r="M18" s="4"/>
    </row>
    <row r="19" spans="12:13" ht="17">
      <c r="L19" s="10" t="s">
        <v>131</v>
      </c>
      <c r="M19" s="4" t="s">
        <v>150</v>
      </c>
    </row>
    <row r="20" spans="12:13" ht="17">
      <c r="L20" s="10" t="s">
        <v>107</v>
      </c>
      <c r="M20" s="4" t="s">
        <v>107</v>
      </c>
    </row>
    <row r="21" spans="12:13" ht="17">
      <c r="L21" s="10" t="s">
        <v>108</v>
      </c>
      <c r="M21" s="4" t="s">
        <v>510</v>
      </c>
    </row>
    <row r="22" spans="12:13" ht="17">
      <c r="L22" s="10"/>
      <c r="M22" s="4"/>
    </row>
    <row r="23" spans="12:13" ht="17">
      <c r="L23" s="10" t="s">
        <v>109</v>
      </c>
      <c r="M23" s="4"/>
    </row>
    <row r="24" spans="12:13" ht="17">
      <c r="L24" s="32" t="s">
        <v>4</v>
      </c>
      <c r="M24" s="33">
        <v>5.0000000000000001E-4</v>
      </c>
    </row>
    <row r="25" spans="12:13" ht="17">
      <c r="L25" s="32" t="s">
        <v>5</v>
      </c>
      <c r="M25" s="33" t="s">
        <v>33</v>
      </c>
    </row>
    <row r="26" spans="12:13" ht="17">
      <c r="L26" s="10" t="s">
        <v>110</v>
      </c>
      <c r="M26" s="4" t="s">
        <v>8</v>
      </c>
    </row>
    <row r="27" spans="12:13" ht="17">
      <c r="L27" s="10" t="s">
        <v>111</v>
      </c>
      <c r="M27" s="4" t="s">
        <v>112</v>
      </c>
    </row>
    <row r="28" spans="12:13" ht="17">
      <c r="L28" s="11" t="s">
        <v>113</v>
      </c>
      <c r="M28" s="7" t="s">
        <v>148</v>
      </c>
    </row>
    <row r="31" spans="12:13" ht="17">
      <c r="L31" s="31" t="s">
        <v>122</v>
      </c>
      <c r="M31" s="9" t="s">
        <v>146</v>
      </c>
    </row>
    <row r="32" spans="12:13" ht="17">
      <c r="L32" s="10"/>
      <c r="M32" s="4"/>
    </row>
    <row r="33" spans="12:13" ht="17">
      <c r="L33" s="10" t="s">
        <v>127</v>
      </c>
      <c r="M33" s="4" t="s">
        <v>511</v>
      </c>
    </row>
    <row r="34" spans="12:13" ht="17">
      <c r="L34" s="10" t="s">
        <v>107</v>
      </c>
      <c r="M34" s="4" t="s">
        <v>107</v>
      </c>
    </row>
    <row r="35" spans="12:13" ht="17">
      <c r="L35" s="10" t="s">
        <v>108</v>
      </c>
      <c r="M35" s="4" t="s">
        <v>510</v>
      </c>
    </row>
    <row r="36" spans="12:13" ht="17">
      <c r="L36" s="10"/>
      <c r="M36" s="4"/>
    </row>
    <row r="37" spans="12:13" ht="17">
      <c r="L37" s="10" t="s">
        <v>109</v>
      </c>
      <c r="M37" s="4"/>
    </row>
    <row r="38" spans="12:13" ht="17">
      <c r="L38" s="32" t="s">
        <v>4</v>
      </c>
      <c r="M38" s="33">
        <v>0.15989999999999999</v>
      </c>
    </row>
    <row r="39" spans="12:13" ht="17">
      <c r="L39" s="32" t="s">
        <v>5</v>
      </c>
      <c r="M39" s="33" t="s">
        <v>19</v>
      </c>
    </row>
    <row r="40" spans="12:13" ht="17">
      <c r="L40" s="10" t="s">
        <v>110</v>
      </c>
      <c r="M40" s="4" t="s">
        <v>18</v>
      </c>
    </row>
    <row r="41" spans="12:13" ht="17">
      <c r="L41" s="10" t="s">
        <v>111</v>
      </c>
      <c r="M41" s="4" t="s">
        <v>112</v>
      </c>
    </row>
    <row r="42" spans="12:13" ht="17">
      <c r="L42" s="11" t="s">
        <v>113</v>
      </c>
      <c r="M42" s="7" t="s">
        <v>422</v>
      </c>
    </row>
  </sheetData>
  <phoneticPr fontId="2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0B003-117E-824C-98DD-A3C01FD8D65D}">
  <dimension ref="A1:T10"/>
  <sheetViews>
    <sheetView zoomScaleNormal="100" workbookViewId="0">
      <selection activeCell="O18" sqref="O18"/>
    </sheetView>
  </sheetViews>
  <sheetFormatPr baseColWidth="10" defaultRowHeight="16"/>
  <cols>
    <col min="1" max="1" width="21.140625" style="17" customWidth="1"/>
    <col min="2" max="2" width="10.85546875" style="17" customWidth="1"/>
    <col min="3" max="16384" width="10.7109375" style="17"/>
  </cols>
  <sheetData>
    <row r="1" spans="1:20">
      <c r="A1" s="191" t="s">
        <v>512</v>
      </c>
    </row>
    <row r="3" spans="1:20">
      <c r="A3" s="41" t="s">
        <v>437</v>
      </c>
      <c r="B3" s="18" t="s">
        <v>438</v>
      </c>
      <c r="C3" s="41" t="s">
        <v>439</v>
      </c>
      <c r="D3" s="54" t="s">
        <v>440</v>
      </c>
      <c r="E3" s="55" t="s">
        <v>441</v>
      </c>
      <c r="F3" s="41" t="s">
        <v>442</v>
      </c>
      <c r="G3" s="54" t="s">
        <v>443</v>
      </c>
      <c r="H3" s="55" t="s">
        <v>444</v>
      </c>
      <c r="I3" s="41" t="s">
        <v>445</v>
      </c>
      <c r="J3" s="54" t="s">
        <v>446</v>
      </c>
      <c r="K3" s="55" t="s">
        <v>447</v>
      </c>
      <c r="L3" s="41" t="s">
        <v>448</v>
      </c>
      <c r="M3" s="54" t="s">
        <v>449</v>
      </c>
      <c r="N3" s="55" t="s">
        <v>450</v>
      </c>
      <c r="O3" s="41" t="s">
        <v>451</v>
      </c>
      <c r="P3" s="54" t="s">
        <v>452</v>
      </c>
      <c r="Q3" s="55" t="s">
        <v>453</v>
      </c>
      <c r="R3" s="41" t="s">
        <v>454</v>
      </c>
      <c r="S3" s="54" t="s">
        <v>455</v>
      </c>
      <c r="T3" s="55" t="s">
        <v>456</v>
      </c>
    </row>
    <row r="4" spans="1:20" ht="21" customHeight="1">
      <c r="A4" s="48" t="s">
        <v>423</v>
      </c>
      <c r="B4" s="43" t="s">
        <v>424</v>
      </c>
      <c r="C4" s="48">
        <v>125.147658943039</v>
      </c>
      <c r="D4" s="17">
        <v>-3.31115284617601</v>
      </c>
      <c r="E4" s="79">
        <v>5.2539950672129003E-66</v>
      </c>
      <c r="F4" s="48">
        <v>200.91889653236601</v>
      </c>
      <c r="G4" s="17">
        <v>-2.6694813523903198</v>
      </c>
      <c r="H4" s="79">
        <v>6.4042911039753803E-56</v>
      </c>
      <c r="I4" s="48">
        <v>1146.4338090517001</v>
      </c>
      <c r="J4" s="17">
        <v>0.20403840442287799</v>
      </c>
      <c r="K4" s="36">
        <v>0.51666133812542303</v>
      </c>
      <c r="L4" s="48">
        <v>116.29027796142999</v>
      </c>
      <c r="M4" s="17">
        <v>-3.2118734697496998</v>
      </c>
      <c r="N4" s="79">
        <v>9.6708495520176706E-18</v>
      </c>
      <c r="O4" s="48">
        <v>188.12081374552599</v>
      </c>
      <c r="P4" s="17">
        <v>-2.5404963097680699</v>
      </c>
      <c r="Q4" s="79">
        <v>7.3176243064482898E-18</v>
      </c>
      <c r="R4" s="48">
        <v>2895.2586342679901</v>
      </c>
      <c r="S4" s="17">
        <v>2.8509183681154</v>
      </c>
      <c r="T4" s="79">
        <v>6.1496079899352698E-116</v>
      </c>
    </row>
    <row r="5" spans="1:20">
      <c r="A5" s="48" t="s">
        <v>425</v>
      </c>
      <c r="B5" s="43" t="s">
        <v>426</v>
      </c>
      <c r="C5" s="48">
        <v>4.8632170813116096</v>
      </c>
      <c r="D5" s="17">
        <v>0.66285289128292502</v>
      </c>
      <c r="E5" s="79">
        <v>5.7756821522599503E-6</v>
      </c>
      <c r="F5" s="48">
        <v>6.8975419441701096</v>
      </c>
      <c r="G5" s="17">
        <v>1.5586086567034401</v>
      </c>
      <c r="H5" s="79">
        <v>1.966060114986E-35</v>
      </c>
      <c r="I5" s="48">
        <v>2.5498005061995999</v>
      </c>
      <c r="J5" s="17">
        <v>-0.50443496916189801</v>
      </c>
      <c r="K5" s="36">
        <v>1.7885113704608199E-2</v>
      </c>
      <c r="L5" s="48">
        <v>1.87648323810451</v>
      </c>
      <c r="M5" s="17">
        <v>-0.90590427942250695</v>
      </c>
      <c r="N5" s="36">
        <v>1.3123863667390099E-2</v>
      </c>
      <c r="O5" s="48">
        <v>2.1638706805903198</v>
      </c>
      <c r="P5" s="17">
        <v>-0.70687316203740203</v>
      </c>
      <c r="Q5" s="36">
        <v>1.9223754288353798E-2</v>
      </c>
      <c r="R5" s="48">
        <v>0.39434840513722702</v>
      </c>
      <c r="S5" s="17">
        <v>-3.4860298131965601</v>
      </c>
      <c r="T5" s="79">
        <v>2.6761972105677001E-92</v>
      </c>
    </row>
    <row r="6" spans="1:20">
      <c r="A6" s="48" t="s">
        <v>427</v>
      </c>
      <c r="B6" s="43" t="s">
        <v>428</v>
      </c>
      <c r="C6" s="48">
        <v>2.3388823289215099</v>
      </c>
      <c r="D6" s="17">
        <v>0.24128502374999</v>
      </c>
      <c r="E6" s="36">
        <v>0.16249964987334001</v>
      </c>
      <c r="F6" s="48">
        <v>4.3515905982853296</v>
      </c>
      <c r="G6" s="17">
        <v>1.70726263561814</v>
      </c>
      <c r="H6" s="79">
        <v>1.2652722758657101E-41</v>
      </c>
      <c r="I6" s="48">
        <v>1.8724543355679999</v>
      </c>
      <c r="J6" s="17">
        <v>-0.157566525240179</v>
      </c>
      <c r="K6" s="36">
        <v>0.67845264082434698</v>
      </c>
      <c r="L6" s="48">
        <v>1.14099722316948</v>
      </c>
      <c r="M6" s="17">
        <v>-0.88088785229571498</v>
      </c>
      <c r="N6" s="36">
        <v>1.84623435349981E-2</v>
      </c>
      <c r="O6" s="48">
        <v>1.16516113570248</v>
      </c>
      <c r="P6" s="17">
        <v>-0.86570964343932799</v>
      </c>
      <c r="Q6" s="36">
        <v>3.08740229780952E-3</v>
      </c>
      <c r="R6" s="48">
        <v>0.25572374743614901</v>
      </c>
      <c r="S6" s="17">
        <v>-3.3655643684782199</v>
      </c>
      <c r="T6" s="79">
        <v>2.1776115944837399E-83</v>
      </c>
    </row>
    <row r="7" spans="1:20">
      <c r="A7" s="48" t="s">
        <v>429</v>
      </c>
      <c r="B7" s="43" t="s">
        <v>430</v>
      </c>
      <c r="C7" s="48">
        <v>9.1460771668274106</v>
      </c>
      <c r="D7" s="17">
        <v>0.71119006941491802</v>
      </c>
      <c r="E7" s="79">
        <v>8.6381171313156002E-7</v>
      </c>
      <c r="F7" s="48">
        <v>5.6074126983299104</v>
      </c>
      <c r="G7" s="17">
        <v>-0.212195647492357</v>
      </c>
      <c r="H7" s="36">
        <v>0.173924671464047</v>
      </c>
      <c r="I7" s="48">
        <v>3.9612338879345801</v>
      </c>
      <c r="J7" s="17">
        <v>-0.77980256300732997</v>
      </c>
      <c r="K7" s="79">
        <v>4.2961701766809002E-5</v>
      </c>
      <c r="L7" s="48">
        <v>15.7473519197711</v>
      </c>
      <c r="M7" s="17">
        <v>1.4500949977230599</v>
      </c>
      <c r="N7" s="79">
        <v>2.3487689859458598E-10</v>
      </c>
      <c r="O7" s="48">
        <v>18.3401911145931</v>
      </c>
      <c r="P7" s="17">
        <v>1.7948045186714601</v>
      </c>
      <c r="Q7" s="79">
        <v>2.9289641317961499E-22</v>
      </c>
      <c r="R7" s="48">
        <v>0.60960408479728501</v>
      </c>
      <c r="S7" s="17">
        <v>-3.7419078639729801</v>
      </c>
      <c r="T7" s="79">
        <v>1.24034299564324E-104</v>
      </c>
    </row>
    <row r="8" spans="1:20">
      <c r="A8" s="48" t="s">
        <v>431</v>
      </c>
      <c r="B8" s="43" t="s">
        <v>432</v>
      </c>
      <c r="C8" s="48">
        <v>11.2362350689792</v>
      </c>
      <c r="D8" s="17">
        <v>0.72233083444788804</v>
      </c>
      <c r="E8" s="79">
        <v>6.1172532742905795E-7</v>
      </c>
      <c r="F8" s="48">
        <v>6.1292424422736698</v>
      </c>
      <c r="G8" s="17">
        <v>-0.41309472958684601</v>
      </c>
      <c r="H8" s="36">
        <v>5.9315667668668201E-3</v>
      </c>
      <c r="I8" s="48">
        <v>4.5664716529666602</v>
      </c>
      <c r="J8" s="17">
        <v>-0.874168345718357</v>
      </c>
      <c r="K8" s="79">
        <v>3.07793098576692E-6</v>
      </c>
      <c r="L8" s="48">
        <v>24.330672494066999</v>
      </c>
      <c r="M8" s="17">
        <v>1.8495782435203401</v>
      </c>
      <c r="N8" s="79">
        <v>1.7006608499938601E-17</v>
      </c>
      <c r="O8" s="48">
        <v>21.200384283424601</v>
      </c>
      <c r="P8" s="17">
        <v>1.6924389142104601</v>
      </c>
      <c r="Q8" s="79">
        <v>2.2780882808551001E-19</v>
      </c>
      <c r="R8" s="48">
        <v>0.897185672823123</v>
      </c>
      <c r="S8" s="17">
        <v>-3.4666670553299901</v>
      </c>
      <c r="T8" s="79">
        <v>3.1591523470609498E-97</v>
      </c>
    </row>
    <row r="9" spans="1:20">
      <c r="A9" s="48" t="s">
        <v>433</v>
      </c>
      <c r="B9" s="43" t="s">
        <v>434</v>
      </c>
      <c r="C9" s="48">
        <v>0.721082658310224</v>
      </c>
      <c r="D9" s="17">
        <v>-0.29880369134526003</v>
      </c>
      <c r="E9" s="36">
        <v>0.11908651959474</v>
      </c>
      <c r="F9" s="48">
        <v>0.97865647480109896</v>
      </c>
      <c r="G9" s="17">
        <v>0.261974144047462</v>
      </c>
      <c r="H9" s="36">
        <v>8.5536069181878102E-2</v>
      </c>
      <c r="I9" s="48">
        <v>0.90903875255794997</v>
      </c>
      <c r="J9" s="17">
        <v>0.109485706711531</v>
      </c>
      <c r="K9" s="36">
        <v>0.77531861482867503</v>
      </c>
      <c r="L9" s="48">
        <v>1.01377802058612</v>
      </c>
      <c r="M9" s="17">
        <v>0.26150137361514902</v>
      </c>
      <c r="N9" s="36">
        <v>0.4935012588455</v>
      </c>
      <c r="O9" s="48">
        <v>2.3164513055037399</v>
      </c>
      <c r="P9" s="17">
        <v>1.6589845707300701</v>
      </c>
      <c r="Q9" s="79">
        <v>9.5742123749865102E-18</v>
      </c>
      <c r="R9" s="48">
        <v>0.323744542208728</v>
      </c>
      <c r="S9" s="17">
        <v>-1.66802991685069</v>
      </c>
      <c r="T9" s="79">
        <v>6.5550734435470204E-26</v>
      </c>
    </row>
    <row r="10" spans="1:20">
      <c r="A10" s="49" t="s">
        <v>435</v>
      </c>
      <c r="B10" s="44" t="s">
        <v>436</v>
      </c>
      <c r="C10" s="49">
        <v>3.39268845286656</v>
      </c>
      <c r="D10" s="50">
        <v>0.20209145271050299</v>
      </c>
      <c r="E10" s="51">
        <v>0.24971888275152901</v>
      </c>
      <c r="F10" s="49">
        <v>3.5869023748936901</v>
      </c>
      <c r="G10" s="50">
        <v>0.32446857764515102</v>
      </c>
      <c r="H10" s="51">
        <v>2.4862044846954801E-2</v>
      </c>
      <c r="I10" s="49">
        <v>2.4623247354723099</v>
      </c>
      <c r="J10" s="50">
        <v>-0.36145779446175902</v>
      </c>
      <c r="K10" s="51">
        <v>0.147622305369141</v>
      </c>
      <c r="L10" s="49">
        <v>3.9040392792767702</v>
      </c>
      <c r="M10" s="50">
        <v>0.38299244228651702</v>
      </c>
      <c r="N10" s="51">
        <v>0.28216105562183103</v>
      </c>
      <c r="O10" s="49">
        <v>9.2269665174915492</v>
      </c>
      <c r="P10" s="50">
        <v>1.8710538561205501</v>
      </c>
      <c r="Q10" s="81">
        <v>5.7582286960425301E-24</v>
      </c>
      <c r="R10" s="49">
        <v>0.55708169896023096</v>
      </c>
      <c r="S10" s="50">
        <v>-2.7898929792243501</v>
      </c>
      <c r="T10" s="81">
        <v>5.2777721150445403E-65</v>
      </c>
    </row>
  </sheetData>
  <phoneticPr fontId="2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3A923-67F5-8347-BFF3-C15E8667F2A7}">
  <dimension ref="A1:F43"/>
  <sheetViews>
    <sheetView zoomScaleNormal="100" workbookViewId="0">
      <selection activeCell="H56" sqref="H56"/>
    </sheetView>
  </sheetViews>
  <sheetFormatPr baseColWidth="10" defaultRowHeight="16"/>
  <cols>
    <col min="1" max="4" width="10.7109375" style="17"/>
    <col min="5" max="5" width="28" style="17" customWidth="1"/>
    <col min="6" max="6" width="14.7109375" style="17" customWidth="1"/>
    <col min="7" max="16384" width="10.7109375" style="17"/>
  </cols>
  <sheetData>
    <row r="1" spans="1:6">
      <c r="A1" s="191" t="s">
        <v>512</v>
      </c>
    </row>
    <row r="3" spans="1:6">
      <c r="B3" s="17" t="s">
        <v>520</v>
      </c>
    </row>
    <row r="4" spans="1:6" ht="17">
      <c r="B4" s="292" t="s">
        <v>521</v>
      </c>
      <c r="C4" s="293"/>
      <c r="E4" s="31" t="s">
        <v>122</v>
      </c>
      <c r="F4" s="9" t="s">
        <v>424</v>
      </c>
    </row>
    <row r="5" spans="1:6" ht="17">
      <c r="B5" s="74" t="s">
        <v>1</v>
      </c>
      <c r="C5" s="75" t="s">
        <v>522</v>
      </c>
      <c r="E5" s="10"/>
      <c r="F5" s="4"/>
    </row>
    <row r="6" spans="1:6" ht="17">
      <c r="B6" s="235">
        <v>1</v>
      </c>
      <c r="C6" s="227">
        <v>625651.61</v>
      </c>
      <c r="E6" s="10" t="s">
        <v>106</v>
      </c>
      <c r="F6" s="4" t="s">
        <v>522</v>
      </c>
    </row>
    <row r="7" spans="1:6" ht="17">
      <c r="B7" s="228">
        <v>0.54</v>
      </c>
      <c r="C7" s="227">
        <v>919187.72</v>
      </c>
      <c r="E7" s="10" t="s">
        <v>107</v>
      </c>
      <c r="F7" s="4" t="s">
        <v>107</v>
      </c>
    </row>
    <row r="8" spans="1:6" ht="17">
      <c r="B8" s="229">
        <v>0.2</v>
      </c>
      <c r="C8" s="230">
        <v>679917.42</v>
      </c>
      <c r="E8" s="10" t="s">
        <v>108</v>
      </c>
      <c r="F8" s="4" t="s">
        <v>1</v>
      </c>
    </row>
    <row r="9" spans="1:6" ht="17">
      <c r="A9" s="47" t="s">
        <v>484</v>
      </c>
      <c r="B9" s="226">
        <f>AVERAGE(B6:B8)</f>
        <v>0.57999999999999996</v>
      </c>
      <c r="C9" s="226">
        <f>AVERAGE(C6:C8)</f>
        <v>741585.58333333337</v>
      </c>
      <c r="E9" s="10"/>
      <c r="F9" s="4"/>
    </row>
    <row r="10" spans="1:6" ht="17">
      <c r="A10" s="47" t="s">
        <v>379</v>
      </c>
      <c r="B10" s="226">
        <f>STDEV(B6:B8)</f>
        <v>0.40149719799769462</v>
      </c>
      <c r="C10" s="226">
        <f>STDEV(C6:C8)</f>
        <v>156182.85355685843</v>
      </c>
      <c r="E10" s="10" t="s">
        <v>109</v>
      </c>
      <c r="F10" s="4"/>
    </row>
    <row r="11" spans="1:6" ht="17">
      <c r="E11" s="32" t="s">
        <v>4</v>
      </c>
      <c r="F11" s="33">
        <v>1.1999999999999999E-3</v>
      </c>
    </row>
    <row r="12" spans="1:6" ht="17">
      <c r="B12" s="17" t="s">
        <v>523</v>
      </c>
      <c r="E12" s="32" t="s">
        <v>5</v>
      </c>
      <c r="F12" s="33" t="s">
        <v>6</v>
      </c>
    </row>
    <row r="13" spans="1:6" ht="17">
      <c r="B13" s="292" t="s">
        <v>524</v>
      </c>
      <c r="C13" s="293"/>
      <c r="E13" s="10" t="s">
        <v>110</v>
      </c>
      <c r="F13" s="4" t="s">
        <v>8</v>
      </c>
    </row>
    <row r="14" spans="1:6" ht="17">
      <c r="B14" s="184" t="s">
        <v>1</v>
      </c>
      <c r="C14" s="185" t="s">
        <v>522</v>
      </c>
      <c r="E14" s="10" t="s">
        <v>111</v>
      </c>
      <c r="F14" s="4" t="s">
        <v>112</v>
      </c>
    </row>
    <row r="15" spans="1:6" ht="17">
      <c r="B15" s="231">
        <v>16</v>
      </c>
      <c r="C15" s="232">
        <v>1</v>
      </c>
      <c r="E15" s="11" t="s">
        <v>113</v>
      </c>
      <c r="F15" s="7" t="s">
        <v>525</v>
      </c>
    </row>
    <row r="16" spans="1:6">
      <c r="B16" s="231">
        <v>13.32</v>
      </c>
      <c r="C16" s="232">
        <v>1.8</v>
      </c>
    </row>
    <row r="17" spans="1:6">
      <c r="B17" s="233">
        <v>11.31</v>
      </c>
      <c r="C17" s="234">
        <v>0.09</v>
      </c>
    </row>
    <row r="18" spans="1:6" ht="17">
      <c r="A18" s="47" t="s">
        <v>484</v>
      </c>
      <c r="B18" s="100">
        <f>AVERAGE(B15:B17)</f>
        <v>13.543333333333335</v>
      </c>
      <c r="C18" s="100">
        <f>AVERAGE(C15:C17)</f>
        <v>0.96333333333333326</v>
      </c>
      <c r="E18" s="31" t="s">
        <v>122</v>
      </c>
      <c r="F18" s="9" t="s">
        <v>426</v>
      </c>
    </row>
    <row r="19" spans="1:6" ht="17">
      <c r="A19" s="47" t="s">
        <v>379</v>
      </c>
      <c r="B19" s="100">
        <f>STDEV(B15:B17)</f>
        <v>2.3529626714704421</v>
      </c>
      <c r="C19" s="100">
        <f>STDEV(C15:C17)</f>
        <v>0.85558946541745917</v>
      </c>
      <c r="E19" s="10"/>
      <c r="F19" s="4"/>
    </row>
    <row r="20" spans="1:6" ht="17">
      <c r="E20" s="10" t="s">
        <v>106</v>
      </c>
      <c r="F20" s="4" t="s">
        <v>522</v>
      </c>
    </row>
    <row r="21" spans="1:6" ht="17">
      <c r="B21" s="17" t="s">
        <v>523</v>
      </c>
      <c r="E21" s="10" t="s">
        <v>107</v>
      </c>
      <c r="F21" s="4" t="s">
        <v>107</v>
      </c>
    </row>
    <row r="22" spans="1:6" ht="17">
      <c r="B22" s="292" t="s">
        <v>526</v>
      </c>
      <c r="C22" s="293"/>
      <c r="E22" s="10" t="s">
        <v>108</v>
      </c>
      <c r="F22" s="4" t="s">
        <v>1</v>
      </c>
    </row>
    <row r="23" spans="1:6" ht="17">
      <c r="B23" s="74" t="s">
        <v>1</v>
      </c>
      <c r="C23" s="75" t="s">
        <v>522</v>
      </c>
      <c r="E23" s="10"/>
      <c r="F23" s="4"/>
    </row>
    <row r="24" spans="1:6" ht="17">
      <c r="B24" s="158">
        <v>146.52000000000001</v>
      </c>
      <c r="C24" s="133">
        <v>0.4</v>
      </c>
      <c r="E24" s="10" t="s">
        <v>109</v>
      </c>
      <c r="F24" s="4"/>
    </row>
    <row r="25" spans="1:6" ht="17">
      <c r="B25" s="158">
        <v>191.34</v>
      </c>
      <c r="C25" s="133">
        <v>0.01</v>
      </c>
      <c r="E25" s="32" t="s">
        <v>4</v>
      </c>
      <c r="F25" s="33">
        <v>1E-3</v>
      </c>
    </row>
    <row r="26" spans="1:6" ht="17">
      <c r="B26" s="162">
        <v>248.14</v>
      </c>
      <c r="C26" s="137">
        <v>1</v>
      </c>
      <c r="E26" s="32" t="s">
        <v>5</v>
      </c>
      <c r="F26" s="33" t="s">
        <v>33</v>
      </c>
    </row>
    <row r="27" spans="1:6" ht="17">
      <c r="A27" s="47" t="s">
        <v>484</v>
      </c>
      <c r="B27" s="226">
        <f>AVERAGE(B24:B26)</f>
        <v>195.33333333333334</v>
      </c>
      <c r="C27" s="226">
        <f>AVERAGE(C24:C26)</f>
        <v>0.47000000000000003</v>
      </c>
      <c r="E27" s="10" t="s">
        <v>110</v>
      </c>
      <c r="F27" s="4" t="s">
        <v>8</v>
      </c>
    </row>
    <row r="28" spans="1:6" ht="17">
      <c r="A28" s="47" t="s">
        <v>379</v>
      </c>
      <c r="B28" s="226">
        <f>STDEV(B24:B26)</f>
        <v>50.927557700456603</v>
      </c>
      <c r="C28" s="226">
        <f>STDEV(C24:C26)</f>
        <v>0.49869830559166717</v>
      </c>
      <c r="E28" s="10" t="s">
        <v>111</v>
      </c>
      <c r="F28" s="4" t="s">
        <v>112</v>
      </c>
    </row>
    <row r="29" spans="1:6" ht="17">
      <c r="E29" s="11" t="s">
        <v>113</v>
      </c>
      <c r="F29" s="7" t="s">
        <v>527</v>
      </c>
    </row>
    <row r="32" spans="1:6" ht="17">
      <c r="E32" s="31" t="s">
        <v>122</v>
      </c>
      <c r="F32" s="9" t="s">
        <v>428</v>
      </c>
    </row>
    <row r="33" spans="5:6" ht="17">
      <c r="E33" s="10"/>
      <c r="F33" s="4"/>
    </row>
    <row r="34" spans="5:6" ht="17">
      <c r="E34" s="10" t="s">
        <v>106</v>
      </c>
      <c r="F34" s="4" t="s">
        <v>522</v>
      </c>
    </row>
    <row r="35" spans="5:6" ht="17">
      <c r="E35" s="10" t="s">
        <v>107</v>
      </c>
      <c r="F35" s="4" t="s">
        <v>107</v>
      </c>
    </row>
    <row r="36" spans="5:6" ht="17">
      <c r="E36" s="10" t="s">
        <v>108</v>
      </c>
      <c r="F36" s="4" t="s">
        <v>1</v>
      </c>
    </row>
    <row r="37" spans="5:6" ht="17">
      <c r="E37" s="10"/>
      <c r="F37" s="4"/>
    </row>
    <row r="38" spans="5:6" ht="17">
      <c r="E38" s="10" t="s">
        <v>109</v>
      </c>
      <c r="F38" s="4"/>
    </row>
    <row r="39" spans="5:6" ht="17">
      <c r="E39" s="32" t="s">
        <v>4</v>
      </c>
      <c r="F39" s="33">
        <v>2.7000000000000001E-3</v>
      </c>
    </row>
    <row r="40" spans="5:6" ht="17">
      <c r="E40" s="32" t="s">
        <v>5</v>
      </c>
      <c r="F40" s="33" t="s">
        <v>6</v>
      </c>
    </row>
    <row r="41" spans="5:6" ht="17">
      <c r="E41" s="10" t="s">
        <v>110</v>
      </c>
      <c r="F41" s="4" t="s">
        <v>8</v>
      </c>
    </row>
    <row r="42" spans="5:6" ht="17">
      <c r="E42" s="10" t="s">
        <v>111</v>
      </c>
      <c r="F42" s="4" t="s">
        <v>112</v>
      </c>
    </row>
    <row r="43" spans="5:6" ht="17">
      <c r="E43" s="11" t="s">
        <v>113</v>
      </c>
      <c r="F43" s="7" t="s">
        <v>528</v>
      </c>
    </row>
  </sheetData>
  <mergeCells count="3">
    <mergeCell ref="B4:C4"/>
    <mergeCell ref="B13:C13"/>
    <mergeCell ref="B22:C22"/>
  </mergeCells>
  <phoneticPr fontId="2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E1BEA-1A91-2442-B702-1646B0688F53}">
  <dimension ref="A1:J13"/>
  <sheetViews>
    <sheetView zoomScaleNormal="100" workbookViewId="0">
      <selection activeCell="F2" sqref="F2"/>
    </sheetView>
  </sheetViews>
  <sheetFormatPr baseColWidth="10" defaultRowHeight="16"/>
  <cols>
    <col min="1" max="1" width="10.7109375" style="17"/>
    <col min="2" max="2" width="17.28515625" style="17" customWidth="1"/>
    <col min="3" max="3" width="19.42578125" style="17" customWidth="1"/>
    <col min="4" max="4" width="8.85546875" style="17" customWidth="1"/>
    <col min="5" max="5" width="16.28515625" style="17" customWidth="1"/>
    <col min="6" max="6" width="10.7109375" style="17"/>
    <col min="7" max="7" width="10.7109375" style="17" customWidth="1"/>
    <col min="8" max="8" width="102.42578125" style="85" customWidth="1"/>
    <col min="9" max="9" width="17" style="17" customWidth="1"/>
    <col min="10" max="16384" width="10.7109375" style="17"/>
  </cols>
  <sheetData>
    <row r="1" spans="1:10">
      <c r="A1" s="191" t="s">
        <v>513</v>
      </c>
    </row>
    <row r="2" spans="1:10">
      <c r="B2" s="17" t="s">
        <v>727</v>
      </c>
    </row>
    <row r="3" spans="1:10">
      <c r="B3" s="42" t="s">
        <v>191</v>
      </c>
    </row>
    <row r="4" spans="1:10" ht="17">
      <c r="B4" s="82" t="s">
        <v>457</v>
      </c>
      <c r="C4" s="83" t="s">
        <v>184</v>
      </c>
      <c r="D4" s="83" t="s">
        <v>185</v>
      </c>
      <c r="E4" s="83" t="s">
        <v>186</v>
      </c>
      <c r="F4" s="83" t="s">
        <v>187</v>
      </c>
      <c r="G4" s="83" t="s">
        <v>188</v>
      </c>
      <c r="H4" s="86" t="s">
        <v>189</v>
      </c>
      <c r="I4" s="84" t="s">
        <v>190</v>
      </c>
      <c r="J4" s="42"/>
    </row>
    <row r="5" spans="1:10" ht="68">
      <c r="B5" s="155" t="s">
        <v>177</v>
      </c>
      <c r="C5" s="17" t="s">
        <v>179</v>
      </c>
      <c r="D5" s="17" t="s">
        <v>180</v>
      </c>
      <c r="E5" s="200">
        <v>4.7439999999999998</v>
      </c>
      <c r="F5" s="16" t="s">
        <v>181</v>
      </c>
      <c r="G5" s="198">
        <v>4.8400000000000001E-17</v>
      </c>
      <c r="H5" s="88" t="s">
        <v>182</v>
      </c>
      <c r="I5" s="40" t="s">
        <v>183</v>
      </c>
    </row>
    <row r="6" spans="1:10" ht="51">
      <c r="B6" s="43" t="s">
        <v>192</v>
      </c>
      <c r="C6" s="17" t="s">
        <v>193</v>
      </c>
      <c r="D6" s="17" t="s">
        <v>180</v>
      </c>
      <c r="E6" s="200">
        <v>2.7639999999999998</v>
      </c>
      <c r="F6" s="16" t="s">
        <v>181</v>
      </c>
      <c r="G6" s="198">
        <v>2.3200000000000002E-16</v>
      </c>
      <c r="H6" s="88" t="s">
        <v>194</v>
      </c>
      <c r="I6" s="40" t="s">
        <v>195</v>
      </c>
    </row>
    <row r="7" spans="1:10" ht="34">
      <c r="B7" s="43" t="s">
        <v>196</v>
      </c>
      <c r="C7" s="17" t="s">
        <v>179</v>
      </c>
      <c r="D7" s="17" t="s">
        <v>180</v>
      </c>
      <c r="E7" s="200">
        <v>4</v>
      </c>
      <c r="F7" s="16" t="s">
        <v>181</v>
      </c>
      <c r="G7" s="198">
        <v>7.6299999999999996E-3</v>
      </c>
      <c r="H7" s="88" t="s">
        <v>197</v>
      </c>
      <c r="I7" s="40" t="s">
        <v>198</v>
      </c>
    </row>
    <row r="8" spans="1:10" ht="17">
      <c r="B8" s="44" t="s">
        <v>199</v>
      </c>
      <c r="C8" s="50" t="s">
        <v>179</v>
      </c>
      <c r="D8" s="50" t="s">
        <v>180</v>
      </c>
      <c r="E8" s="201">
        <v>2.3239999999999998</v>
      </c>
      <c r="F8" s="28" t="s">
        <v>181</v>
      </c>
      <c r="G8" s="199">
        <v>1.1000000000000001E-3</v>
      </c>
      <c r="H8" s="87" t="s">
        <v>458</v>
      </c>
      <c r="I8" s="125" t="s">
        <v>178</v>
      </c>
    </row>
    <row r="9" spans="1:10" ht="204">
      <c r="B9" s="43" t="s">
        <v>200</v>
      </c>
      <c r="C9" s="17" t="s">
        <v>201</v>
      </c>
      <c r="D9" s="17" t="s">
        <v>180</v>
      </c>
      <c r="E9" s="200">
        <v>8.8800000000000008</v>
      </c>
      <c r="F9" s="16" t="s">
        <v>181</v>
      </c>
      <c r="G9" s="198">
        <v>3.2599999999999999E-64</v>
      </c>
      <c r="H9" s="88" t="s">
        <v>202</v>
      </c>
      <c r="I9" s="40" t="s">
        <v>203</v>
      </c>
    </row>
    <row r="10" spans="1:10" ht="51">
      <c r="B10" s="43" t="s">
        <v>204</v>
      </c>
      <c r="C10" s="17" t="s">
        <v>179</v>
      </c>
      <c r="D10" s="17" t="s">
        <v>180</v>
      </c>
      <c r="E10" s="200">
        <v>5.4930000000000003</v>
      </c>
      <c r="F10" s="16" t="s">
        <v>181</v>
      </c>
      <c r="G10" s="198">
        <v>9.9299999999999994E-26</v>
      </c>
      <c r="H10" s="88" t="s">
        <v>205</v>
      </c>
      <c r="I10" s="40" t="s">
        <v>206</v>
      </c>
    </row>
    <row r="11" spans="1:10" ht="34">
      <c r="B11" s="43" t="s">
        <v>207</v>
      </c>
      <c r="C11" s="17" t="s">
        <v>201</v>
      </c>
      <c r="D11" s="17" t="s">
        <v>180</v>
      </c>
      <c r="E11" s="200">
        <v>4.1070000000000002</v>
      </c>
      <c r="F11" s="16" t="s">
        <v>178</v>
      </c>
      <c r="G11" s="198">
        <v>1.27E-19</v>
      </c>
      <c r="H11" s="88" t="s">
        <v>208</v>
      </c>
      <c r="I11" s="40" t="s">
        <v>209</v>
      </c>
    </row>
    <row r="12" spans="1:10" ht="34">
      <c r="B12" s="43" t="s">
        <v>210</v>
      </c>
      <c r="C12" s="17" t="s">
        <v>179</v>
      </c>
      <c r="D12" s="17" t="s">
        <v>180</v>
      </c>
      <c r="E12" s="200">
        <v>2.7890000000000001</v>
      </c>
      <c r="F12" s="16" t="s">
        <v>178</v>
      </c>
      <c r="G12" s="198">
        <v>2.9000000000000002E-12</v>
      </c>
      <c r="H12" s="88" t="s">
        <v>211</v>
      </c>
      <c r="I12" s="40" t="s">
        <v>212</v>
      </c>
    </row>
    <row r="13" spans="1:10" ht="34">
      <c r="B13" s="44" t="s">
        <v>213</v>
      </c>
      <c r="C13" s="50" t="s">
        <v>179</v>
      </c>
      <c r="D13" s="50" t="s">
        <v>214</v>
      </c>
      <c r="E13" s="201">
        <v>-4.234</v>
      </c>
      <c r="F13" s="28" t="s">
        <v>181</v>
      </c>
      <c r="G13" s="199">
        <v>9.06E-14</v>
      </c>
      <c r="H13" s="87" t="s">
        <v>215</v>
      </c>
      <c r="I13" s="125" t="s">
        <v>216</v>
      </c>
    </row>
  </sheetData>
  <phoneticPr fontId="2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A3FE1-C27A-044B-AE80-A08672EFE3EE}">
  <dimension ref="A1:H46"/>
  <sheetViews>
    <sheetView zoomScaleNormal="100" workbookViewId="0">
      <selection activeCell="E38" sqref="E38"/>
    </sheetView>
  </sheetViews>
  <sheetFormatPr baseColWidth="10" defaultRowHeight="16"/>
  <cols>
    <col min="1" max="2" width="10.7109375" style="17"/>
    <col min="3" max="3" width="11.85546875" style="17" customWidth="1"/>
    <col min="4" max="4" width="11.28515625" style="17" customWidth="1"/>
    <col min="5" max="5" width="12.7109375" style="17" customWidth="1"/>
    <col min="6" max="6" width="8.140625" style="17" customWidth="1"/>
    <col min="7" max="7" width="32.7109375" style="17" customWidth="1"/>
    <col min="8" max="8" width="14.7109375" style="17" customWidth="1"/>
    <col min="9" max="9" width="10.7109375" style="17"/>
    <col min="10" max="10" width="29.85546875" style="17" customWidth="1"/>
    <col min="11" max="11" width="13.85546875" style="17" customWidth="1"/>
    <col min="12" max="16384" width="10.7109375" style="17"/>
  </cols>
  <sheetData>
    <row r="1" spans="1:8">
      <c r="A1" s="191" t="s">
        <v>514</v>
      </c>
    </row>
    <row r="4" spans="1:8" ht="17">
      <c r="B4" s="292" t="s">
        <v>217</v>
      </c>
      <c r="C4" s="294"/>
      <c r="D4" s="294"/>
      <c r="E4" s="293"/>
      <c r="F4" s="1"/>
      <c r="G4" s="146" t="s">
        <v>122</v>
      </c>
      <c r="H4" s="131" t="s">
        <v>217</v>
      </c>
    </row>
    <row r="5" spans="1:8" ht="17">
      <c r="B5" s="292" t="s">
        <v>461</v>
      </c>
      <c r="C5" s="293"/>
      <c r="D5" s="292" t="s">
        <v>462</v>
      </c>
      <c r="E5" s="293"/>
      <c r="F5" s="1"/>
      <c r="G5" s="147"/>
      <c r="H5" s="133"/>
    </row>
    <row r="6" spans="1:8" ht="17">
      <c r="B6" s="19" t="s">
        <v>459</v>
      </c>
      <c r="C6" s="21" t="s">
        <v>460</v>
      </c>
      <c r="D6" s="20" t="s">
        <v>459</v>
      </c>
      <c r="E6" s="21" t="s">
        <v>460</v>
      </c>
      <c r="F6" s="1"/>
      <c r="G6" s="147" t="s">
        <v>106</v>
      </c>
      <c r="H6" s="133" t="s">
        <v>460</v>
      </c>
    </row>
    <row r="7" spans="1:8">
      <c r="B7" s="212">
        <v>1.7490000000000001</v>
      </c>
      <c r="C7" s="213">
        <v>57.985999999999997</v>
      </c>
      <c r="D7" s="214">
        <v>0.11899999999999999</v>
      </c>
      <c r="E7" s="213">
        <v>0.128</v>
      </c>
      <c r="G7" s="147" t="s">
        <v>107</v>
      </c>
      <c r="H7" s="133" t="s">
        <v>107</v>
      </c>
    </row>
    <row r="8" spans="1:8">
      <c r="B8" s="212">
        <v>0.39800000000000002</v>
      </c>
      <c r="C8" s="213">
        <v>48.621000000000002</v>
      </c>
      <c r="D8" s="214">
        <v>0.11</v>
      </c>
      <c r="E8" s="213">
        <v>0.105</v>
      </c>
      <c r="G8" s="147" t="s">
        <v>108</v>
      </c>
      <c r="H8" s="133" t="s">
        <v>459</v>
      </c>
    </row>
    <row r="9" spans="1:8">
      <c r="B9" s="215">
        <v>1.7</v>
      </c>
      <c r="C9" s="216">
        <v>41.924999999999997</v>
      </c>
      <c r="D9" s="217">
        <v>0.113</v>
      </c>
      <c r="E9" s="216">
        <v>0.13300000000000001</v>
      </c>
      <c r="G9" s="147"/>
      <c r="H9" s="133"/>
    </row>
    <row r="10" spans="1:8">
      <c r="A10" s="47" t="s">
        <v>484</v>
      </c>
      <c r="B10" s="202">
        <f>AVERAGE(B7:B9)</f>
        <v>1.2823333333333335</v>
      </c>
      <c r="C10" s="203">
        <f t="shared" ref="C10:E10" si="0">AVERAGE(C7:C9)</f>
        <v>49.510666666666658</v>
      </c>
      <c r="D10" s="204">
        <f t="shared" si="0"/>
        <v>0.11399999999999999</v>
      </c>
      <c r="E10" s="203">
        <f t="shared" si="0"/>
        <v>0.122</v>
      </c>
      <c r="G10" s="147" t="s">
        <v>109</v>
      </c>
      <c r="H10" s="133"/>
    </row>
    <row r="11" spans="1:8">
      <c r="A11" s="47" t="s">
        <v>379</v>
      </c>
      <c r="B11" s="205">
        <f>STDEV(B7:B9)</f>
        <v>0.76624691407752676</v>
      </c>
      <c r="C11" s="206">
        <f t="shared" ref="C11:E11" si="1">STDEV(C7:C9)</f>
        <v>8.0673762979877282</v>
      </c>
      <c r="D11" s="207">
        <f t="shared" si="1"/>
        <v>4.582575694955837E-3</v>
      </c>
      <c r="E11" s="206">
        <f t="shared" si="1"/>
        <v>1.4933184523068084E-2</v>
      </c>
      <c r="G11" s="168" t="s">
        <v>4</v>
      </c>
      <c r="H11" s="135">
        <v>4.0000000000000002E-4</v>
      </c>
    </row>
    <row r="12" spans="1:8">
      <c r="B12" s="208"/>
      <c r="C12" s="208"/>
      <c r="D12" s="208"/>
      <c r="E12" s="208"/>
      <c r="G12" s="168" t="s">
        <v>5</v>
      </c>
      <c r="H12" s="135" t="s">
        <v>33</v>
      </c>
    </row>
    <row r="13" spans="1:8">
      <c r="B13" s="208"/>
      <c r="C13" s="208"/>
      <c r="D13" s="208"/>
      <c r="E13" s="208"/>
      <c r="G13" s="147" t="s">
        <v>110</v>
      </c>
      <c r="H13" s="133" t="s">
        <v>8</v>
      </c>
    </row>
    <row r="14" spans="1:8">
      <c r="B14" s="295" t="s">
        <v>219</v>
      </c>
      <c r="C14" s="297"/>
      <c r="D14" s="297"/>
      <c r="E14" s="296"/>
      <c r="G14" s="147" t="s">
        <v>111</v>
      </c>
      <c r="H14" s="133" t="s">
        <v>112</v>
      </c>
    </row>
    <row r="15" spans="1:8">
      <c r="B15" s="295" t="s">
        <v>461</v>
      </c>
      <c r="C15" s="296"/>
      <c r="D15" s="295" t="s">
        <v>462</v>
      </c>
      <c r="E15" s="296"/>
      <c r="G15" s="148" t="s">
        <v>113</v>
      </c>
      <c r="H15" s="137" t="s">
        <v>218</v>
      </c>
    </row>
    <row r="16" spans="1:8">
      <c r="B16" s="209" t="s">
        <v>459</v>
      </c>
      <c r="C16" s="211" t="s">
        <v>460</v>
      </c>
      <c r="D16" s="210" t="s">
        <v>459</v>
      </c>
      <c r="E16" s="211" t="s">
        <v>460</v>
      </c>
    </row>
    <row r="17" spans="1:8">
      <c r="B17" s="212">
        <v>4.4999999999999998E-2</v>
      </c>
      <c r="C17" s="218">
        <v>10.340999999999999</v>
      </c>
      <c r="D17" s="214">
        <v>3.9E-2</v>
      </c>
      <c r="E17" s="213">
        <v>6.5000000000000002E-2</v>
      </c>
    </row>
    <row r="18" spans="1:8">
      <c r="B18" s="212">
        <v>0.1</v>
      </c>
      <c r="C18" s="213">
        <v>10.484999999999999</v>
      </c>
      <c r="D18" s="214">
        <v>3.2000000000000001E-2</v>
      </c>
      <c r="E18" s="213">
        <v>5.8999999999999997E-2</v>
      </c>
    </row>
    <row r="19" spans="1:8" ht="17">
      <c r="B19" s="215">
        <v>3.6999999999999998E-2</v>
      </c>
      <c r="C19" s="216">
        <v>11.295</v>
      </c>
      <c r="D19" s="217">
        <v>4.5999999999999999E-2</v>
      </c>
      <c r="E19" s="216">
        <v>7.4999999999999997E-2</v>
      </c>
      <c r="F19" s="1"/>
      <c r="G19" s="146" t="s">
        <v>122</v>
      </c>
      <c r="H19" s="131" t="s">
        <v>219</v>
      </c>
    </row>
    <row r="20" spans="1:8" ht="17">
      <c r="A20" s="47" t="s">
        <v>484</v>
      </c>
      <c r="B20" s="202">
        <f>AVERAGE(B17:B19)</f>
        <v>6.0666666666666674E-2</v>
      </c>
      <c r="C20" s="203">
        <f t="shared" ref="C20" si="2">AVERAGE(C17:C19)</f>
        <v>10.707000000000001</v>
      </c>
      <c r="D20" s="204">
        <f t="shared" ref="D20" si="3">AVERAGE(D17:D19)</f>
        <v>3.9E-2</v>
      </c>
      <c r="E20" s="203">
        <f t="shared" ref="E20" si="4">AVERAGE(E17:E19)</f>
        <v>6.6333333333333341E-2</v>
      </c>
      <c r="F20" s="1"/>
      <c r="G20" s="147"/>
      <c r="H20" s="133"/>
    </row>
    <row r="21" spans="1:8" ht="17">
      <c r="A21" s="47" t="s">
        <v>379</v>
      </c>
      <c r="B21" s="205">
        <f>STDEV(B17:B19)</f>
        <v>3.4297716153314541E-2</v>
      </c>
      <c r="C21" s="206">
        <f t="shared" ref="C21:E21" si="5">STDEV(C17:C19)</f>
        <v>0.5142878571383932</v>
      </c>
      <c r="D21" s="207">
        <f t="shared" si="5"/>
        <v>7.0000000000000001E-3</v>
      </c>
      <c r="E21" s="206">
        <f t="shared" si="5"/>
        <v>8.0829037686547603E-3</v>
      </c>
      <c r="F21" s="1"/>
      <c r="G21" s="147" t="s">
        <v>106</v>
      </c>
      <c r="H21" s="133" t="s">
        <v>460</v>
      </c>
    </row>
    <row r="22" spans="1:8">
      <c r="B22" s="208"/>
      <c r="C22" s="208"/>
      <c r="D22" s="208"/>
      <c r="E22" s="208"/>
      <c r="G22" s="147" t="s">
        <v>107</v>
      </c>
      <c r="H22" s="133" t="s">
        <v>107</v>
      </c>
    </row>
    <row r="23" spans="1:8">
      <c r="B23" s="208"/>
      <c r="C23" s="208"/>
      <c r="D23" s="208"/>
      <c r="E23" s="208"/>
      <c r="G23" s="147" t="s">
        <v>108</v>
      </c>
      <c r="H23" s="133" t="s">
        <v>459</v>
      </c>
    </row>
    <row r="24" spans="1:8">
      <c r="B24" s="295" t="s">
        <v>221</v>
      </c>
      <c r="C24" s="297"/>
      <c r="D24" s="297"/>
      <c r="E24" s="296"/>
      <c r="G24" s="147"/>
      <c r="H24" s="133"/>
    </row>
    <row r="25" spans="1:8">
      <c r="B25" s="295" t="s">
        <v>461</v>
      </c>
      <c r="C25" s="296"/>
      <c r="D25" s="295" t="s">
        <v>462</v>
      </c>
      <c r="E25" s="296"/>
      <c r="G25" s="147" t="s">
        <v>109</v>
      </c>
      <c r="H25" s="133"/>
    </row>
    <row r="26" spans="1:8">
      <c r="B26" s="209" t="s">
        <v>459</v>
      </c>
      <c r="C26" s="211" t="s">
        <v>460</v>
      </c>
      <c r="D26" s="210" t="s">
        <v>459</v>
      </c>
      <c r="E26" s="211" t="s">
        <v>460</v>
      </c>
      <c r="G26" s="168" t="s">
        <v>4</v>
      </c>
      <c r="H26" s="135" t="s">
        <v>128</v>
      </c>
    </row>
    <row r="27" spans="1:8">
      <c r="B27" s="219">
        <v>9.5293429999999998E-2</v>
      </c>
      <c r="C27" s="218">
        <v>5.3873216099999999</v>
      </c>
      <c r="D27" s="220">
        <v>0.11340206</v>
      </c>
      <c r="E27" s="218">
        <v>0.11645255</v>
      </c>
      <c r="G27" s="168" t="s">
        <v>5</v>
      </c>
      <c r="H27" s="135" t="s">
        <v>129</v>
      </c>
    </row>
    <row r="28" spans="1:8">
      <c r="B28" s="212">
        <v>0.12258392999999999</v>
      </c>
      <c r="C28" s="213">
        <v>5.3936223200000004</v>
      </c>
      <c r="D28" s="214">
        <v>8.9804190000000006E-2</v>
      </c>
      <c r="E28" s="213">
        <v>0.13656884999999999</v>
      </c>
      <c r="G28" s="147" t="s">
        <v>110</v>
      </c>
      <c r="H28" s="133" t="s">
        <v>8</v>
      </c>
    </row>
    <row r="29" spans="1:8">
      <c r="B29" s="215">
        <v>0.16097560999999999</v>
      </c>
      <c r="C29" s="216">
        <v>6.1019042700000004</v>
      </c>
      <c r="D29" s="217">
        <v>0.10288066</v>
      </c>
      <c r="E29" s="216">
        <v>0.17408275000000001</v>
      </c>
      <c r="G29" s="147" t="s">
        <v>111</v>
      </c>
      <c r="H29" s="133" t="s">
        <v>112</v>
      </c>
    </row>
    <row r="30" spans="1:8">
      <c r="A30" s="47" t="s">
        <v>484</v>
      </c>
      <c r="B30" s="202">
        <f>AVERAGE(B27:B29)</f>
        <v>0.12628432333333331</v>
      </c>
      <c r="C30" s="203">
        <f t="shared" ref="C30" si="6">AVERAGE(C27:C29)</f>
        <v>5.6276160666666657</v>
      </c>
      <c r="D30" s="204">
        <f t="shared" ref="D30" si="7">AVERAGE(D27:D29)</f>
        <v>0.10202897</v>
      </c>
      <c r="E30" s="203">
        <f t="shared" ref="E30" si="8">AVERAGE(E27:E29)</f>
        <v>0.14236805</v>
      </c>
      <c r="G30" s="148" t="s">
        <v>113</v>
      </c>
      <c r="H30" s="137" t="s">
        <v>220</v>
      </c>
    </row>
    <row r="31" spans="1:8">
      <c r="A31" s="47" t="s">
        <v>379</v>
      </c>
      <c r="B31" s="205">
        <f>STDEV(B27:B29)</f>
        <v>3.2997073741532532E-2</v>
      </c>
      <c r="C31" s="206">
        <f t="shared" ref="C31:E31" si="9">STDEV(C27:C29)</f>
        <v>0.41075771399025135</v>
      </c>
      <c r="D31" s="207">
        <f t="shared" si="9"/>
        <v>1.1821966800253667E-2</v>
      </c>
      <c r="E31" s="206">
        <f t="shared" si="9"/>
        <v>2.9249496209165792E-2</v>
      </c>
    </row>
    <row r="35" spans="7:8">
      <c r="G35" s="146" t="s">
        <v>122</v>
      </c>
      <c r="H35" s="131" t="s">
        <v>221</v>
      </c>
    </row>
    <row r="36" spans="7:8">
      <c r="G36" s="147"/>
      <c r="H36" s="133"/>
    </row>
    <row r="37" spans="7:8">
      <c r="G37" s="147" t="s">
        <v>106</v>
      </c>
      <c r="H37" s="133" t="s">
        <v>460</v>
      </c>
    </row>
    <row r="38" spans="7:8">
      <c r="G38" s="147" t="s">
        <v>107</v>
      </c>
      <c r="H38" s="133" t="s">
        <v>107</v>
      </c>
    </row>
    <row r="39" spans="7:8">
      <c r="G39" s="147" t="s">
        <v>108</v>
      </c>
      <c r="H39" s="133" t="s">
        <v>459</v>
      </c>
    </row>
    <row r="40" spans="7:8">
      <c r="G40" s="147"/>
      <c r="H40" s="133"/>
    </row>
    <row r="41" spans="7:8">
      <c r="G41" s="147" t="s">
        <v>109</v>
      </c>
      <c r="H41" s="133"/>
    </row>
    <row r="42" spans="7:8">
      <c r="G42" s="168" t="s">
        <v>4</v>
      </c>
      <c r="H42" s="135" t="s">
        <v>128</v>
      </c>
    </row>
    <row r="43" spans="7:8">
      <c r="G43" s="168" t="s">
        <v>5</v>
      </c>
      <c r="H43" s="135" t="s">
        <v>129</v>
      </c>
    </row>
    <row r="44" spans="7:8">
      <c r="G44" s="147" t="s">
        <v>110</v>
      </c>
      <c r="H44" s="133" t="s">
        <v>8</v>
      </c>
    </row>
    <row r="45" spans="7:8">
      <c r="G45" s="147" t="s">
        <v>111</v>
      </c>
      <c r="H45" s="133" t="s">
        <v>112</v>
      </c>
    </row>
    <row r="46" spans="7:8">
      <c r="G46" s="148" t="s">
        <v>113</v>
      </c>
      <c r="H46" s="137" t="s">
        <v>222</v>
      </c>
    </row>
  </sheetData>
  <mergeCells count="9">
    <mergeCell ref="B4:E4"/>
    <mergeCell ref="D25:E25"/>
    <mergeCell ref="B5:C5"/>
    <mergeCell ref="D5:E5"/>
    <mergeCell ref="B14:E14"/>
    <mergeCell ref="B15:C15"/>
    <mergeCell ref="D15:E15"/>
    <mergeCell ref="B24:E24"/>
    <mergeCell ref="B25:C25"/>
  </mergeCells>
  <phoneticPr fontId="2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B585D-E37B-AA49-8AB0-98031A3BA879}">
  <dimension ref="A1:J100"/>
  <sheetViews>
    <sheetView zoomScaleNormal="100" workbookViewId="0">
      <selection activeCell="M14" sqref="M14"/>
    </sheetView>
  </sheetViews>
  <sheetFormatPr baseColWidth="10" defaultRowHeight="16"/>
  <cols>
    <col min="1" max="1" width="10.7109375" style="17"/>
    <col min="2" max="2" width="11" style="17" customWidth="1"/>
    <col min="3" max="3" width="9.28515625" style="17" customWidth="1"/>
    <col min="4" max="4" width="7" style="16" customWidth="1"/>
    <col min="5" max="10" width="8.7109375" style="17" customWidth="1"/>
    <col min="11" max="16384" width="10.7109375" style="17"/>
  </cols>
  <sheetData>
    <row r="1" spans="1:10">
      <c r="A1" s="191" t="s">
        <v>718</v>
      </c>
    </row>
    <row r="2" spans="1:10">
      <c r="B2" s="17" t="s">
        <v>719</v>
      </c>
    </row>
    <row r="3" spans="1:10" ht="20" customHeight="1">
      <c r="B3" s="283" t="s">
        <v>529</v>
      </c>
      <c r="C3" s="283" t="s">
        <v>530</v>
      </c>
      <c r="D3" s="298" t="s">
        <v>531</v>
      </c>
      <c r="E3" s="277" t="s">
        <v>720</v>
      </c>
      <c r="F3" s="277"/>
      <c r="G3" s="277"/>
      <c r="H3" s="277" t="s">
        <v>721</v>
      </c>
      <c r="I3" s="277"/>
      <c r="J3" s="277"/>
    </row>
    <row r="4" spans="1:10">
      <c r="B4" s="285"/>
      <c r="C4" s="285"/>
      <c r="D4" s="299"/>
      <c r="E4" s="238">
        <v>1</v>
      </c>
      <c r="F4" s="238">
        <v>2</v>
      </c>
      <c r="G4" s="239">
        <v>3</v>
      </c>
      <c r="H4" s="238">
        <v>1</v>
      </c>
      <c r="I4" s="239">
        <v>2</v>
      </c>
      <c r="J4" s="240">
        <v>3</v>
      </c>
    </row>
    <row r="5" spans="1:10">
      <c r="B5" s="43" t="s">
        <v>532</v>
      </c>
      <c r="C5" s="155" t="s">
        <v>533</v>
      </c>
      <c r="D5" s="236" t="s">
        <v>242</v>
      </c>
      <c r="E5" s="241">
        <v>30.48</v>
      </c>
      <c r="F5" s="241">
        <v>30.16</v>
      </c>
      <c r="G5" s="47">
        <v>30.72</v>
      </c>
      <c r="H5" s="241">
        <v>28.59</v>
      </c>
      <c r="I5" s="47">
        <v>28.28</v>
      </c>
      <c r="J5" s="242">
        <v>28.39</v>
      </c>
    </row>
    <row r="6" spans="1:10">
      <c r="B6" s="43" t="s">
        <v>534</v>
      </c>
      <c r="C6" s="43" t="s">
        <v>535</v>
      </c>
      <c r="D6" s="236" t="s">
        <v>243</v>
      </c>
      <c r="E6" s="241">
        <v>25.06</v>
      </c>
      <c r="F6" s="241">
        <v>24.99</v>
      </c>
      <c r="G6" s="47">
        <v>25.2</v>
      </c>
      <c r="H6" s="241">
        <v>25.43</v>
      </c>
      <c r="I6" s="47">
        <v>25.14</v>
      </c>
      <c r="J6" s="242">
        <v>25.28</v>
      </c>
    </row>
    <row r="7" spans="1:10">
      <c r="B7" s="43" t="s">
        <v>536</v>
      </c>
      <c r="C7" s="43" t="s">
        <v>537</v>
      </c>
      <c r="D7" s="236" t="s">
        <v>244</v>
      </c>
      <c r="E7" s="241">
        <v>25.55</v>
      </c>
      <c r="F7" s="241">
        <v>25.41</v>
      </c>
      <c r="G7" s="47">
        <v>25.79</v>
      </c>
      <c r="H7" s="241">
        <v>25.62</v>
      </c>
      <c r="I7" s="47">
        <v>25.65</v>
      </c>
      <c r="J7" s="242">
        <v>25.66</v>
      </c>
    </row>
    <row r="8" spans="1:10">
      <c r="B8" s="43" t="s">
        <v>538</v>
      </c>
      <c r="C8" s="43" t="s">
        <v>539</v>
      </c>
      <c r="D8" s="236" t="s">
        <v>245</v>
      </c>
      <c r="E8" s="241">
        <v>29.9</v>
      </c>
      <c r="F8" s="241">
        <v>29.77</v>
      </c>
      <c r="G8" s="47">
        <v>29.92</v>
      </c>
      <c r="H8" s="241">
        <v>29.27</v>
      </c>
      <c r="I8" s="47">
        <v>29.26</v>
      </c>
      <c r="J8" s="242">
        <v>29.23</v>
      </c>
    </row>
    <row r="9" spans="1:10">
      <c r="B9" s="43" t="s">
        <v>540</v>
      </c>
      <c r="C9" s="43" t="s">
        <v>541</v>
      </c>
      <c r="D9" s="236" t="s">
        <v>246</v>
      </c>
      <c r="E9" s="241">
        <v>27.23</v>
      </c>
      <c r="F9" s="241">
        <v>27.14</v>
      </c>
      <c r="G9" s="47">
        <v>27.42</v>
      </c>
      <c r="H9" s="241">
        <v>23.54</v>
      </c>
      <c r="I9" s="47">
        <v>23.6</v>
      </c>
      <c r="J9" s="242">
        <v>23.49</v>
      </c>
    </row>
    <row r="10" spans="1:10">
      <c r="B10" s="43" t="s">
        <v>542</v>
      </c>
      <c r="C10" s="43" t="s">
        <v>543</v>
      </c>
      <c r="D10" s="236" t="s">
        <v>247</v>
      </c>
      <c r="E10" s="241">
        <v>22.95</v>
      </c>
      <c r="F10" s="241">
        <v>22.94</v>
      </c>
      <c r="G10" s="47">
        <v>23.12</v>
      </c>
      <c r="H10" s="241">
        <v>25.5</v>
      </c>
      <c r="I10" s="47">
        <v>23.3</v>
      </c>
      <c r="J10" s="242">
        <v>23.64</v>
      </c>
    </row>
    <row r="11" spans="1:10">
      <c r="B11" s="43" t="s">
        <v>544</v>
      </c>
      <c r="C11" s="43" t="s">
        <v>545</v>
      </c>
      <c r="D11" s="236" t="s">
        <v>248</v>
      </c>
      <c r="E11" s="241">
        <v>22.92</v>
      </c>
      <c r="F11" s="241">
        <v>22.88</v>
      </c>
      <c r="G11" s="47">
        <v>23.14</v>
      </c>
      <c r="H11" s="241">
        <v>22.83</v>
      </c>
      <c r="I11" s="47">
        <v>23.47</v>
      </c>
      <c r="J11" s="242">
        <v>23.44</v>
      </c>
    </row>
    <row r="12" spans="1:10">
      <c r="B12" s="43" t="s">
        <v>546</v>
      </c>
      <c r="C12" s="43" t="s">
        <v>547</v>
      </c>
      <c r="D12" s="236" t="s">
        <v>249</v>
      </c>
      <c r="E12" s="241">
        <v>25.91</v>
      </c>
      <c r="F12" s="241">
        <v>25.84</v>
      </c>
      <c r="G12" s="47">
        <v>26.11</v>
      </c>
      <c r="H12" s="241">
        <v>26.04</v>
      </c>
      <c r="I12" s="47">
        <v>25.83</v>
      </c>
      <c r="J12" s="242">
        <v>25.92</v>
      </c>
    </row>
    <row r="13" spans="1:10">
      <c r="B13" s="43" t="s">
        <v>548</v>
      </c>
      <c r="C13" s="43" t="s">
        <v>549</v>
      </c>
      <c r="D13" s="236" t="s">
        <v>250</v>
      </c>
      <c r="E13" s="241">
        <v>33.33</v>
      </c>
      <c r="F13" s="241">
        <v>33.01</v>
      </c>
      <c r="G13" s="47">
        <v>33.94</v>
      </c>
      <c r="H13" s="241">
        <v>31.71</v>
      </c>
      <c r="I13" s="47">
        <v>31.4</v>
      </c>
      <c r="J13" s="242">
        <v>31.97</v>
      </c>
    </row>
    <row r="14" spans="1:10">
      <c r="B14" s="43" t="s">
        <v>550</v>
      </c>
      <c r="C14" s="43" t="s">
        <v>551</v>
      </c>
      <c r="D14" s="236" t="s">
        <v>251</v>
      </c>
      <c r="E14" s="241">
        <v>23.78</v>
      </c>
      <c r="F14" s="241">
        <v>23.68</v>
      </c>
      <c r="G14" s="47">
        <v>23.82</v>
      </c>
      <c r="H14" s="241">
        <v>23.17</v>
      </c>
      <c r="I14" s="47">
        <v>22.94</v>
      </c>
      <c r="J14" s="242">
        <v>22.87</v>
      </c>
    </row>
    <row r="15" spans="1:10">
      <c r="B15" s="43" t="s">
        <v>552</v>
      </c>
      <c r="C15" s="43" t="s">
        <v>553</v>
      </c>
      <c r="D15" s="236" t="s">
        <v>252</v>
      </c>
      <c r="E15" s="241">
        <v>22.23</v>
      </c>
      <c r="F15" s="241">
        <v>22.17</v>
      </c>
      <c r="G15" s="47">
        <v>22.34</v>
      </c>
      <c r="H15" s="241">
        <v>21.58</v>
      </c>
      <c r="I15" s="47">
        <v>21.45</v>
      </c>
      <c r="J15" s="242">
        <v>21.51</v>
      </c>
    </row>
    <row r="16" spans="1:10">
      <c r="B16" s="43" t="s">
        <v>554</v>
      </c>
      <c r="C16" s="43" t="s">
        <v>555</v>
      </c>
      <c r="D16" s="236" t="s">
        <v>253</v>
      </c>
      <c r="E16" s="241">
        <v>23.58</v>
      </c>
      <c r="F16" s="241">
        <v>23.83</v>
      </c>
      <c r="G16" s="47">
        <v>23.8</v>
      </c>
      <c r="H16" s="241">
        <v>22.65</v>
      </c>
      <c r="I16" s="47">
        <v>22.61</v>
      </c>
      <c r="J16" s="242">
        <v>22.46</v>
      </c>
    </row>
    <row r="17" spans="2:10">
      <c r="B17" s="43" t="s">
        <v>556</v>
      </c>
      <c r="C17" s="43" t="s">
        <v>557</v>
      </c>
      <c r="D17" s="236" t="s">
        <v>254</v>
      </c>
      <c r="E17" s="241">
        <v>29.71</v>
      </c>
      <c r="F17" s="241">
        <v>29.87</v>
      </c>
      <c r="G17" s="47">
        <v>29.74</v>
      </c>
      <c r="H17" s="241">
        <v>29.4</v>
      </c>
      <c r="I17" s="47">
        <v>29.26</v>
      </c>
      <c r="J17" s="242">
        <v>29.46</v>
      </c>
    </row>
    <row r="18" spans="2:10">
      <c r="B18" s="43" t="s">
        <v>558</v>
      </c>
      <c r="C18" s="43" t="s">
        <v>559</v>
      </c>
      <c r="D18" s="236" t="s">
        <v>255</v>
      </c>
      <c r="E18" s="241">
        <v>22.72</v>
      </c>
      <c r="F18" s="241">
        <v>22.71</v>
      </c>
      <c r="G18" s="47">
        <v>22.83</v>
      </c>
      <c r="H18" s="241">
        <v>21.97</v>
      </c>
      <c r="I18" s="47">
        <v>21.53</v>
      </c>
      <c r="J18" s="242">
        <v>21.64</v>
      </c>
    </row>
    <row r="19" spans="2:10">
      <c r="B19" s="43" t="s">
        <v>560</v>
      </c>
      <c r="C19" s="43" t="s">
        <v>561</v>
      </c>
      <c r="D19" s="236" t="s">
        <v>256</v>
      </c>
      <c r="E19" s="241">
        <v>24.28</v>
      </c>
      <c r="F19" s="241">
        <v>24.14</v>
      </c>
      <c r="G19" s="47">
        <v>24.66</v>
      </c>
      <c r="H19" s="241">
        <v>23.23</v>
      </c>
      <c r="I19" s="47">
        <v>23.16</v>
      </c>
      <c r="J19" s="242">
        <v>23.12</v>
      </c>
    </row>
    <row r="20" spans="2:10">
      <c r="B20" s="43" t="s">
        <v>562</v>
      </c>
      <c r="C20" s="43" t="s">
        <v>563</v>
      </c>
      <c r="D20" s="236" t="s">
        <v>257</v>
      </c>
      <c r="E20" s="241">
        <v>24.57</v>
      </c>
      <c r="F20" s="241">
        <v>24.55</v>
      </c>
      <c r="G20" s="47">
        <v>24.8</v>
      </c>
      <c r="H20" s="241">
        <v>24.87</v>
      </c>
      <c r="I20" s="47">
        <v>24.79</v>
      </c>
      <c r="J20" s="242">
        <v>24.77</v>
      </c>
    </row>
    <row r="21" spans="2:10">
      <c r="B21" s="43" t="s">
        <v>564</v>
      </c>
      <c r="C21" s="43" t="s">
        <v>565</v>
      </c>
      <c r="D21" s="236" t="s">
        <v>258</v>
      </c>
      <c r="E21" s="241">
        <v>23.86</v>
      </c>
      <c r="F21" s="241">
        <v>23.91</v>
      </c>
      <c r="G21" s="47">
        <v>23.86</v>
      </c>
      <c r="H21" s="241">
        <v>24.37</v>
      </c>
      <c r="I21" s="47">
        <v>24.05</v>
      </c>
      <c r="J21" s="242">
        <v>24.12</v>
      </c>
    </row>
    <row r="22" spans="2:10">
      <c r="B22" s="43" t="s">
        <v>566</v>
      </c>
      <c r="C22" s="43" t="s">
        <v>567</v>
      </c>
      <c r="D22" s="236" t="s">
        <v>259</v>
      </c>
      <c r="E22" s="241">
        <v>30.41</v>
      </c>
      <c r="F22" s="241">
        <v>29.97</v>
      </c>
      <c r="G22" s="47">
        <v>29.95</v>
      </c>
      <c r="H22" s="241">
        <v>36</v>
      </c>
      <c r="I22" s="47">
        <v>29.73</v>
      </c>
      <c r="J22" s="242">
        <v>29.64</v>
      </c>
    </row>
    <row r="23" spans="2:10">
      <c r="B23" s="43" t="s">
        <v>568</v>
      </c>
      <c r="C23" s="43" t="s">
        <v>569</v>
      </c>
      <c r="D23" s="236" t="s">
        <v>260</v>
      </c>
      <c r="E23" s="241">
        <v>23.32</v>
      </c>
      <c r="F23" s="241">
        <v>23.33</v>
      </c>
      <c r="G23" s="47">
        <v>23.44</v>
      </c>
      <c r="H23" s="241">
        <v>23.49</v>
      </c>
      <c r="I23" s="47">
        <v>23.17</v>
      </c>
      <c r="J23" s="242">
        <v>23.2</v>
      </c>
    </row>
    <row r="24" spans="2:10">
      <c r="B24" s="43" t="s">
        <v>570</v>
      </c>
      <c r="C24" s="43" t="s">
        <v>571</v>
      </c>
      <c r="D24" s="236" t="s">
        <v>261</v>
      </c>
      <c r="E24" s="241">
        <v>36.04</v>
      </c>
      <c r="F24" s="241">
        <v>33.86</v>
      </c>
      <c r="G24" s="47">
        <v>34.479999999999997</v>
      </c>
      <c r="H24" s="241" t="s">
        <v>262</v>
      </c>
      <c r="I24" s="47">
        <v>37.76</v>
      </c>
      <c r="J24" s="242" t="s">
        <v>262</v>
      </c>
    </row>
    <row r="25" spans="2:10">
      <c r="B25" s="43" t="s">
        <v>572</v>
      </c>
      <c r="C25" s="43" t="s">
        <v>573</v>
      </c>
      <c r="D25" s="236" t="s">
        <v>263</v>
      </c>
      <c r="E25" s="241">
        <v>27.67</v>
      </c>
      <c r="F25" s="241">
        <v>27.54</v>
      </c>
      <c r="G25" s="47">
        <v>27.64</v>
      </c>
      <c r="H25" s="241">
        <v>28.28</v>
      </c>
      <c r="I25" s="47">
        <v>28.13</v>
      </c>
      <c r="J25" s="242">
        <v>27.91</v>
      </c>
    </row>
    <row r="26" spans="2:10">
      <c r="B26" s="43" t="s">
        <v>574</v>
      </c>
      <c r="C26" s="43" t="s">
        <v>575</v>
      </c>
      <c r="D26" s="236" t="s">
        <v>264</v>
      </c>
      <c r="E26" s="241">
        <v>34.04</v>
      </c>
      <c r="F26" s="241">
        <v>34.020000000000003</v>
      </c>
      <c r="G26" s="47">
        <v>33.29</v>
      </c>
      <c r="H26" s="241">
        <v>33.869999999999997</v>
      </c>
      <c r="I26" s="47">
        <v>32.17</v>
      </c>
      <c r="J26" s="242">
        <v>34.33</v>
      </c>
    </row>
    <row r="27" spans="2:10">
      <c r="B27" s="43" t="s">
        <v>576</v>
      </c>
      <c r="C27" s="43" t="s">
        <v>577</v>
      </c>
      <c r="D27" s="236" t="s">
        <v>265</v>
      </c>
      <c r="E27" s="241">
        <v>25.04</v>
      </c>
      <c r="F27" s="241">
        <v>25.05</v>
      </c>
      <c r="G27" s="47">
        <v>25.27</v>
      </c>
      <c r="H27" s="241">
        <v>25.05</v>
      </c>
      <c r="I27" s="47">
        <v>24.78</v>
      </c>
      <c r="J27" s="242">
        <v>24.79</v>
      </c>
    </row>
    <row r="28" spans="2:10">
      <c r="B28" s="43" t="s">
        <v>578</v>
      </c>
      <c r="C28" s="43" t="s">
        <v>579</v>
      </c>
      <c r="D28" s="236" t="s">
        <v>266</v>
      </c>
      <c r="E28" s="241">
        <v>24.28</v>
      </c>
      <c r="F28" s="241">
        <v>24.26</v>
      </c>
      <c r="G28" s="47">
        <v>24.51</v>
      </c>
      <c r="H28" s="241">
        <v>24.74</v>
      </c>
      <c r="I28" s="47">
        <v>24.79</v>
      </c>
      <c r="J28" s="242">
        <v>24.65</v>
      </c>
    </row>
    <row r="29" spans="2:10">
      <c r="B29" s="43" t="s">
        <v>580</v>
      </c>
      <c r="C29" s="43" t="s">
        <v>581</v>
      </c>
      <c r="D29" s="236" t="s">
        <v>267</v>
      </c>
      <c r="E29" s="241">
        <v>26.1</v>
      </c>
      <c r="F29" s="241">
        <v>25.83</v>
      </c>
      <c r="G29" s="47">
        <v>26.16</v>
      </c>
      <c r="H29" s="241">
        <v>27.23</v>
      </c>
      <c r="I29" s="47">
        <v>27.11</v>
      </c>
      <c r="J29" s="242">
        <v>27.05</v>
      </c>
    </row>
    <row r="30" spans="2:10">
      <c r="B30" s="43" t="s">
        <v>582</v>
      </c>
      <c r="C30" s="43" t="s">
        <v>583</v>
      </c>
      <c r="D30" s="236" t="s">
        <v>268</v>
      </c>
      <c r="E30" s="241">
        <v>27.9</v>
      </c>
      <c r="F30" s="241">
        <v>27.56</v>
      </c>
      <c r="G30" s="47">
        <v>27.75</v>
      </c>
      <c r="H30" s="241">
        <v>23.6</v>
      </c>
      <c r="I30" s="47">
        <v>23.44</v>
      </c>
      <c r="J30" s="242">
        <v>23.59</v>
      </c>
    </row>
    <row r="31" spans="2:10">
      <c r="B31" s="43" t="s">
        <v>584</v>
      </c>
      <c r="C31" s="43" t="s">
        <v>585</v>
      </c>
      <c r="D31" s="236" t="s">
        <v>269</v>
      </c>
      <c r="E31" s="241">
        <v>25.93</v>
      </c>
      <c r="F31" s="241">
        <v>25.65</v>
      </c>
      <c r="G31" s="47">
        <v>26.13</v>
      </c>
      <c r="H31" s="241">
        <v>25.67</v>
      </c>
      <c r="I31" s="47">
        <v>25.46</v>
      </c>
      <c r="J31" s="242">
        <v>25.36</v>
      </c>
    </row>
    <row r="32" spans="2:10">
      <c r="B32" s="43" t="s">
        <v>586</v>
      </c>
      <c r="C32" s="43" t="s">
        <v>587</v>
      </c>
      <c r="D32" s="236" t="s">
        <v>270</v>
      </c>
      <c r="E32" s="241">
        <v>35.49</v>
      </c>
      <c r="F32" s="241">
        <v>35.479999999999997</v>
      </c>
      <c r="G32" s="47">
        <v>35.270000000000003</v>
      </c>
      <c r="H32" s="241">
        <v>35.71</v>
      </c>
      <c r="I32" s="47">
        <v>36.299999999999997</v>
      </c>
      <c r="J32" s="242">
        <v>35.54</v>
      </c>
    </row>
    <row r="33" spans="2:10">
      <c r="B33" s="43" t="s">
        <v>588</v>
      </c>
      <c r="C33" s="43" t="s">
        <v>589</v>
      </c>
      <c r="D33" s="236" t="s">
        <v>271</v>
      </c>
      <c r="E33" s="241" t="s">
        <v>262</v>
      </c>
      <c r="F33" s="241" t="s">
        <v>262</v>
      </c>
      <c r="G33" s="47">
        <v>39.979999999999997</v>
      </c>
      <c r="H33" s="241">
        <v>39.93</v>
      </c>
      <c r="I33" s="47">
        <v>37.07</v>
      </c>
      <c r="J33" s="242" t="s">
        <v>262</v>
      </c>
    </row>
    <row r="34" spans="2:10">
      <c r="B34" s="43" t="s">
        <v>590</v>
      </c>
      <c r="C34" s="43" t="s">
        <v>591</v>
      </c>
      <c r="D34" s="236" t="s">
        <v>272</v>
      </c>
      <c r="E34" s="241">
        <v>28.67</v>
      </c>
      <c r="F34" s="241">
        <v>28.52</v>
      </c>
      <c r="G34" s="47">
        <v>28.72</v>
      </c>
      <c r="H34" s="241">
        <v>32.85</v>
      </c>
      <c r="I34" s="47">
        <v>28.7</v>
      </c>
      <c r="J34" s="242">
        <v>29.09</v>
      </c>
    </row>
    <row r="35" spans="2:10">
      <c r="B35" s="43" t="s">
        <v>592</v>
      </c>
      <c r="C35" s="43" t="s">
        <v>593</v>
      </c>
      <c r="D35" s="236" t="s">
        <v>273</v>
      </c>
      <c r="E35" s="241">
        <v>27.8</v>
      </c>
      <c r="F35" s="241">
        <v>27.6</v>
      </c>
      <c r="G35" s="47">
        <v>28.02</v>
      </c>
      <c r="H35" s="241">
        <v>27.48</v>
      </c>
      <c r="I35" s="47">
        <v>27.8</v>
      </c>
      <c r="J35" s="242">
        <v>28.03</v>
      </c>
    </row>
    <row r="36" spans="2:10">
      <c r="B36" s="43" t="s">
        <v>594</v>
      </c>
      <c r="C36" s="43" t="s">
        <v>595</v>
      </c>
      <c r="D36" s="236" t="s">
        <v>274</v>
      </c>
      <c r="E36" s="241">
        <v>19.14</v>
      </c>
      <c r="F36" s="241">
        <v>18.809999999999999</v>
      </c>
      <c r="G36" s="47">
        <v>19.3</v>
      </c>
      <c r="H36" s="241">
        <v>18.760000000000002</v>
      </c>
      <c r="I36" s="47">
        <v>18.5</v>
      </c>
      <c r="J36" s="242">
        <v>18.54</v>
      </c>
    </row>
    <row r="37" spans="2:10">
      <c r="B37" s="43" t="s">
        <v>596</v>
      </c>
      <c r="C37" s="43" t="s">
        <v>597</v>
      </c>
      <c r="D37" s="236" t="s">
        <v>275</v>
      </c>
      <c r="E37" s="241">
        <v>30.38</v>
      </c>
      <c r="F37" s="241">
        <v>30.25</v>
      </c>
      <c r="G37" s="47">
        <v>30.2</v>
      </c>
      <c r="H37" s="241">
        <v>29.98</v>
      </c>
      <c r="I37" s="47">
        <v>29.46</v>
      </c>
      <c r="J37" s="242">
        <v>29.18</v>
      </c>
    </row>
    <row r="38" spans="2:10">
      <c r="B38" s="43" t="s">
        <v>598</v>
      </c>
      <c r="C38" s="43" t="s">
        <v>599</v>
      </c>
      <c r="D38" s="236" t="s">
        <v>276</v>
      </c>
      <c r="E38" s="241">
        <v>27.78</v>
      </c>
      <c r="F38" s="241">
        <v>27.57</v>
      </c>
      <c r="G38" s="47">
        <v>27.94</v>
      </c>
      <c r="H38" s="241">
        <v>25.73</v>
      </c>
      <c r="I38" s="47">
        <v>25.23</v>
      </c>
      <c r="J38" s="242">
        <v>25.42</v>
      </c>
    </row>
    <row r="39" spans="2:10">
      <c r="B39" s="43" t="s">
        <v>600</v>
      </c>
      <c r="C39" s="43" t="s">
        <v>601</v>
      </c>
      <c r="D39" s="236" t="s">
        <v>277</v>
      </c>
      <c r="E39" s="241">
        <v>24.92</v>
      </c>
      <c r="F39" s="241">
        <v>24.83</v>
      </c>
      <c r="G39" s="47">
        <v>25.19</v>
      </c>
      <c r="H39" s="241">
        <v>24.83</v>
      </c>
      <c r="I39" s="47">
        <v>24.74</v>
      </c>
      <c r="J39" s="242">
        <v>24.79</v>
      </c>
    </row>
    <row r="40" spans="2:10">
      <c r="B40" s="43" t="s">
        <v>602</v>
      </c>
      <c r="C40" s="43" t="s">
        <v>603</v>
      </c>
      <c r="D40" s="236" t="s">
        <v>278</v>
      </c>
      <c r="E40" s="241">
        <v>35.04</v>
      </c>
      <c r="F40" s="241">
        <v>36.24</v>
      </c>
      <c r="G40" s="47">
        <v>35.369999999999997</v>
      </c>
      <c r="H40" s="241">
        <v>33.24</v>
      </c>
      <c r="I40" s="47">
        <v>35.67</v>
      </c>
      <c r="J40" s="242">
        <v>34.51</v>
      </c>
    </row>
    <row r="41" spans="2:10">
      <c r="B41" s="43" t="s">
        <v>604</v>
      </c>
      <c r="C41" s="43" t="s">
        <v>605</v>
      </c>
      <c r="D41" s="236" t="s">
        <v>279</v>
      </c>
      <c r="E41" s="241">
        <v>28.18</v>
      </c>
      <c r="F41" s="241">
        <v>28.01</v>
      </c>
      <c r="G41" s="47">
        <v>28.44</v>
      </c>
      <c r="H41" s="241">
        <v>27.48</v>
      </c>
      <c r="I41" s="47">
        <v>27.25</v>
      </c>
      <c r="J41" s="242">
        <v>27.45</v>
      </c>
    </row>
    <row r="42" spans="2:10">
      <c r="B42" s="43" t="s">
        <v>606</v>
      </c>
      <c r="C42" s="43" t="s">
        <v>607</v>
      </c>
      <c r="D42" s="236" t="s">
        <v>280</v>
      </c>
      <c r="E42" s="241">
        <v>23.01</v>
      </c>
      <c r="F42" s="241">
        <v>22.88</v>
      </c>
      <c r="G42" s="47">
        <v>23.01</v>
      </c>
      <c r="H42" s="241">
        <v>23.96</v>
      </c>
      <c r="I42" s="47">
        <v>23.69</v>
      </c>
      <c r="J42" s="242">
        <v>23.97</v>
      </c>
    </row>
    <row r="43" spans="2:10">
      <c r="B43" s="43" t="s">
        <v>608</v>
      </c>
      <c r="C43" s="43" t="s">
        <v>609</v>
      </c>
      <c r="D43" s="236" t="s">
        <v>281</v>
      </c>
      <c r="E43" s="241">
        <v>24.36</v>
      </c>
      <c r="F43" s="241">
        <v>24.22</v>
      </c>
      <c r="G43" s="47">
        <v>24.57</v>
      </c>
      <c r="H43" s="241">
        <v>24.68</v>
      </c>
      <c r="I43" s="47">
        <v>24.23</v>
      </c>
      <c r="J43" s="242">
        <v>24.34</v>
      </c>
    </row>
    <row r="44" spans="2:10">
      <c r="B44" s="43" t="s">
        <v>610</v>
      </c>
      <c r="C44" s="43" t="s">
        <v>611</v>
      </c>
      <c r="D44" s="236" t="s">
        <v>282</v>
      </c>
      <c r="E44" s="241">
        <v>25.55</v>
      </c>
      <c r="F44" s="241">
        <v>25.35</v>
      </c>
      <c r="G44" s="47">
        <v>25.59</v>
      </c>
      <c r="H44" s="241">
        <v>24.99</v>
      </c>
      <c r="I44" s="47">
        <v>24.68</v>
      </c>
      <c r="J44" s="242">
        <v>24.89</v>
      </c>
    </row>
    <row r="45" spans="2:10">
      <c r="B45" s="43" t="s">
        <v>612</v>
      </c>
      <c r="C45" s="43" t="s">
        <v>613</v>
      </c>
      <c r="D45" s="236" t="s">
        <v>283</v>
      </c>
      <c r="E45" s="241">
        <v>29.31</v>
      </c>
      <c r="F45" s="241">
        <v>29.55</v>
      </c>
      <c r="G45" s="47">
        <v>29.58</v>
      </c>
      <c r="H45" s="241">
        <v>29.82</v>
      </c>
      <c r="I45" s="47">
        <v>29.9</v>
      </c>
      <c r="J45" s="242">
        <v>29.69</v>
      </c>
    </row>
    <row r="46" spans="2:10">
      <c r="B46" s="43" t="s">
        <v>614</v>
      </c>
      <c r="C46" s="43" t="s">
        <v>615</v>
      </c>
      <c r="D46" s="236" t="s">
        <v>284</v>
      </c>
      <c r="E46" s="241">
        <v>31.58</v>
      </c>
      <c r="F46" s="241">
        <v>31.85</v>
      </c>
      <c r="G46" s="47">
        <v>31.97</v>
      </c>
      <c r="H46" s="241">
        <v>35.68</v>
      </c>
      <c r="I46" s="47">
        <v>29.17</v>
      </c>
      <c r="J46" s="242">
        <v>29.36</v>
      </c>
    </row>
    <row r="47" spans="2:10">
      <c r="B47" s="43" t="s">
        <v>616</v>
      </c>
      <c r="C47" s="43" t="s">
        <v>617</v>
      </c>
      <c r="D47" s="236" t="s">
        <v>285</v>
      </c>
      <c r="E47" s="241">
        <v>25.59</v>
      </c>
      <c r="F47" s="241">
        <v>25.52</v>
      </c>
      <c r="G47" s="47">
        <v>25.7</v>
      </c>
      <c r="H47" s="241">
        <v>24.93</v>
      </c>
      <c r="I47" s="47">
        <v>24.51</v>
      </c>
      <c r="J47" s="242">
        <v>24.53</v>
      </c>
    </row>
    <row r="48" spans="2:10">
      <c r="B48" s="43" t="s">
        <v>618</v>
      </c>
      <c r="C48" s="43" t="s">
        <v>619</v>
      </c>
      <c r="D48" s="236" t="s">
        <v>286</v>
      </c>
      <c r="E48" s="241">
        <v>25.2</v>
      </c>
      <c r="F48" s="241">
        <v>25.18</v>
      </c>
      <c r="G48" s="47">
        <v>25.24</v>
      </c>
      <c r="H48" s="241">
        <v>25.93</v>
      </c>
      <c r="I48" s="47">
        <v>25.49</v>
      </c>
      <c r="J48" s="242">
        <v>25.46</v>
      </c>
    </row>
    <row r="49" spans="2:10">
      <c r="B49" s="43" t="s">
        <v>620</v>
      </c>
      <c r="C49" s="43" t="s">
        <v>621</v>
      </c>
      <c r="D49" s="236" t="s">
        <v>287</v>
      </c>
      <c r="E49" s="241">
        <v>27.63</v>
      </c>
      <c r="F49" s="241">
        <v>27.59</v>
      </c>
      <c r="G49" s="47">
        <v>27.66</v>
      </c>
      <c r="H49" s="241">
        <v>26.62</v>
      </c>
      <c r="I49" s="47">
        <v>26.17</v>
      </c>
      <c r="J49" s="242">
        <v>26.24</v>
      </c>
    </row>
    <row r="50" spans="2:10">
      <c r="B50" s="43" t="s">
        <v>622</v>
      </c>
      <c r="C50" s="43" t="s">
        <v>623</v>
      </c>
      <c r="D50" s="236" t="s">
        <v>288</v>
      </c>
      <c r="E50" s="241">
        <v>28.73</v>
      </c>
      <c r="F50" s="241">
        <v>28.57</v>
      </c>
      <c r="G50" s="47">
        <v>28.82</v>
      </c>
      <c r="H50" s="241">
        <v>25.72</v>
      </c>
      <c r="I50" s="47">
        <v>25.29</v>
      </c>
      <c r="J50" s="242">
        <v>25.34</v>
      </c>
    </row>
    <row r="51" spans="2:10">
      <c r="B51" s="43" t="s">
        <v>624</v>
      </c>
      <c r="C51" s="43" t="s">
        <v>625</v>
      </c>
      <c r="D51" s="236" t="s">
        <v>289</v>
      </c>
      <c r="E51" s="241">
        <v>24.16</v>
      </c>
      <c r="F51" s="241">
        <v>24</v>
      </c>
      <c r="G51" s="47">
        <v>24.38</v>
      </c>
      <c r="H51" s="241">
        <v>23.67</v>
      </c>
      <c r="I51" s="47">
        <v>23.63</v>
      </c>
      <c r="J51" s="242">
        <v>23.63</v>
      </c>
    </row>
    <row r="52" spans="2:10">
      <c r="B52" s="43" t="s">
        <v>626</v>
      </c>
      <c r="C52" s="43" t="s">
        <v>627</v>
      </c>
      <c r="D52" s="236" t="s">
        <v>290</v>
      </c>
      <c r="E52" s="241">
        <v>23.23</v>
      </c>
      <c r="F52" s="241">
        <v>23.12</v>
      </c>
      <c r="G52" s="47">
        <v>23.36</v>
      </c>
      <c r="H52" s="241">
        <v>24.32</v>
      </c>
      <c r="I52" s="47">
        <v>24.05</v>
      </c>
      <c r="J52" s="242">
        <v>23.93</v>
      </c>
    </row>
    <row r="53" spans="2:10">
      <c r="B53" s="43" t="s">
        <v>628</v>
      </c>
      <c r="C53" s="43" t="s">
        <v>629</v>
      </c>
      <c r="D53" s="236" t="s">
        <v>291</v>
      </c>
      <c r="E53" s="241">
        <v>26.05</v>
      </c>
      <c r="F53" s="241">
        <v>26</v>
      </c>
      <c r="G53" s="47">
        <v>26.14</v>
      </c>
      <c r="H53" s="241">
        <v>26.12</v>
      </c>
      <c r="I53" s="47">
        <v>26.21</v>
      </c>
      <c r="J53" s="242">
        <v>26.23</v>
      </c>
    </row>
    <row r="54" spans="2:10">
      <c r="B54" s="43" t="s">
        <v>630</v>
      </c>
      <c r="C54" s="43" t="s">
        <v>631</v>
      </c>
      <c r="D54" s="236" t="s">
        <v>292</v>
      </c>
      <c r="E54" s="241">
        <v>36.130000000000003</v>
      </c>
      <c r="F54" s="241">
        <v>35.86</v>
      </c>
      <c r="G54" s="47">
        <v>35.729999999999997</v>
      </c>
      <c r="H54" s="241">
        <v>35.03</v>
      </c>
      <c r="I54" s="47">
        <v>34.159999999999997</v>
      </c>
      <c r="J54" s="242">
        <v>36.22</v>
      </c>
    </row>
    <row r="55" spans="2:10">
      <c r="B55" s="43" t="s">
        <v>632</v>
      </c>
      <c r="C55" s="43" t="s">
        <v>633</v>
      </c>
      <c r="D55" s="236" t="s">
        <v>293</v>
      </c>
      <c r="E55" s="241">
        <v>32.380000000000003</v>
      </c>
      <c r="F55" s="241">
        <v>32.28</v>
      </c>
      <c r="G55" s="47">
        <v>32.270000000000003</v>
      </c>
      <c r="H55" s="241">
        <v>31.62</v>
      </c>
      <c r="I55" s="47">
        <v>31.54</v>
      </c>
      <c r="J55" s="242">
        <v>31.38</v>
      </c>
    </row>
    <row r="56" spans="2:10">
      <c r="B56" s="43" t="s">
        <v>634</v>
      </c>
      <c r="C56" s="43" t="s">
        <v>635</v>
      </c>
      <c r="D56" s="236" t="s">
        <v>294</v>
      </c>
      <c r="E56" s="241">
        <v>24.54</v>
      </c>
      <c r="F56" s="241">
        <v>24.47</v>
      </c>
      <c r="G56" s="47">
        <v>24.66</v>
      </c>
      <c r="H56" s="241">
        <v>24.28</v>
      </c>
      <c r="I56" s="47">
        <v>24.07</v>
      </c>
      <c r="J56" s="242">
        <v>24.14</v>
      </c>
    </row>
    <row r="57" spans="2:10">
      <c r="B57" s="43" t="s">
        <v>636</v>
      </c>
      <c r="C57" s="43" t="s">
        <v>637</v>
      </c>
      <c r="D57" s="236" t="s">
        <v>295</v>
      </c>
      <c r="E57" s="241">
        <v>30.74</v>
      </c>
      <c r="F57" s="241">
        <v>30.81</v>
      </c>
      <c r="G57" s="47">
        <v>30.85</v>
      </c>
      <c r="H57" s="241">
        <v>30.73</v>
      </c>
      <c r="I57" s="47">
        <v>30.28</v>
      </c>
      <c r="J57" s="242">
        <v>30.62</v>
      </c>
    </row>
    <row r="58" spans="2:10">
      <c r="B58" s="43" t="s">
        <v>638</v>
      </c>
      <c r="C58" s="43" t="s">
        <v>639</v>
      </c>
      <c r="D58" s="236" t="s">
        <v>296</v>
      </c>
      <c r="E58" s="241">
        <v>32.25</v>
      </c>
      <c r="F58" s="241">
        <v>32.72</v>
      </c>
      <c r="G58" s="47">
        <v>32.42</v>
      </c>
      <c r="H58" s="241">
        <v>32.86</v>
      </c>
      <c r="I58" s="47">
        <v>29.68</v>
      </c>
      <c r="J58" s="242">
        <v>30.23</v>
      </c>
    </row>
    <row r="59" spans="2:10">
      <c r="B59" s="43" t="s">
        <v>640</v>
      </c>
      <c r="C59" s="43" t="s">
        <v>641</v>
      </c>
      <c r="D59" s="236" t="s">
        <v>297</v>
      </c>
      <c r="E59" s="241">
        <v>24.99</v>
      </c>
      <c r="F59" s="241">
        <v>24.96</v>
      </c>
      <c r="G59" s="47">
        <v>25.08</v>
      </c>
      <c r="H59" s="241">
        <v>24.44</v>
      </c>
      <c r="I59" s="47">
        <v>24.11</v>
      </c>
      <c r="J59" s="242">
        <v>24.24</v>
      </c>
    </row>
    <row r="60" spans="2:10">
      <c r="B60" s="43" t="s">
        <v>642</v>
      </c>
      <c r="C60" s="43" t="s">
        <v>643</v>
      </c>
      <c r="D60" s="236" t="s">
        <v>298</v>
      </c>
      <c r="E60" s="241" t="s">
        <v>262</v>
      </c>
      <c r="F60" s="241">
        <v>38.69</v>
      </c>
      <c r="G60" s="47">
        <v>38.21</v>
      </c>
      <c r="H60" s="241">
        <v>39.4</v>
      </c>
      <c r="I60" s="47">
        <v>37.79</v>
      </c>
      <c r="J60" s="242">
        <v>39.01</v>
      </c>
    </row>
    <row r="61" spans="2:10">
      <c r="B61" s="43" t="s">
        <v>644</v>
      </c>
      <c r="C61" s="43" t="s">
        <v>645</v>
      </c>
      <c r="D61" s="236" t="s">
        <v>299</v>
      </c>
      <c r="E61" s="241">
        <v>23.24</v>
      </c>
      <c r="F61" s="241">
        <v>23.22</v>
      </c>
      <c r="G61" s="47">
        <v>23.41</v>
      </c>
      <c r="H61" s="241">
        <v>23.62</v>
      </c>
      <c r="I61" s="47">
        <v>23.53</v>
      </c>
      <c r="J61" s="242">
        <v>23.49</v>
      </c>
    </row>
    <row r="62" spans="2:10">
      <c r="B62" s="43" t="s">
        <v>646</v>
      </c>
      <c r="C62" s="43" t="s">
        <v>647</v>
      </c>
      <c r="D62" s="236" t="s">
        <v>300</v>
      </c>
      <c r="E62" s="241">
        <v>36.799999999999997</v>
      </c>
      <c r="F62" s="241">
        <v>36.340000000000003</v>
      </c>
      <c r="G62" s="47">
        <v>36.89</v>
      </c>
      <c r="H62" s="241">
        <v>37.64</v>
      </c>
      <c r="I62" s="47">
        <v>35.380000000000003</v>
      </c>
      <c r="J62" s="242">
        <v>35.32</v>
      </c>
    </row>
    <row r="63" spans="2:10">
      <c r="B63" s="43" t="s">
        <v>648</v>
      </c>
      <c r="C63" s="43" t="s">
        <v>649</v>
      </c>
      <c r="D63" s="236" t="s">
        <v>301</v>
      </c>
      <c r="E63" s="241">
        <v>25.18</v>
      </c>
      <c r="F63" s="241">
        <v>25.31</v>
      </c>
      <c r="G63" s="47">
        <v>25.32</v>
      </c>
      <c r="H63" s="241">
        <v>25.43</v>
      </c>
      <c r="I63" s="47">
        <v>25.4</v>
      </c>
      <c r="J63" s="242">
        <v>25.24</v>
      </c>
    </row>
    <row r="64" spans="2:10">
      <c r="B64" s="43" t="s">
        <v>650</v>
      </c>
      <c r="C64" s="43" t="s">
        <v>651</v>
      </c>
      <c r="D64" s="236" t="s">
        <v>302</v>
      </c>
      <c r="E64" s="241">
        <v>33.85</v>
      </c>
      <c r="F64" s="241">
        <v>34.79</v>
      </c>
      <c r="G64" s="47">
        <v>33.71</v>
      </c>
      <c r="H64" s="241">
        <v>33.450000000000003</v>
      </c>
      <c r="I64" s="47">
        <v>32.93</v>
      </c>
      <c r="J64" s="242">
        <v>33.76</v>
      </c>
    </row>
    <row r="65" spans="2:10">
      <c r="B65" s="43" t="s">
        <v>652</v>
      </c>
      <c r="C65" s="43" t="s">
        <v>653</v>
      </c>
      <c r="D65" s="236" t="s">
        <v>303</v>
      </c>
      <c r="E65" s="241">
        <v>26.62</v>
      </c>
      <c r="F65" s="241">
        <v>26.47</v>
      </c>
      <c r="G65" s="47">
        <v>26.59</v>
      </c>
      <c r="H65" s="241">
        <v>25.86</v>
      </c>
      <c r="I65" s="47">
        <v>25.89</v>
      </c>
      <c r="J65" s="242">
        <v>25.94</v>
      </c>
    </row>
    <row r="66" spans="2:10">
      <c r="B66" s="43" t="s">
        <v>654</v>
      </c>
      <c r="C66" s="43" t="s">
        <v>655</v>
      </c>
      <c r="D66" s="236" t="s">
        <v>304</v>
      </c>
      <c r="E66" s="241">
        <v>26.4</v>
      </c>
      <c r="F66" s="241">
        <v>26.36</v>
      </c>
      <c r="G66" s="47">
        <v>26.48</v>
      </c>
      <c r="H66" s="241">
        <v>26.28</v>
      </c>
      <c r="I66" s="47">
        <v>26.15</v>
      </c>
      <c r="J66" s="242">
        <v>26.23</v>
      </c>
    </row>
    <row r="67" spans="2:10">
      <c r="B67" s="43" t="s">
        <v>656</v>
      </c>
      <c r="C67" s="43" t="s">
        <v>657</v>
      </c>
      <c r="D67" s="236" t="s">
        <v>305</v>
      </c>
      <c r="E67" s="241">
        <v>28.13</v>
      </c>
      <c r="F67" s="241">
        <v>28.01</v>
      </c>
      <c r="G67" s="47">
        <v>28.24</v>
      </c>
      <c r="H67" s="241">
        <v>28.18</v>
      </c>
      <c r="I67" s="47">
        <v>28.01</v>
      </c>
      <c r="J67" s="242">
        <v>28.02</v>
      </c>
    </row>
    <row r="68" spans="2:10">
      <c r="B68" s="43" t="s">
        <v>658</v>
      </c>
      <c r="C68" s="43" t="s">
        <v>659</v>
      </c>
      <c r="D68" s="236" t="s">
        <v>306</v>
      </c>
      <c r="E68" s="241">
        <v>28.4</v>
      </c>
      <c r="F68" s="241">
        <v>28.33</v>
      </c>
      <c r="G68" s="47">
        <v>28.43</v>
      </c>
      <c r="H68" s="241">
        <v>27.69</v>
      </c>
      <c r="I68" s="47">
        <v>27.33</v>
      </c>
      <c r="J68" s="242">
        <v>27.4</v>
      </c>
    </row>
    <row r="69" spans="2:10">
      <c r="B69" s="43" t="s">
        <v>660</v>
      </c>
      <c r="C69" s="43" t="s">
        <v>661</v>
      </c>
      <c r="D69" s="236" t="s">
        <v>307</v>
      </c>
      <c r="E69" s="241">
        <v>26.61</v>
      </c>
      <c r="F69" s="241">
        <v>26.6</v>
      </c>
      <c r="G69" s="47">
        <v>26.78</v>
      </c>
      <c r="H69" s="241">
        <v>26.05</v>
      </c>
      <c r="I69" s="47">
        <v>25.89</v>
      </c>
      <c r="J69" s="242">
        <v>25.68</v>
      </c>
    </row>
    <row r="70" spans="2:10">
      <c r="B70" s="43" t="s">
        <v>662</v>
      </c>
      <c r="C70" s="43" t="s">
        <v>663</v>
      </c>
      <c r="D70" s="236" t="s">
        <v>308</v>
      </c>
      <c r="E70" s="241">
        <v>26.78</v>
      </c>
      <c r="F70" s="241">
        <v>26.81</v>
      </c>
      <c r="G70" s="47">
        <v>26.79</v>
      </c>
      <c r="H70" s="241">
        <v>27.87</v>
      </c>
      <c r="I70" s="47">
        <v>27.4</v>
      </c>
      <c r="J70" s="242">
        <v>27.57</v>
      </c>
    </row>
    <row r="71" spans="2:10">
      <c r="B71" s="43" t="s">
        <v>664</v>
      </c>
      <c r="C71" s="43" t="s">
        <v>665</v>
      </c>
      <c r="D71" s="236" t="s">
        <v>309</v>
      </c>
      <c r="E71" s="241">
        <v>30.09</v>
      </c>
      <c r="F71" s="241">
        <v>29.88</v>
      </c>
      <c r="G71" s="47">
        <v>30.16</v>
      </c>
      <c r="H71" s="241">
        <v>27.87</v>
      </c>
      <c r="I71" s="47">
        <v>29.96</v>
      </c>
      <c r="J71" s="242">
        <v>29.66</v>
      </c>
    </row>
    <row r="72" spans="2:10">
      <c r="B72" s="43" t="s">
        <v>666</v>
      </c>
      <c r="C72" s="43" t="s">
        <v>667</v>
      </c>
      <c r="D72" s="236" t="s">
        <v>310</v>
      </c>
      <c r="E72" s="241">
        <v>26.71</v>
      </c>
      <c r="F72" s="241">
        <v>26.57</v>
      </c>
      <c r="G72" s="47">
        <v>26.97</v>
      </c>
      <c r="H72" s="241">
        <v>27.06</v>
      </c>
      <c r="I72" s="47">
        <v>26.98</v>
      </c>
      <c r="J72" s="242">
        <v>27</v>
      </c>
    </row>
    <row r="73" spans="2:10">
      <c r="B73" s="43" t="s">
        <v>668</v>
      </c>
      <c r="C73" s="43" t="s">
        <v>669</v>
      </c>
      <c r="D73" s="236" t="s">
        <v>311</v>
      </c>
      <c r="E73" s="241">
        <v>36.409999999999997</v>
      </c>
      <c r="F73" s="241">
        <v>35.200000000000003</v>
      </c>
      <c r="G73" s="47">
        <v>35.979999999999997</v>
      </c>
      <c r="H73" s="241">
        <v>36.65</v>
      </c>
      <c r="I73" s="47">
        <v>34.200000000000003</v>
      </c>
      <c r="J73" s="242">
        <v>35.82</v>
      </c>
    </row>
    <row r="74" spans="2:10">
      <c r="B74" s="43" t="s">
        <v>670</v>
      </c>
      <c r="C74" s="43" t="s">
        <v>671</v>
      </c>
      <c r="D74" s="236" t="s">
        <v>312</v>
      </c>
      <c r="E74" s="241">
        <v>26.28</v>
      </c>
      <c r="F74" s="241">
        <v>26.55</v>
      </c>
      <c r="G74" s="47">
        <v>26.47</v>
      </c>
      <c r="H74" s="241">
        <v>27.48</v>
      </c>
      <c r="I74" s="47">
        <v>27.18</v>
      </c>
      <c r="J74" s="242">
        <v>27.11</v>
      </c>
    </row>
    <row r="75" spans="2:10">
      <c r="B75" s="43" t="s">
        <v>672</v>
      </c>
      <c r="C75" s="43" t="s">
        <v>673</v>
      </c>
      <c r="D75" s="236" t="s">
        <v>313</v>
      </c>
      <c r="E75" s="241">
        <v>37.14</v>
      </c>
      <c r="F75" s="241">
        <v>35.909999999999997</v>
      </c>
      <c r="G75" s="47">
        <v>37.65</v>
      </c>
      <c r="H75" s="241">
        <v>37.74</v>
      </c>
      <c r="I75" s="47">
        <v>37.119999999999997</v>
      </c>
      <c r="J75" s="242">
        <v>39.82</v>
      </c>
    </row>
    <row r="76" spans="2:10">
      <c r="B76" s="43" t="s">
        <v>674</v>
      </c>
      <c r="C76" s="43" t="s">
        <v>675</v>
      </c>
      <c r="D76" s="236" t="s">
        <v>314</v>
      </c>
      <c r="E76" s="241">
        <v>26.2</v>
      </c>
      <c r="F76" s="241">
        <v>26.21</v>
      </c>
      <c r="G76" s="47">
        <v>26.36</v>
      </c>
      <c r="H76" s="241">
        <v>25.96</v>
      </c>
      <c r="I76" s="47">
        <v>25.73</v>
      </c>
      <c r="J76" s="242">
        <v>25.79</v>
      </c>
    </row>
    <row r="77" spans="2:10">
      <c r="B77" s="43" t="s">
        <v>676</v>
      </c>
      <c r="C77" s="43" t="s">
        <v>677</v>
      </c>
      <c r="D77" s="236" t="s">
        <v>315</v>
      </c>
      <c r="E77" s="241">
        <v>27.7</v>
      </c>
      <c r="F77" s="241">
        <v>27.64</v>
      </c>
      <c r="G77" s="47">
        <v>27.88</v>
      </c>
      <c r="H77" s="241">
        <v>26.19</v>
      </c>
      <c r="I77" s="47">
        <v>25.99</v>
      </c>
      <c r="J77" s="242">
        <v>26.22</v>
      </c>
    </row>
    <row r="78" spans="2:10">
      <c r="B78" s="43" t="s">
        <v>678</v>
      </c>
      <c r="C78" s="43" t="s">
        <v>679</v>
      </c>
      <c r="D78" s="236" t="s">
        <v>316</v>
      </c>
      <c r="E78" s="241">
        <v>26.7</v>
      </c>
      <c r="F78" s="241">
        <v>26.63</v>
      </c>
      <c r="G78" s="47">
        <v>26.86</v>
      </c>
      <c r="H78" s="241">
        <v>26.89</v>
      </c>
      <c r="I78" s="47">
        <v>26.67</v>
      </c>
      <c r="J78" s="242">
        <v>26.79</v>
      </c>
    </row>
    <row r="79" spans="2:10">
      <c r="B79" s="43" t="s">
        <v>680</v>
      </c>
      <c r="C79" s="43" t="s">
        <v>681</v>
      </c>
      <c r="D79" s="236" t="s">
        <v>317</v>
      </c>
      <c r="E79" s="241">
        <v>26.06</v>
      </c>
      <c r="F79" s="241">
        <v>25.97</v>
      </c>
      <c r="G79" s="47">
        <v>26.24</v>
      </c>
      <c r="H79" s="241">
        <v>25.57</v>
      </c>
      <c r="I79" s="47">
        <v>25.38</v>
      </c>
      <c r="J79" s="242">
        <v>25.42</v>
      </c>
    </row>
    <row r="80" spans="2:10">
      <c r="B80" s="43" t="s">
        <v>682</v>
      </c>
      <c r="C80" s="43" t="s">
        <v>683</v>
      </c>
      <c r="D80" s="236" t="s">
        <v>318</v>
      </c>
      <c r="E80" s="241">
        <v>24.14</v>
      </c>
      <c r="F80" s="241">
        <v>24.1</v>
      </c>
      <c r="G80" s="47">
        <v>24.33</v>
      </c>
      <c r="H80" s="241">
        <v>24.06</v>
      </c>
      <c r="I80" s="47">
        <v>23.84</v>
      </c>
      <c r="J80" s="242">
        <v>23.82</v>
      </c>
    </row>
    <row r="81" spans="2:10">
      <c r="B81" s="43" t="s">
        <v>684</v>
      </c>
      <c r="C81" s="43" t="s">
        <v>685</v>
      </c>
      <c r="D81" s="236" t="s">
        <v>319</v>
      </c>
      <c r="E81" s="241">
        <v>26.91</v>
      </c>
      <c r="F81" s="241">
        <v>26.89</v>
      </c>
      <c r="G81" s="47">
        <v>27.22</v>
      </c>
      <c r="H81" s="241">
        <v>26.74</v>
      </c>
      <c r="I81" s="47">
        <v>26.61</v>
      </c>
      <c r="J81" s="242">
        <v>26.68</v>
      </c>
    </row>
    <row r="82" spans="2:10">
      <c r="B82" s="43" t="s">
        <v>686</v>
      </c>
      <c r="C82" s="43" t="s">
        <v>687</v>
      </c>
      <c r="D82" s="236" t="s">
        <v>320</v>
      </c>
      <c r="E82" s="241">
        <v>25.16</v>
      </c>
      <c r="F82" s="241">
        <v>24.96</v>
      </c>
      <c r="G82" s="47">
        <v>25.15</v>
      </c>
      <c r="H82" s="241">
        <v>25.8</v>
      </c>
      <c r="I82" s="47">
        <v>25.22</v>
      </c>
      <c r="J82" s="242">
        <v>25.26</v>
      </c>
    </row>
    <row r="83" spans="2:10">
      <c r="B83" s="43" t="s">
        <v>688</v>
      </c>
      <c r="C83" s="43" t="s">
        <v>689</v>
      </c>
      <c r="D83" s="236" t="s">
        <v>321</v>
      </c>
      <c r="E83" s="241">
        <v>24.1</v>
      </c>
      <c r="F83" s="241">
        <v>23.93</v>
      </c>
      <c r="G83" s="47">
        <v>24.28</v>
      </c>
      <c r="H83" s="241">
        <v>24.03</v>
      </c>
      <c r="I83" s="47">
        <v>23.97</v>
      </c>
      <c r="J83" s="242">
        <v>24</v>
      </c>
    </row>
    <row r="84" spans="2:10">
      <c r="B84" s="43" t="s">
        <v>690</v>
      </c>
      <c r="C84" s="43" t="s">
        <v>691</v>
      </c>
      <c r="D84" s="236" t="s">
        <v>322</v>
      </c>
      <c r="E84" s="241">
        <v>24.32</v>
      </c>
      <c r="F84" s="241">
        <v>24.24</v>
      </c>
      <c r="G84" s="47">
        <v>24.48</v>
      </c>
      <c r="H84" s="241">
        <v>24.57</v>
      </c>
      <c r="I84" s="47">
        <v>24.19</v>
      </c>
      <c r="J84" s="242">
        <v>24.21</v>
      </c>
    </row>
    <row r="85" spans="2:10">
      <c r="B85" s="43" t="s">
        <v>692</v>
      </c>
      <c r="C85" s="43" t="s">
        <v>693</v>
      </c>
      <c r="D85" s="236" t="s">
        <v>323</v>
      </c>
      <c r="E85" s="241">
        <v>30.89</v>
      </c>
      <c r="F85" s="241">
        <v>30.78</v>
      </c>
      <c r="G85" s="47">
        <v>30.97</v>
      </c>
      <c r="H85" s="241">
        <v>29.06</v>
      </c>
      <c r="I85" s="47">
        <v>29.22</v>
      </c>
      <c r="J85" s="242">
        <v>29.31</v>
      </c>
    </row>
    <row r="86" spans="2:10">
      <c r="B86" s="43" t="s">
        <v>694</v>
      </c>
      <c r="C86" s="43" t="s">
        <v>695</v>
      </c>
      <c r="D86" s="236" t="s">
        <v>324</v>
      </c>
      <c r="E86" s="241">
        <v>38.17</v>
      </c>
      <c r="F86" s="241">
        <v>37.130000000000003</v>
      </c>
      <c r="G86" s="47">
        <v>36.36</v>
      </c>
      <c r="H86" s="241">
        <v>35.92</v>
      </c>
      <c r="I86" s="47">
        <v>35.51</v>
      </c>
      <c r="J86" s="242">
        <v>35.85</v>
      </c>
    </row>
    <row r="87" spans="2:10">
      <c r="B87" s="43" t="s">
        <v>696</v>
      </c>
      <c r="C87" s="43" t="s">
        <v>697</v>
      </c>
      <c r="D87" s="236" t="s">
        <v>325</v>
      </c>
      <c r="E87" s="241">
        <v>23.56</v>
      </c>
      <c r="F87" s="241">
        <v>23.35</v>
      </c>
      <c r="G87" s="47">
        <v>23.77</v>
      </c>
      <c r="H87" s="241">
        <v>23.13</v>
      </c>
      <c r="I87" s="47">
        <v>23.06</v>
      </c>
      <c r="J87" s="242">
        <v>23.08</v>
      </c>
    </row>
    <row r="88" spans="2:10">
      <c r="B88" s="43" t="s">
        <v>698</v>
      </c>
      <c r="C88" s="43" t="s">
        <v>699</v>
      </c>
      <c r="D88" s="236" t="s">
        <v>326</v>
      </c>
      <c r="E88" s="241">
        <v>29.01</v>
      </c>
      <c r="F88" s="241">
        <v>28.93</v>
      </c>
      <c r="G88" s="47">
        <v>29.02</v>
      </c>
      <c r="H88" s="241">
        <v>28.22</v>
      </c>
      <c r="I88" s="47">
        <v>27.94</v>
      </c>
      <c r="J88" s="242">
        <v>27.82</v>
      </c>
    </row>
    <row r="89" spans="2:10">
      <c r="B89" s="43" t="s">
        <v>700</v>
      </c>
      <c r="C89" s="43" t="s">
        <v>701</v>
      </c>
      <c r="D89" s="236" t="s">
        <v>327</v>
      </c>
      <c r="E89" s="241">
        <v>17.940000000000001</v>
      </c>
      <c r="F89" s="241">
        <v>18</v>
      </c>
      <c r="G89" s="47">
        <v>18</v>
      </c>
      <c r="H89" s="241">
        <v>18.04</v>
      </c>
      <c r="I89" s="47">
        <v>18.09</v>
      </c>
      <c r="J89" s="242">
        <v>17.899999999999999</v>
      </c>
    </row>
    <row r="90" spans="2:10">
      <c r="B90" s="43" t="s">
        <v>702</v>
      </c>
      <c r="C90" s="43" t="s">
        <v>703</v>
      </c>
      <c r="D90" s="236" t="s">
        <v>328</v>
      </c>
      <c r="E90" s="241">
        <v>21.36</v>
      </c>
      <c r="F90" s="241">
        <v>21.32</v>
      </c>
      <c r="G90" s="47">
        <v>21.55</v>
      </c>
      <c r="H90" s="241">
        <v>21.64</v>
      </c>
      <c r="I90" s="47">
        <v>21.27</v>
      </c>
      <c r="J90" s="242">
        <v>21.56</v>
      </c>
    </row>
    <row r="91" spans="2:10">
      <c r="B91" s="43" t="s">
        <v>704</v>
      </c>
      <c r="C91" s="43" t="s">
        <v>705</v>
      </c>
      <c r="D91" s="236" t="s">
        <v>329</v>
      </c>
      <c r="E91" s="241">
        <v>18.940000000000001</v>
      </c>
      <c r="F91" s="241">
        <v>18.89</v>
      </c>
      <c r="G91" s="47">
        <v>19</v>
      </c>
      <c r="H91" s="241">
        <v>19.37</v>
      </c>
      <c r="I91" s="47">
        <v>19.170000000000002</v>
      </c>
      <c r="J91" s="242">
        <v>19.010000000000002</v>
      </c>
    </row>
    <row r="92" spans="2:10">
      <c r="B92" s="43" t="s">
        <v>706</v>
      </c>
      <c r="C92" s="43" t="s">
        <v>707</v>
      </c>
      <c r="D92" s="236" t="s">
        <v>330</v>
      </c>
      <c r="E92" s="241">
        <v>25.34</v>
      </c>
      <c r="F92" s="241">
        <v>25.27</v>
      </c>
      <c r="G92" s="47">
        <v>25.5</v>
      </c>
      <c r="H92" s="241">
        <v>25.42</v>
      </c>
      <c r="I92" s="47">
        <v>25.14</v>
      </c>
      <c r="J92" s="242">
        <v>25.36</v>
      </c>
    </row>
    <row r="93" spans="2:10">
      <c r="B93" s="43" t="s">
        <v>708</v>
      </c>
      <c r="C93" s="43" t="s">
        <v>709</v>
      </c>
      <c r="D93" s="236" t="s">
        <v>331</v>
      </c>
      <c r="E93" s="241">
        <v>19.100000000000001</v>
      </c>
      <c r="F93" s="241">
        <v>19.059999999999999</v>
      </c>
      <c r="G93" s="47">
        <v>19.18</v>
      </c>
      <c r="H93" s="241">
        <v>19.48</v>
      </c>
      <c r="I93" s="47">
        <v>19.510000000000002</v>
      </c>
      <c r="J93" s="242">
        <v>19.440000000000001</v>
      </c>
    </row>
    <row r="94" spans="2:10">
      <c r="B94" s="43" t="s">
        <v>710</v>
      </c>
      <c r="C94" s="43" t="s">
        <v>711</v>
      </c>
      <c r="D94" s="236" t="s">
        <v>332</v>
      </c>
      <c r="E94" s="241">
        <v>36.53</v>
      </c>
      <c r="F94" s="241">
        <v>35.909999999999997</v>
      </c>
      <c r="G94" s="47">
        <v>36.99</v>
      </c>
      <c r="H94" s="241">
        <v>37.119999999999997</v>
      </c>
      <c r="I94" s="47">
        <v>35.61</v>
      </c>
      <c r="J94" s="242">
        <v>36.35</v>
      </c>
    </row>
    <row r="95" spans="2:10">
      <c r="B95" s="43" t="s">
        <v>712</v>
      </c>
      <c r="C95" s="43" t="s">
        <v>713</v>
      </c>
      <c r="D95" s="236" t="s">
        <v>333</v>
      </c>
      <c r="E95" s="241">
        <v>23.02</v>
      </c>
      <c r="F95" s="241">
        <v>22.93</v>
      </c>
      <c r="G95" s="47">
        <v>23.08</v>
      </c>
      <c r="H95" s="241">
        <v>22.91</v>
      </c>
      <c r="I95" s="47">
        <v>23.12</v>
      </c>
      <c r="J95" s="242">
        <v>23.12</v>
      </c>
    </row>
    <row r="96" spans="2:10">
      <c r="B96" s="43" t="s">
        <v>712</v>
      </c>
      <c r="C96" s="43" t="s">
        <v>713</v>
      </c>
      <c r="D96" s="236" t="s">
        <v>334</v>
      </c>
      <c r="E96" s="241">
        <v>23.09</v>
      </c>
      <c r="F96" s="241">
        <v>23.05</v>
      </c>
      <c r="G96" s="47">
        <v>23.22</v>
      </c>
      <c r="H96" s="241">
        <v>23.08</v>
      </c>
      <c r="I96" s="47">
        <v>23.12</v>
      </c>
      <c r="J96" s="242">
        <v>23.14</v>
      </c>
    </row>
    <row r="97" spans="2:10">
      <c r="B97" s="43" t="s">
        <v>712</v>
      </c>
      <c r="C97" s="43" t="s">
        <v>713</v>
      </c>
      <c r="D97" s="236" t="s">
        <v>335</v>
      </c>
      <c r="E97" s="241">
        <v>23.01</v>
      </c>
      <c r="F97" s="241">
        <v>23.21</v>
      </c>
      <c r="G97" s="47">
        <v>23.14</v>
      </c>
      <c r="H97" s="241">
        <v>22.98</v>
      </c>
      <c r="I97" s="47">
        <v>23.11</v>
      </c>
      <c r="J97" s="242">
        <v>23.15</v>
      </c>
    </row>
    <row r="98" spans="2:10">
      <c r="B98" s="43" t="s">
        <v>714</v>
      </c>
      <c r="C98" s="43" t="s">
        <v>715</v>
      </c>
      <c r="D98" s="236" t="s">
        <v>336</v>
      </c>
      <c r="E98" s="241">
        <v>20.13</v>
      </c>
      <c r="F98" s="241">
        <v>20.11</v>
      </c>
      <c r="G98" s="47">
        <v>20.14</v>
      </c>
      <c r="H98" s="241">
        <v>21.51</v>
      </c>
      <c r="I98" s="47">
        <v>20.04</v>
      </c>
      <c r="J98" s="242">
        <v>20.079999999999998</v>
      </c>
    </row>
    <row r="99" spans="2:10">
      <c r="B99" s="43" t="s">
        <v>714</v>
      </c>
      <c r="C99" s="43" t="s">
        <v>715</v>
      </c>
      <c r="D99" s="236" t="s">
        <v>337</v>
      </c>
      <c r="E99" s="241">
        <v>19.989999999999998</v>
      </c>
      <c r="F99" s="241">
        <v>20.059999999999999</v>
      </c>
      <c r="G99" s="47">
        <v>20.02</v>
      </c>
      <c r="H99" s="241">
        <v>19.989999999999998</v>
      </c>
      <c r="I99" s="47">
        <v>19.98</v>
      </c>
      <c r="J99" s="242">
        <v>20.010000000000002</v>
      </c>
    </row>
    <row r="100" spans="2:10">
      <c r="B100" s="44" t="s">
        <v>714</v>
      </c>
      <c r="C100" s="44" t="s">
        <v>715</v>
      </c>
      <c r="D100" s="237" t="s">
        <v>338</v>
      </c>
      <c r="E100" s="243">
        <v>19.989999999999998</v>
      </c>
      <c r="F100" s="243">
        <v>20.05</v>
      </c>
      <c r="G100" s="244">
        <v>20.03</v>
      </c>
      <c r="H100" s="243">
        <v>20.11</v>
      </c>
      <c r="I100" s="244">
        <v>20</v>
      </c>
      <c r="J100" s="245">
        <v>20.059999999999999</v>
      </c>
    </row>
  </sheetData>
  <mergeCells count="5">
    <mergeCell ref="E3:G3"/>
    <mergeCell ref="H3:J3"/>
    <mergeCell ref="C3:C4"/>
    <mergeCell ref="B3:B4"/>
    <mergeCell ref="D3:D4"/>
  </mergeCells>
  <phoneticPr fontId="2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17AD3-27D9-8046-B33E-7C211AECE748}">
  <dimension ref="A1:F15"/>
  <sheetViews>
    <sheetView zoomScaleNormal="100" workbookViewId="0">
      <selection activeCell="N26" sqref="N26"/>
    </sheetView>
  </sheetViews>
  <sheetFormatPr baseColWidth="10" defaultRowHeight="16"/>
  <cols>
    <col min="1" max="2" width="10.7109375" style="17"/>
    <col min="3" max="3" width="13.5703125" style="17" customWidth="1"/>
    <col min="4" max="4" width="6" style="17" customWidth="1"/>
    <col min="5" max="5" width="29" style="17" customWidth="1"/>
    <col min="6" max="6" width="17.28515625" style="17" customWidth="1"/>
    <col min="7" max="7" width="17.7109375" style="17" customWidth="1"/>
    <col min="8" max="16384" width="10.7109375" style="17"/>
  </cols>
  <sheetData>
    <row r="1" spans="1:6">
      <c r="A1" s="191" t="s">
        <v>716</v>
      </c>
    </row>
    <row r="3" spans="1:6">
      <c r="B3" s="17" t="s">
        <v>723</v>
      </c>
    </row>
    <row r="4" spans="1:6">
      <c r="B4" s="74" t="s">
        <v>459</v>
      </c>
      <c r="C4" s="75" t="s">
        <v>460</v>
      </c>
      <c r="E4" s="146" t="s">
        <v>122</v>
      </c>
      <c r="F4" s="131" t="s">
        <v>722</v>
      </c>
    </row>
    <row r="5" spans="1:6">
      <c r="B5" s="158">
        <v>1</v>
      </c>
      <c r="C5" s="133">
        <v>1.94</v>
      </c>
      <c r="E5" s="147"/>
      <c r="F5" s="133"/>
    </row>
    <row r="6" spans="1:6">
      <c r="B6" s="158">
        <v>0.98</v>
      </c>
      <c r="C6" s="133">
        <v>1.55</v>
      </c>
      <c r="E6" s="147" t="s">
        <v>106</v>
      </c>
      <c r="F6" s="133" t="s">
        <v>460</v>
      </c>
    </row>
    <row r="7" spans="1:6">
      <c r="B7" s="158">
        <v>1.04</v>
      </c>
      <c r="C7" s="133">
        <v>1.54</v>
      </c>
      <c r="E7" s="147" t="s">
        <v>107</v>
      </c>
      <c r="F7" s="133" t="s">
        <v>107</v>
      </c>
    </row>
    <row r="8" spans="1:6">
      <c r="B8" s="158">
        <v>1</v>
      </c>
      <c r="C8" s="133">
        <v>1.72</v>
      </c>
      <c r="E8" s="147" t="s">
        <v>108</v>
      </c>
      <c r="F8" s="133" t="s">
        <v>459</v>
      </c>
    </row>
    <row r="9" spans="1:6">
      <c r="B9" s="158">
        <v>0.84</v>
      </c>
      <c r="C9" s="133">
        <v>1.25</v>
      </c>
      <c r="E9" s="147"/>
      <c r="F9" s="133"/>
    </row>
    <row r="10" spans="1:6">
      <c r="B10" s="162">
        <v>1.25</v>
      </c>
      <c r="C10" s="137">
        <v>1.74</v>
      </c>
      <c r="E10" s="147" t="s">
        <v>109</v>
      </c>
      <c r="F10" s="133"/>
    </row>
    <row r="11" spans="1:6">
      <c r="A11" s="47" t="s">
        <v>484</v>
      </c>
      <c r="B11" s="226">
        <f>AVERAGE(B5:B10)</f>
        <v>1.0183333333333333</v>
      </c>
      <c r="C11" s="226">
        <f>AVERAGE(C5:C10)</f>
        <v>1.6233333333333333</v>
      </c>
      <c r="E11" s="168" t="s">
        <v>4</v>
      </c>
      <c r="F11" s="135">
        <v>2.9999999999999997E-4</v>
      </c>
    </row>
    <row r="12" spans="1:6">
      <c r="A12" s="47" t="s">
        <v>379</v>
      </c>
      <c r="B12" s="226">
        <f>STDEV(B5:B10)</f>
        <v>0.13272779161376444</v>
      </c>
      <c r="C12" s="226">
        <f>STDEV(C5:C10)</f>
        <v>0.23449235950594777</v>
      </c>
      <c r="E12" s="168" t="s">
        <v>5</v>
      </c>
      <c r="F12" s="135" t="s">
        <v>33</v>
      </c>
    </row>
    <row r="13" spans="1:6">
      <c r="E13" s="147" t="s">
        <v>110</v>
      </c>
      <c r="F13" s="133" t="s">
        <v>8</v>
      </c>
    </row>
    <row r="14" spans="1:6">
      <c r="E14" s="147" t="s">
        <v>111</v>
      </c>
      <c r="F14" s="133" t="s">
        <v>112</v>
      </c>
    </row>
    <row r="15" spans="1:6">
      <c r="E15" s="148" t="s">
        <v>113</v>
      </c>
      <c r="F15" s="137" t="s">
        <v>717</v>
      </c>
    </row>
  </sheetData>
  <phoneticPr fontId="2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C8E64-7F82-0F48-8BC7-C0B61451C93D}">
  <dimension ref="A1:H57"/>
  <sheetViews>
    <sheetView zoomScaleNormal="100" workbookViewId="0">
      <selection activeCell="I54" sqref="I54"/>
    </sheetView>
  </sheetViews>
  <sheetFormatPr baseColWidth="10" defaultRowHeight="16"/>
  <cols>
    <col min="1" max="1" width="14.140625" style="17" customWidth="1"/>
    <col min="2" max="2" width="10.7109375" style="16"/>
    <col min="3" max="3" width="10" style="16" customWidth="1"/>
    <col min="4" max="4" width="10.7109375" style="16"/>
    <col min="5" max="5" width="10.42578125" style="16" customWidth="1"/>
    <col min="6" max="6" width="10.7109375" style="17"/>
    <col min="7" max="7" width="30.28515625" style="17" customWidth="1"/>
    <col min="8" max="8" width="20.42578125" style="17" customWidth="1"/>
    <col min="9" max="16384" width="10.7109375" style="17"/>
  </cols>
  <sheetData>
    <row r="1" spans="1:8">
      <c r="A1" s="191" t="s">
        <v>515</v>
      </c>
    </row>
    <row r="3" spans="1:8">
      <c r="B3" s="22" t="s">
        <v>236</v>
      </c>
    </row>
    <row r="4" spans="1:8">
      <c r="A4" s="47" t="s">
        <v>466</v>
      </c>
      <c r="B4" s="89" t="s">
        <v>464</v>
      </c>
      <c r="C4" s="56" t="s">
        <v>464</v>
      </c>
      <c r="D4" s="56" t="s">
        <v>465</v>
      </c>
      <c r="E4" s="64" t="s">
        <v>465</v>
      </c>
      <c r="G4" s="146" t="s">
        <v>122</v>
      </c>
      <c r="H4" s="131" t="s">
        <v>516</v>
      </c>
    </row>
    <row r="5" spans="1:8">
      <c r="A5" s="47" t="s">
        <v>460</v>
      </c>
      <c r="B5" s="74" t="s">
        <v>464</v>
      </c>
      <c r="C5" s="74" t="s">
        <v>465</v>
      </c>
      <c r="D5" s="74" t="s">
        <v>464</v>
      </c>
      <c r="E5" s="75" t="s">
        <v>465</v>
      </c>
      <c r="G5" s="147"/>
      <c r="H5" s="133"/>
    </row>
    <row r="6" spans="1:8">
      <c r="B6" s="126">
        <v>96.565118200000001</v>
      </c>
      <c r="C6" s="126">
        <v>85.537488800000006</v>
      </c>
      <c r="D6" s="126">
        <v>75.904792999999998</v>
      </c>
      <c r="E6" s="127">
        <v>64.527367100000006</v>
      </c>
      <c r="G6" s="147" t="s">
        <v>106</v>
      </c>
      <c r="H6" s="133" t="s">
        <v>460</v>
      </c>
    </row>
    <row r="7" spans="1:8">
      <c r="B7" s="126">
        <v>102.30646</v>
      </c>
      <c r="C7" s="126">
        <v>94.842715600000005</v>
      </c>
      <c r="D7" s="126">
        <v>75.654938299999998</v>
      </c>
      <c r="E7" s="127">
        <v>65.685204299999995</v>
      </c>
      <c r="G7" s="147" t="s">
        <v>107</v>
      </c>
      <c r="H7" s="133" t="s">
        <v>107</v>
      </c>
    </row>
    <row r="8" spans="1:8">
      <c r="B8" s="128">
        <v>101.128422</v>
      </c>
      <c r="C8" s="128">
        <v>90.907769900000005</v>
      </c>
      <c r="D8" s="128">
        <v>77.145560700000004</v>
      </c>
      <c r="E8" s="129">
        <v>65.623538100000005</v>
      </c>
      <c r="G8" s="147" t="s">
        <v>108</v>
      </c>
      <c r="H8" s="133" t="s">
        <v>459</v>
      </c>
    </row>
    <row r="9" spans="1:8">
      <c r="A9" s="47" t="s">
        <v>340</v>
      </c>
      <c r="B9" s="94">
        <f>AVERAGE(B6:B8)</f>
        <v>100.00000006666666</v>
      </c>
      <c r="C9" s="94">
        <f t="shared" ref="C9:E9" si="0">AVERAGE(C6:C8)</f>
        <v>90.429324766666682</v>
      </c>
      <c r="D9" s="94">
        <f t="shared" si="0"/>
        <v>76.235097333333343</v>
      </c>
      <c r="E9" s="62">
        <f t="shared" si="0"/>
        <v>65.278703166666673</v>
      </c>
      <c r="G9" s="147"/>
      <c r="H9" s="133"/>
    </row>
    <row r="10" spans="1:8">
      <c r="A10" s="47" t="s">
        <v>379</v>
      </c>
      <c r="B10" s="95">
        <f>STDEV(B6:B8)</f>
        <v>3.0324500755705142</v>
      </c>
      <c r="C10" s="95">
        <f t="shared" ref="C10:E10" si="1">STDEV(C6:C8)</f>
        <v>4.6710270561266629</v>
      </c>
      <c r="D10" s="95">
        <f t="shared" si="1"/>
        <v>0.79831979764348149</v>
      </c>
      <c r="E10" s="77">
        <f t="shared" si="1"/>
        <v>0.65140624333913788</v>
      </c>
      <c r="G10" s="147" t="s">
        <v>109</v>
      </c>
      <c r="H10" s="133"/>
    </row>
    <row r="11" spans="1:8">
      <c r="G11" s="168" t="s">
        <v>4</v>
      </c>
      <c r="H11" s="135">
        <v>4.0899999999999999E-2</v>
      </c>
    </row>
    <row r="12" spans="1:8">
      <c r="G12" s="168" t="s">
        <v>5</v>
      </c>
      <c r="H12" s="135" t="s">
        <v>23</v>
      </c>
    </row>
    <row r="13" spans="1:8">
      <c r="G13" s="147" t="s">
        <v>110</v>
      </c>
      <c r="H13" s="133" t="s">
        <v>8</v>
      </c>
    </row>
    <row r="14" spans="1:8">
      <c r="G14" s="147" t="s">
        <v>111</v>
      </c>
      <c r="H14" s="133" t="s">
        <v>112</v>
      </c>
    </row>
    <row r="15" spans="1:8">
      <c r="G15" s="148" t="s">
        <v>113</v>
      </c>
      <c r="H15" s="137" t="s">
        <v>237</v>
      </c>
    </row>
    <row r="16" spans="1:8">
      <c r="G16" s="175"/>
      <c r="H16" s="175"/>
    </row>
    <row r="17" spans="7:8">
      <c r="G17" s="175"/>
      <c r="H17" s="175"/>
    </row>
    <row r="18" spans="7:8">
      <c r="G18" s="146" t="s">
        <v>122</v>
      </c>
      <c r="H18" s="131" t="s">
        <v>516</v>
      </c>
    </row>
    <row r="19" spans="7:8">
      <c r="G19" s="147"/>
      <c r="H19" s="133"/>
    </row>
    <row r="20" spans="7:8">
      <c r="G20" s="147" t="s">
        <v>127</v>
      </c>
      <c r="H20" s="133" t="s">
        <v>517</v>
      </c>
    </row>
    <row r="21" spans="7:8">
      <c r="G21" s="147" t="s">
        <v>107</v>
      </c>
      <c r="H21" s="133" t="s">
        <v>107</v>
      </c>
    </row>
    <row r="22" spans="7:8">
      <c r="G22" s="147" t="s">
        <v>108</v>
      </c>
      <c r="H22" s="133" t="s">
        <v>459</v>
      </c>
    </row>
    <row r="23" spans="7:8">
      <c r="G23" s="147"/>
      <c r="H23" s="133"/>
    </row>
    <row r="24" spans="7:8">
      <c r="G24" s="147" t="s">
        <v>109</v>
      </c>
      <c r="H24" s="133"/>
    </row>
    <row r="25" spans="7:8">
      <c r="G25" s="168" t="s">
        <v>4</v>
      </c>
      <c r="H25" s="135">
        <v>2.0000000000000001E-4</v>
      </c>
    </row>
    <row r="26" spans="7:8">
      <c r="G26" s="168" t="s">
        <v>5</v>
      </c>
      <c r="H26" s="135" t="s">
        <v>33</v>
      </c>
    </row>
    <row r="27" spans="7:8">
      <c r="G27" s="147" t="s">
        <v>110</v>
      </c>
      <c r="H27" s="133" t="s">
        <v>8</v>
      </c>
    </row>
    <row r="28" spans="7:8">
      <c r="G28" s="147" t="s">
        <v>111</v>
      </c>
      <c r="H28" s="133" t="s">
        <v>112</v>
      </c>
    </row>
    <row r="29" spans="7:8">
      <c r="G29" s="148" t="s">
        <v>113</v>
      </c>
      <c r="H29" s="137" t="s">
        <v>238</v>
      </c>
    </row>
    <row r="30" spans="7:8">
      <c r="G30" s="175"/>
      <c r="H30" s="175"/>
    </row>
    <row r="31" spans="7:8">
      <c r="G31" s="175"/>
      <c r="H31" s="175"/>
    </row>
    <row r="32" spans="7:8">
      <c r="G32" s="146" t="s">
        <v>122</v>
      </c>
      <c r="H32" s="131" t="s">
        <v>516</v>
      </c>
    </row>
    <row r="33" spans="7:8">
      <c r="G33" s="147"/>
      <c r="H33" s="133"/>
    </row>
    <row r="34" spans="7:8">
      <c r="G34" s="147" t="s">
        <v>131</v>
      </c>
      <c r="H34" s="133" t="s">
        <v>518</v>
      </c>
    </row>
    <row r="35" spans="7:8">
      <c r="G35" s="147" t="s">
        <v>107</v>
      </c>
      <c r="H35" s="133" t="s">
        <v>107</v>
      </c>
    </row>
    <row r="36" spans="7:8">
      <c r="G36" s="147" t="s">
        <v>127</v>
      </c>
      <c r="H36" s="133" t="s">
        <v>517</v>
      </c>
    </row>
    <row r="37" spans="7:8">
      <c r="G37" s="147"/>
      <c r="H37" s="133"/>
    </row>
    <row r="38" spans="7:8">
      <c r="G38" s="147" t="s">
        <v>109</v>
      </c>
      <c r="H38" s="133"/>
    </row>
    <row r="39" spans="7:8">
      <c r="G39" s="168" t="s">
        <v>4</v>
      </c>
      <c r="H39" s="135" t="s">
        <v>128</v>
      </c>
    </row>
    <row r="40" spans="7:8">
      <c r="G40" s="168" t="s">
        <v>5</v>
      </c>
      <c r="H40" s="135" t="s">
        <v>129</v>
      </c>
    </row>
    <row r="41" spans="7:8">
      <c r="G41" s="147" t="s">
        <v>110</v>
      </c>
      <c r="H41" s="133" t="s">
        <v>8</v>
      </c>
    </row>
    <row r="42" spans="7:8">
      <c r="G42" s="147" t="s">
        <v>111</v>
      </c>
      <c r="H42" s="133" t="s">
        <v>112</v>
      </c>
    </row>
    <row r="43" spans="7:8">
      <c r="G43" s="148" t="s">
        <v>113</v>
      </c>
      <c r="H43" s="137" t="s">
        <v>239</v>
      </c>
    </row>
    <row r="44" spans="7:8">
      <c r="G44" s="175"/>
      <c r="H44" s="175"/>
    </row>
    <row r="45" spans="7:8">
      <c r="G45" s="175"/>
      <c r="H45" s="175"/>
    </row>
    <row r="46" spans="7:8">
      <c r="G46" s="146" t="s">
        <v>122</v>
      </c>
      <c r="H46" s="131" t="s">
        <v>516</v>
      </c>
    </row>
    <row r="47" spans="7:8">
      <c r="G47" s="147"/>
      <c r="H47" s="133"/>
    </row>
    <row r="48" spans="7:8">
      <c r="G48" s="147" t="s">
        <v>131</v>
      </c>
      <c r="H48" s="133" t="s">
        <v>518</v>
      </c>
    </row>
    <row r="49" spans="7:8">
      <c r="G49" s="147" t="s">
        <v>107</v>
      </c>
      <c r="H49" s="133" t="s">
        <v>107</v>
      </c>
    </row>
    <row r="50" spans="7:8">
      <c r="G50" s="147" t="s">
        <v>108</v>
      </c>
      <c r="H50" s="133" t="s">
        <v>459</v>
      </c>
    </row>
    <row r="51" spans="7:8">
      <c r="G51" s="147"/>
      <c r="H51" s="133"/>
    </row>
    <row r="52" spans="7:8">
      <c r="G52" s="147" t="s">
        <v>109</v>
      </c>
      <c r="H52" s="133"/>
    </row>
    <row r="53" spans="7:8">
      <c r="G53" s="168" t="s">
        <v>4</v>
      </c>
      <c r="H53" s="135" t="s">
        <v>128</v>
      </c>
    </row>
    <row r="54" spans="7:8">
      <c r="G54" s="168" t="s">
        <v>5</v>
      </c>
      <c r="H54" s="135" t="s">
        <v>129</v>
      </c>
    </row>
    <row r="55" spans="7:8">
      <c r="G55" s="147" t="s">
        <v>110</v>
      </c>
      <c r="H55" s="133" t="s">
        <v>8</v>
      </c>
    </row>
    <row r="56" spans="7:8">
      <c r="G56" s="147" t="s">
        <v>111</v>
      </c>
      <c r="H56" s="133" t="s">
        <v>112</v>
      </c>
    </row>
    <row r="57" spans="7:8">
      <c r="G57" s="148" t="s">
        <v>113</v>
      </c>
      <c r="H57" s="137" t="s">
        <v>240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04C32-DFCB-DF49-B70E-238F35E7FB59}">
  <dimension ref="A1:Z43"/>
  <sheetViews>
    <sheetView tabSelected="1" topLeftCell="B3" zoomScaleNormal="100" workbookViewId="0">
      <selection activeCell="P23" sqref="P23"/>
    </sheetView>
  </sheetViews>
  <sheetFormatPr baseColWidth="10" defaultRowHeight="16"/>
  <cols>
    <col min="1" max="2" width="10.7109375" style="17"/>
    <col min="3" max="3" width="10.7109375" style="16"/>
    <col min="4" max="4" width="4.28515625" style="16" customWidth="1"/>
    <col min="5" max="5" width="10.7109375" style="16"/>
    <col min="6" max="6" width="4" style="16" customWidth="1"/>
    <col min="7" max="7" width="10.7109375" style="16"/>
    <col min="8" max="8" width="4.28515625" style="16" customWidth="1"/>
    <col min="9" max="9" width="10.7109375" style="16"/>
    <col min="10" max="10" width="4" style="16" customWidth="1"/>
    <col min="11" max="11" width="10.7109375" style="16"/>
    <col min="12" max="12" width="4" style="16" customWidth="1"/>
    <col min="13" max="13" width="10.7109375" style="16"/>
    <col min="14" max="14" width="3.7109375" style="16" customWidth="1"/>
    <col min="15" max="15" width="10.7109375" style="16"/>
    <col min="16" max="16" width="3.7109375" style="16" customWidth="1"/>
    <col min="17" max="17" width="10.7109375" style="16"/>
    <col min="18" max="18" width="3.85546875" style="16" customWidth="1"/>
    <col min="19" max="19" width="10.7109375" style="17"/>
    <col min="20" max="20" width="29" style="17" customWidth="1"/>
    <col min="21" max="21" width="8.140625" style="17" customWidth="1"/>
    <col min="22" max="22" width="15.5703125" style="17" customWidth="1"/>
    <col min="23" max="23" width="15.140625" style="17" customWidth="1"/>
    <col min="24" max="24" width="10.7109375" style="17"/>
    <col min="25" max="25" width="15.5703125" style="17" customWidth="1"/>
    <col min="26" max="27" width="10.7109375" style="17"/>
    <col min="28" max="28" width="28.85546875" style="17" customWidth="1"/>
    <col min="29" max="29" width="15.5703125" style="17" customWidth="1"/>
    <col min="30" max="16384" width="10.7109375" style="17"/>
  </cols>
  <sheetData>
    <row r="1" spans="1:26">
      <c r="A1" s="145" t="s">
        <v>486</v>
      </c>
    </row>
    <row r="3" spans="1:26">
      <c r="C3" s="22" t="s">
        <v>151</v>
      </c>
      <c r="D3" s="22"/>
    </row>
    <row r="4" spans="1:26">
      <c r="C4" s="281" t="s">
        <v>1817</v>
      </c>
      <c r="D4" s="282"/>
      <c r="E4" s="281" t="s">
        <v>1811</v>
      </c>
      <c r="F4" s="282"/>
      <c r="G4" s="281" t="s">
        <v>1818</v>
      </c>
      <c r="H4" s="282"/>
      <c r="I4" s="281" t="s">
        <v>1813</v>
      </c>
      <c r="J4" s="282"/>
      <c r="K4" s="281" t="s">
        <v>1819</v>
      </c>
      <c r="L4" s="282"/>
      <c r="M4" s="281" t="s">
        <v>1815</v>
      </c>
      <c r="N4" s="282"/>
      <c r="O4" s="281" t="s">
        <v>1820</v>
      </c>
      <c r="P4" s="282"/>
      <c r="Q4" s="281" t="s">
        <v>1821</v>
      </c>
      <c r="R4" s="282"/>
      <c r="T4" s="146" t="s">
        <v>122</v>
      </c>
      <c r="U4" s="131" t="s">
        <v>369</v>
      </c>
    </row>
    <row r="5" spans="1:26">
      <c r="C5" s="272">
        <v>5.2</v>
      </c>
      <c r="D5" s="272" t="s">
        <v>1808</v>
      </c>
      <c r="E5" s="272">
        <v>23.168143999999998</v>
      </c>
      <c r="F5" s="275" t="s">
        <v>1809</v>
      </c>
      <c r="G5" s="272">
        <v>15.7</v>
      </c>
      <c r="H5" s="275" t="s">
        <v>1809</v>
      </c>
      <c r="I5" s="272">
        <v>13.600000000000001</v>
      </c>
      <c r="J5" s="275" t="s">
        <v>1809</v>
      </c>
      <c r="K5" s="272">
        <v>10.199999999999999</v>
      </c>
      <c r="L5" s="275" t="s">
        <v>1809</v>
      </c>
      <c r="M5" s="272">
        <v>25.881206899999999</v>
      </c>
      <c r="N5" s="275" t="s">
        <v>1808</v>
      </c>
      <c r="O5" s="272">
        <v>37.126254899999999</v>
      </c>
      <c r="P5" s="275" t="s">
        <v>1809</v>
      </c>
      <c r="Q5" s="272">
        <v>31</v>
      </c>
      <c r="R5" s="272" t="s">
        <v>1808</v>
      </c>
      <c r="T5" s="147" t="s">
        <v>124</v>
      </c>
      <c r="U5" s="133" t="s">
        <v>40</v>
      </c>
    </row>
    <row r="6" spans="1:26">
      <c r="C6" s="151">
        <v>4</v>
      </c>
      <c r="D6" s="151" t="s">
        <v>1808</v>
      </c>
      <c r="E6" s="151">
        <v>24.664566700000002</v>
      </c>
      <c r="F6" s="149" t="s">
        <v>1809</v>
      </c>
      <c r="G6" s="151">
        <v>15.7</v>
      </c>
      <c r="H6" s="149" t="s">
        <v>1809</v>
      </c>
      <c r="I6" s="151">
        <v>14.099999999999998</v>
      </c>
      <c r="J6" s="149" t="s">
        <v>1809</v>
      </c>
      <c r="K6" s="151">
        <v>7.5</v>
      </c>
      <c r="L6" s="149" t="s">
        <v>1809</v>
      </c>
      <c r="M6" s="151">
        <v>36.192029599999998</v>
      </c>
      <c r="N6" s="149" t="s">
        <v>1808</v>
      </c>
      <c r="O6" s="151">
        <v>26.759509699999999</v>
      </c>
      <c r="P6" s="149" t="s">
        <v>1809</v>
      </c>
      <c r="Q6" s="151">
        <v>31.6</v>
      </c>
      <c r="R6" s="151" t="s">
        <v>1808</v>
      </c>
      <c r="T6" s="147"/>
      <c r="U6" s="133"/>
    </row>
    <row r="7" spans="1:26">
      <c r="C7" s="152">
        <v>3.4000000000000004</v>
      </c>
      <c r="D7" s="152" t="s">
        <v>1808</v>
      </c>
      <c r="E7" s="152">
        <v>25.238249099999997</v>
      </c>
      <c r="F7" s="153" t="s">
        <v>1809</v>
      </c>
      <c r="G7" s="151">
        <v>9.7000000000000011</v>
      </c>
      <c r="H7" s="149" t="s">
        <v>1809</v>
      </c>
      <c r="I7" s="152">
        <v>12.1</v>
      </c>
      <c r="J7" s="153" t="s">
        <v>1809</v>
      </c>
      <c r="K7" s="151">
        <v>6.9</v>
      </c>
      <c r="L7" s="149" t="s">
        <v>1809</v>
      </c>
      <c r="M7" s="152">
        <v>38.3053314</v>
      </c>
      <c r="N7" s="153" t="s">
        <v>1808</v>
      </c>
      <c r="O7" s="152">
        <v>34.191031600000002</v>
      </c>
      <c r="P7" s="153" t="s">
        <v>1809</v>
      </c>
      <c r="Q7" s="151">
        <v>30.4</v>
      </c>
      <c r="R7" s="151" t="s">
        <v>1808</v>
      </c>
      <c r="T7" s="147" t="s">
        <v>2</v>
      </c>
      <c r="U7" s="133"/>
    </row>
    <row r="8" spans="1:26">
      <c r="C8" s="272">
        <v>5.4</v>
      </c>
      <c r="D8" s="272" t="s">
        <v>1809</v>
      </c>
      <c r="E8" s="272">
        <v>25.402013099999998</v>
      </c>
      <c r="F8" s="275" t="s">
        <v>1808</v>
      </c>
      <c r="G8" s="151">
        <v>20.8</v>
      </c>
      <c r="H8" s="149" t="s">
        <v>1809</v>
      </c>
      <c r="I8" s="272">
        <v>22.900000000000002</v>
      </c>
      <c r="J8" s="275" t="s">
        <v>1808</v>
      </c>
      <c r="K8" s="152">
        <v>11.799999999999999</v>
      </c>
      <c r="L8" s="153" t="s">
        <v>1809</v>
      </c>
      <c r="M8" s="272">
        <v>31.961114299999998</v>
      </c>
      <c r="N8" s="275" t="s">
        <v>1808</v>
      </c>
      <c r="O8" s="272">
        <v>51.852212399999999</v>
      </c>
      <c r="P8" s="275" t="s">
        <v>1809</v>
      </c>
      <c r="Q8" s="151">
        <v>25.3</v>
      </c>
      <c r="R8" s="151" t="s">
        <v>1808</v>
      </c>
      <c r="T8" s="147" t="s">
        <v>3</v>
      </c>
      <c r="U8" s="133">
        <v>24.34</v>
      </c>
    </row>
    <row r="9" spans="1:26">
      <c r="C9" s="151">
        <v>1.9</v>
      </c>
      <c r="D9" s="151" t="s">
        <v>1809</v>
      </c>
      <c r="E9" s="151">
        <v>19.763464800000001</v>
      </c>
      <c r="F9" s="149" t="s">
        <v>1808</v>
      </c>
      <c r="G9" s="152">
        <v>19.2</v>
      </c>
      <c r="H9" s="153" t="s">
        <v>1809</v>
      </c>
      <c r="I9" s="151">
        <v>19.600000000000001</v>
      </c>
      <c r="J9" s="149" t="s">
        <v>1808</v>
      </c>
      <c r="K9" s="272">
        <v>24.2</v>
      </c>
      <c r="L9" s="275" t="s">
        <v>1808</v>
      </c>
      <c r="M9" s="151">
        <v>32.038469200000002</v>
      </c>
      <c r="N9" s="149" t="s">
        <v>1808</v>
      </c>
      <c r="O9" s="151">
        <v>59.507200999999995</v>
      </c>
      <c r="P9" s="149" t="s">
        <v>1809</v>
      </c>
      <c r="Q9" s="152">
        <v>28.599999999999998</v>
      </c>
      <c r="R9" s="152" t="s">
        <v>1808</v>
      </c>
      <c r="T9" s="147" t="s">
        <v>4</v>
      </c>
      <c r="U9" s="133" t="s">
        <v>128</v>
      </c>
    </row>
    <row r="10" spans="1:26">
      <c r="C10" s="151">
        <v>4.1000000000000005</v>
      </c>
      <c r="D10" s="151" t="s">
        <v>1809</v>
      </c>
      <c r="E10" s="152">
        <v>19.0577106</v>
      </c>
      <c r="F10" s="153" t="s">
        <v>1808</v>
      </c>
      <c r="G10" s="272">
        <v>12.3</v>
      </c>
      <c r="H10" s="275" t="s">
        <v>1808</v>
      </c>
      <c r="I10" s="151">
        <v>20.8</v>
      </c>
      <c r="J10" s="149" t="s">
        <v>1808</v>
      </c>
      <c r="K10" s="151">
        <v>27.700000000000003</v>
      </c>
      <c r="L10" s="149" t="s">
        <v>1808</v>
      </c>
      <c r="M10" s="152">
        <v>43.444443300000003</v>
      </c>
      <c r="N10" s="153" t="s">
        <v>1808</v>
      </c>
      <c r="O10" s="152">
        <v>52.418641799999996</v>
      </c>
      <c r="P10" s="153" t="s">
        <v>1809</v>
      </c>
      <c r="Q10" s="272">
        <v>24.4</v>
      </c>
      <c r="R10" s="272" t="s">
        <v>1809</v>
      </c>
      <c r="T10" s="147" t="s">
        <v>5</v>
      </c>
      <c r="U10" s="133" t="s">
        <v>129</v>
      </c>
    </row>
    <row r="11" spans="1:26">
      <c r="C11" s="152">
        <v>5.4</v>
      </c>
      <c r="D11" s="152" t="s">
        <v>1809</v>
      </c>
      <c r="E11" s="272">
        <v>28.611133500000001</v>
      </c>
      <c r="F11" s="275" t="s">
        <v>1808</v>
      </c>
      <c r="G11" s="151">
        <v>15.9</v>
      </c>
      <c r="H11" s="149" t="s">
        <v>1808</v>
      </c>
      <c r="I11" s="152">
        <v>18.2</v>
      </c>
      <c r="J11" s="153" t="s">
        <v>1808</v>
      </c>
      <c r="K11" s="151">
        <v>23</v>
      </c>
      <c r="L11" s="149" t="s">
        <v>1808</v>
      </c>
      <c r="M11" s="272">
        <v>64.631383400000004</v>
      </c>
      <c r="N11" s="275" t="s">
        <v>1809</v>
      </c>
      <c r="O11" s="272">
        <v>56.595448500000003</v>
      </c>
      <c r="P11" s="275" t="s">
        <v>1809</v>
      </c>
      <c r="Q11" s="151">
        <v>25.2</v>
      </c>
      <c r="R11" s="151" t="s">
        <v>1809</v>
      </c>
      <c r="T11" s="147" t="s">
        <v>7</v>
      </c>
      <c r="U11" s="133" t="s">
        <v>8</v>
      </c>
    </row>
    <row r="12" spans="1:26">
      <c r="C12" s="272">
        <v>6.3</v>
      </c>
      <c r="D12" s="272" t="s">
        <v>1808</v>
      </c>
      <c r="E12" s="151">
        <v>27.408146800000001</v>
      </c>
      <c r="F12" s="149" t="s">
        <v>1808</v>
      </c>
      <c r="G12" s="151">
        <v>13.900000000000002</v>
      </c>
      <c r="H12" s="149" t="s">
        <v>1808</v>
      </c>
      <c r="I12" s="272">
        <v>21.0343576</v>
      </c>
      <c r="J12" s="275" t="s">
        <v>1809</v>
      </c>
      <c r="K12" s="152">
        <v>20.8</v>
      </c>
      <c r="L12" s="153" t="s">
        <v>1808</v>
      </c>
      <c r="M12" s="151">
        <v>57.791851600000001</v>
      </c>
      <c r="N12" s="149" t="s">
        <v>1809</v>
      </c>
      <c r="O12" s="151">
        <v>57.556357499999997</v>
      </c>
      <c r="P12" s="149" t="s">
        <v>1809</v>
      </c>
      <c r="Q12" s="151">
        <v>47.599999999999994</v>
      </c>
      <c r="R12" s="151" t="s">
        <v>1809</v>
      </c>
      <c r="T12" s="148" t="s">
        <v>9</v>
      </c>
      <c r="U12" s="137">
        <v>0.68320000000000003</v>
      </c>
    </row>
    <row r="13" spans="1:26">
      <c r="C13" s="151">
        <v>1.0999999999999999</v>
      </c>
      <c r="D13" s="151" t="s">
        <v>1808</v>
      </c>
      <c r="E13" s="152">
        <v>21.163841399999999</v>
      </c>
      <c r="F13" s="153" t="s">
        <v>1808</v>
      </c>
      <c r="G13" s="151">
        <v>15.8</v>
      </c>
      <c r="H13" s="149" t="s">
        <v>1808</v>
      </c>
      <c r="I13" s="151">
        <v>26.650582199999999</v>
      </c>
      <c r="J13" s="149" t="s">
        <v>1809</v>
      </c>
      <c r="K13" s="272">
        <v>12.9</v>
      </c>
      <c r="L13" s="275" t="s">
        <v>1809</v>
      </c>
      <c r="M13" s="152">
        <v>48.552566200000001</v>
      </c>
      <c r="N13" s="153" t="s">
        <v>1809</v>
      </c>
      <c r="O13" s="152">
        <v>38.575335700000004</v>
      </c>
      <c r="P13" s="153" t="s">
        <v>1809</v>
      </c>
      <c r="Q13" s="152">
        <v>37.4</v>
      </c>
      <c r="R13" s="152" t="s">
        <v>1809</v>
      </c>
    </row>
    <row r="14" spans="1:26">
      <c r="C14" s="151">
        <v>1.9</v>
      </c>
      <c r="D14" s="151" t="s">
        <v>1808</v>
      </c>
      <c r="E14" s="278"/>
      <c r="F14" s="278"/>
      <c r="G14" s="152">
        <v>22.7</v>
      </c>
      <c r="H14" s="153" t="s">
        <v>1808</v>
      </c>
      <c r="I14" s="152">
        <v>19.690587400000002</v>
      </c>
      <c r="J14" s="153" t="s">
        <v>1809</v>
      </c>
      <c r="K14" s="151">
        <v>14.099999999999998</v>
      </c>
      <c r="L14" s="149" t="s">
        <v>1809</v>
      </c>
      <c r="M14" s="278"/>
      <c r="N14" s="278"/>
      <c r="O14" s="278"/>
      <c r="P14" s="278"/>
      <c r="Q14" s="272">
        <v>30.3</v>
      </c>
      <c r="R14" s="272" t="s">
        <v>1809</v>
      </c>
    </row>
    <row r="15" spans="1:26">
      <c r="C15" s="152">
        <v>2.6</v>
      </c>
      <c r="D15" s="152" t="s">
        <v>1808</v>
      </c>
      <c r="E15" s="279"/>
      <c r="F15" s="279"/>
      <c r="G15" s="272">
        <v>13.8</v>
      </c>
      <c r="H15" s="275" t="s">
        <v>1809</v>
      </c>
      <c r="I15" s="278"/>
      <c r="J15" s="278"/>
      <c r="K15" s="151">
        <v>15.5</v>
      </c>
      <c r="L15" s="149" t="s">
        <v>1809</v>
      </c>
      <c r="M15" s="279"/>
      <c r="N15" s="279"/>
      <c r="O15" s="279"/>
      <c r="P15" s="279"/>
      <c r="Q15" s="151">
        <v>46.1</v>
      </c>
      <c r="R15" s="151" t="s">
        <v>1809</v>
      </c>
      <c r="T15" s="146" t="s">
        <v>10</v>
      </c>
      <c r="U15" s="138" t="s">
        <v>11</v>
      </c>
      <c r="V15" s="138" t="s">
        <v>12</v>
      </c>
      <c r="W15" s="138" t="s">
        <v>13</v>
      </c>
      <c r="X15" s="139" t="s">
        <v>14</v>
      </c>
      <c r="Y15" s="138" t="s">
        <v>15</v>
      </c>
      <c r="Z15" s="131"/>
    </row>
    <row r="16" spans="1:26">
      <c r="C16" s="278"/>
      <c r="D16" s="278"/>
      <c r="E16" s="279"/>
      <c r="F16" s="279"/>
      <c r="G16" s="151">
        <v>12.9</v>
      </c>
      <c r="H16" s="149" t="s">
        <v>1809</v>
      </c>
      <c r="I16" s="279"/>
      <c r="J16" s="279"/>
      <c r="K16" s="152">
        <v>18.5</v>
      </c>
      <c r="L16" s="153" t="s">
        <v>1809</v>
      </c>
      <c r="M16" s="279"/>
      <c r="N16" s="279"/>
      <c r="O16" s="279"/>
      <c r="P16" s="279"/>
      <c r="Q16" s="151">
        <v>57.599999999999994</v>
      </c>
      <c r="R16" s="151" t="s">
        <v>1809</v>
      </c>
      <c r="T16" s="147" t="s">
        <v>16</v>
      </c>
      <c r="U16" s="140">
        <v>-20.32</v>
      </c>
      <c r="V16" s="140" t="s">
        <v>341</v>
      </c>
      <c r="W16" s="140" t="s">
        <v>8</v>
      </c>
      <c r="X16" s="141" t="s">
        <v>33</v>
      </c>
      <c r="Y16" s="140">
        <v>4.0000000000000002E-4</v>
      </c>
      <c r="Z16" s="133" t="s">
        <v>20</v>
      </c>
    </row>
    <row r="17" spans="2:26">
      <c r="C17" s="279"/>
      <c r="D17" s="279"/>
      <c r="E17" s="279"/>
      <c r="F17" s="279"/>
      <c r="G17" s="151">
        <v>12.6</v>
      </c>
      <c r="H17" s="149" t="s">
        <v>1809</v>
      </c>
      <c r="I17" s="279"/>
      <c r="J17" s="279"/>
      <c r="K17" s="278"/>
      <c r="L17" s="278"/>
      <c r="M17" s="279"/>
      <c r="N17" s="279"/>
      <c r="O17" s="279"/>
      <c r="P17" s="279"/>
      <c r="Q17" s="152">
        <v>88</v>
      </c>
      <c r="R17" s="152" t="s">
        <v>1809</v>
      </c>
      <c r="T17" s="147" t="s">
        <v>21</v>
      </c>
      <c r="U17" s="140">
        <v>-12.47</v>
      </c>
      <c r="V17" s="140" t="s">
        <v>342</v>
      </c>
      <c r="W17" s="140" t="s">
        <v>8</v>
      </c>
      <c r="X17" s="141" t="s">
        <v>23</v>
      </c>
      <c r="Y17" s="140">
        <v>4.36E-2</v>
      </c>
      <c r="Z17" s="133" t="s">
        <v>24</v>
      </c>
    </row>
    <row r="18" spans="2:26">
      <c r="C18" s="280"/>
      <c r="D18" s="280"/>
      <c r="E18" s="280"/>
      <c r="F18" s="280"/>
      <c r="G18" s="152">
        <v>19.600000000000001</v>
      </c>
      <c r="H18" s="153" t="s">
        <v>1809</v>
      </c>
      <c r="I18" s="280"/>
      <c r="J18" s="280"/>
      <c r="K18" s="280"/>
      <c r="L18" s="280"/>
      <c r="M18" s="280"/>
      <c r="N18" s="280"/>
      <c r="O18" s="280"/>
      <c r="P18" s="280"/>
      <c r="Q18" s="276"/>
      <c r="R18" s="276"/>
      <c r="T18" s="147" t="s">
        <v>25</v>
      </c>
      <c r="U18" s="140">
        <v>-15.55</v>
      </c>
      <c r="V18" s="140" t="s">
        <v>343</v>
      </c>
      <c r="W18" s="140" t="s">
        <v>8</v>
      </c>
      <c r="X18" s="141" t="s">
        <v>23</v>
      </c>
      <c r="Y18" s="140">
        <v>1.0999999999999999E-2</v>
      </c>
      <c r="Z18" s="133" t="s">
        <v>27</v>
      </c>
    </row>
    <row r="19" spans="2:26">
      <c r="B19" s="47" t="s">
        <v>484</v>
      </c>
      <c r="C19" s="150">
        <f>AVERAGE(C5:C15)</f>
        <v>3.7545454545454544</v>
      </c>
      <c r="D19" s="276"/>
      <c r="E19" s="150">
        <f>AVERAGE(E5:E13)</f>
        <v>23.830807777777778</v>
      </c>
      <c r="F19" s="276"/>
      <c r="G19" s="150">
        <f>AVERAGE(G5:G18)</f>
        <v>15.757142857142858</v>
      </c>
      <c r="H19" s="276"/>
      <c r="I19" s="150">
        <f>AVERAGE(I5:I14)</f>
        <v>18.867552719999999</v>
      </c>
      <c r="J19" s="276"/>
      <c r="K19" s="150">
        <f>AVERAGE(K5:K16)</f>
        <v>16.091666666666665</v>
      </c>
      <c r="L19" s="276"/>
      <c r="M19" s="150">
        <f>AVERAGE(M5:M13)</f>
        <v>42.088710655555559</v>
      </c>
      <c r="N19" s="276"/>
      <c r="O19" s="150">
        <f>AVERAGE(O5:O13)</f>
        <v>46.064665899999994</v>
      </c>
      <c r="P19" s="276"/>
      <c r="Q19" s="150">
        <f>AVERAGE(Q5:Q18)</f>
        <v>38.730769230769234</v>
      </c>
      <c r="R19" s="276"/>
      <c r="T19" s="147" t="s">
        <v>28</v>
      </c>
      <c r="U19" s="140">
        <v>-12.8</v>
      </c>
      <c r="V19" s="140" t="s">
        <v>344</v>
      </c>
      <c r="W19" s="140" t="s">
        <v>8</v>
      </c>
      <c r="X19" s="141" t="s">
        <v>23</v>
      </c>
      <c r="Y19" s="140">
        <v>4.7500000000000001E-2</v>
      </c>
      <c r="Z19" s="133" t="s">
        <v>30</v>
      </c>
    </row>
    <row r="20" spans="2:26">
      <c r="B20" s="47" t="s">
        <v>379</v>
      </c>
      <c r="C20" s="154">
        <f>STDEV(C5:C15)</f>
        <v>1.7189320151557128</v>
      </c>
      <c r="D20" s="276"/>
      <c r="E20" s="154">
        <f>STDEV(E5:E13)</f>
        <v>3.3104223329674882</v>
      </c>
      <c r="F20" s="276"/>
      <c r="G20" s="154">
        <f>STDEV(G5:G18)</f>
        <v>3.6620116971863426</v>
      </c>
      <c r="H20" s="276"/>
      <c r="I20" s="154">
        <f>STDEV(I5:I14)</f>
        <v>4.5117317072134782</v>
      </c>
      <c r="J20" s="276"/>
      <c r="K20" s="154">
        <f>STDEV(K5:K16)</f>
        <v>6.7563382139000456</v>
      </c>
      <c r="L20" s="276"/>
      <c r="M20" s="154">
        <f>STDEV(M5:M13)</f>
        <v>12.81465818307081</v>
      </c>
      <c r="N20" s="276"/>
      <c r="O20" s="154">
        <f>STDEV(O5:O13)</f>
        <v>11.974892053721373</v>
      </c>
      <c r="P20" s="276"/>
      <c r="Q20" s="154">
        <f>STDEV(Q5:Q17)</f>
        <v>17.890425028274407</v>
      </c>
      <c r="R20" s="276"/>
      <c r="T20" s="147" t="s">
        <v>31</v>
      </c>
      <c r="U20" s="140">
        <v>-37.549999999999997</v>
      </c>
      <c r="V20" s="140" t="s">
        <v>345</v>
      </c>
      <c r="W20" s="140" t="s">
        <v>8</v>
      </c>
      <c r="X20" s="141" t="s">
        <v>129</v>
      </c>
      <c r="Y20" s="140" t="s">
        <v>128</v>
      </c>
      <c r="Z20" s="133" t="s">
        <v>34</v>
      </c>
    </row>
    <row r="21" spans="2:26">
      <c r="C21" s="22" t="s">
        <v>1807</v>
      </c>
      <c r="D21" s="17"/>
      <c r="T21" s="147" t="s">
        <v>35</v>
      </c>
      <c r="U21" s="140">
        <v>-42.77</v>
      </c>
      <c r="V21" s="140" t="s">
        <v>346</v>
      </c>
      <c r="W21" s="140" t="s">
        <v>8</v>
      </c>
      <c r="X21" s="141" t="s">
        <v>129</v>
      </c>
      <c r="Y21" s="140" t="s">
        <v>128</v>
      </c>
      <c r="Z21" s="133" t="s">
        <v>37</v>
      </c>
    </row>
    <row r="22" spans="2:26"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T22" s="147" t="s">
        <v>38</v>
      </c>
      <c r="U22" s="140">
        <v>-35.159999999999997</v>
      </c>
      <c r="V22" s="140" t="s">
        <v>347</v>
      </c>
      <c r="W22" s="140" t="s">
        <v>8</v>
      </c>
      <c r="X22" s="141" t="s">
        <v>129</v>
      </c>
      <c r="Y22" s="140" t="s">
        <v>128</v>
      </c>
      <c r="Z22" s="133" t="s">
        <v>40</v>
      </c>
    </row>
    <row r="23" spans="2:26"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T23" s="147" t="s">
        <v>41</v>
      </c>
      <c r="U23" s="140">
        <v>7.8490000000000002</v>
      </c>
      <c r="V23" s="140" t="s">
        <v>348</v>
      </c>
      <c r="W23" s="140" t="s">
        <v>18</v>
      </c>
      <c r="X23" s="141" t="s">
        <v>19</v>
      </c>
      <c r="Y23" s="140">
        <v>0.56999999999999995</v>
      </c>
      <c r="Z23" s="133" t="s">
        <v>43</v>
      </c>
    </row>
    <row r="24" spans="2:26"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T24" s="147" t="s">
        <v>44</v>
      </c>
      <c r="U24" s="140">
        <v>4.7779999999999996</v>
      </c>
      <c r="V24" s="140" t="s">
        <v>349</v>
      </c>
      <c r="W24" s="140" t="s">
        <v>18</v>
      </c>
      <c r="X24" s="141" t="s">
        <v>19</v>
      </c>
      <c r="Y24" s="140">
        <v>0.96250000000000002</v>
      </c>
      <c r="Z24" s="133" t="s">
        <v>46</v>
      </c>
    </row>
    <row r="25" spans="2:26"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T25" s="147" t="s">
        <v>47</v>
      </c>
      <c r="U25" s="140">
        <v>7.5279999999999996</v>
      </c>
      <c r="V25" s="140" t="s">
        <v>350</v>
      </c>
      <c r="W25" s="140" t="s">
        <v>18</v>
      </c>
      <c r="X25" s="141" t="s">
        <v>19</v>
      </c>
      <c r="Y25" s="140">
        <v>0.6583</v>
      </c>
      <c r="Z25" s="133" t="s">
        <v>49</v>
      </c>
    </row>
    <row r="26" spans="2:26"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T26" s="147" t="s">
        <v>50</v>
      </c>
      <c r="U26" s="140">
        <v>-17.22</v>
      </c>
      <c r="V26" s="140" t="s">
        <v>351</v>
      </c>
      <c r="W26" s="140" t="s">
        <v>8</v>
      </c>
      <c r="X26" s="141" t="s">
        <v>6</v>
      </c>
      <c r="Y26" s="140">
        <v>8.0999999999999996E-3</v>
      </c>
      <c r="Z26" s="133" t="s">
        <v>52</v>
      </c>
    </row>
    <row r="27" spans="2:26"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T27" s="147" t="s">
        <v>53</v>
      </c>
      <c r="U27" s="140">
        <v>-22.44</v>
      </c>
      <c r="V27" s="140" t="s">
        <v>352</v>
      </c>
      <c r="W27" s="140" t="s">
        <v>8</v>
      </c>
      <c r="X27" s="141" t="s">
        <v>33</v>
      </c>
      <c r="Y27" s="140">
        <v>1E-4</v>
      </c>
      <c r="Z27" s="133" t="s">
        <v>55</v>
      </c>
    </row>
    <row r="28" spans="2:26"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T28" s="147" t="s">
        <v>56</v>
      </c>
      <c r="U28" s="140">
        <v>-14.84</v>
      </c>
      <c r="V28" s="140" t="s">
        <v>353</v>
      </c>
      <c r="W28" s="140" t="s">
        <v>8</v>
      </c>
      <c r="X28" s="141" t="s">
        <v>23</v>
      </c>
      <c r="Y28" s="140">
        <v>1.6899999999999998E-2</v>
      </c>
      <c r="Z28" s="133" t="s">
        <v>58</v>
      </c>
    </row>
    <row r="29" spans="2:26"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T29" s="147" t="s">
        <v>59</v>
      </c>
      <c r="U29" s="140">
        <v>-3.0710000000000002</v>
      </c>
      <c r="V29" s="140" t="s">
        <v>354</v>
      </c>
      <c r="W29" s="140" t="s">
        <v>18</v>
      </c>
      <c r="X29" s="141" t="s">
        <v>19</v>
      </c>
      <c r="Y29" s="140">
        <v>0.99470000000000003</v>
      </c>
      <c r="Z29" s="133" t="s">
        <v>62</v>
      </c>
    </row>
    <row r="30" spans="2:26"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T30" s="147" t="s">
        <v>63</v>
      </c>
      <c r="U30" s="140">
        <v>-0.32140000000000002</v>
      </c>
      <c r="V30" s="140" t="s">
        <v>355</v>
      </c>
      <c r="W30" s="140" t="s">
        <v>18</v>
      </c>
      <c r="X30" s="141" t="s">
        <v>19</v>
      </c>
      <c r="Y30" s="140" t="s">
        <v>61</v>
      </c>
      <c r="Z30" s="133" t="s">
        <v>65</v>
      </c>
    </row>
    <row r="31" spans="2:26"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T31" s="147" t="s">
        <v>66</v>
      </c>
      <c r="U31" s="140">
        <v>-25.07</v>
      </c>
      <c r="V31" s="140" t="s">
        <v>356</v>
      </c>
      <c r="W31" s="140" t="s">
        <v>8</v>
      </c>
      <c r="X31" s="141" t="s">
        <v>129</v>
      </c>
      <c r="Y31" s="140" t="s">
        <v>128</v>
      </c>
      <c r="Z31" s="133" t="s">
        <v>68</v>
      </c>
    </row>
    <row r="32" spans="2:26"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T32" s="147" t="s">
        <v>69</v>
      </c>
      <c r="U32" s="140">
        <v>-30.29</v>
      </c>
      <c r="V32" s="140" t="s">
        <v>357</v>
      </c>
      <c r="W32" s="140" t="s">
        <v>8</v>
      </c>
      <c r="X32" s="141" t="s">
        <v>129</v>
      </c>
      <c r="Y32" s="140" t="s">
        <v>128</v>
      </c>
      <c r="Z32" s="133" t="s">
        <v>71</v>
      </c>
    </row>
    <row r="33" spans="3:26"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T33" s="147" t="s">
        <v>72</v>
      </c>
      <c r="U33" s="140">
        <v>-22.69</v>
      </c>
      <c r="V33" s="140" t="s">
        <v>358</v>
      </c>
      <c r="W33" s="140" t="s">
        <v>8</v>
      </c>
      <c r="X33" s="141" t="s">
        <v>129</v>
      </c>
      <c r="Y33" s="140" t="s">
        <v>128</v>
      </c>
      <c r="Z33" s="133" t="s">
        <v>74</v>
      </c>
    </row>
    <row r="34" spans="3:26"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T34" s="147" t="s">
        <v>75</v>
      </c>
      <c r="U34" s="140">
        <v>2.75</v>
      </c>
      <c r="V34" s="140" t="s">
        <v>359</v>
      </c>
      <c r="W34" s="140" t="s">
        <v>18</v>
      </c>
      <c r="X34" s="141" t="s">
        <v>19</v>
      </c>
      <c r="Y34" s="140">
        <v>0.99780000000000002</v>
      </c>
      <c r="Z34" s="133" t="s">
        <v>77</v>
      </c>
    </row>
    <row r="35" spans="3:26"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T35" s="147" t="s">
        <v>78</v>
      </c>
      <c r="U35" s="140">
        <v>-22</v>
      </c>
      <c r="V35" s="140" t="s">
        <v>360</v>
      </c>
      <c r="W35" s="140" t="s">
        <v>8</v>
      </c>
      <c r="X35" s="141" t="s">
        <v>33</v>
      </c>
      <c r="Y35" s="140">
        <v>1E-4</v>
      </c>
      <c r="Z35" s="133" t="s">
        <v>80</v>
      </c>
    </row>
    <row r="36" spans="3:26"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T36" s="147" t="s">
        <v>81</v>
      </c>
      <c r="U36" s="140">
        <v>-27.22</v>
      </c>
      <c r="V36" s="140" t="s">
        <v>361</v>
      </c>
      <c r="W36" s="140" t="s">
        <v>8</v>
      </c>
      <c r="X36" s="141" t="s">
        <v>129</v>
      </c>
      <c r="Y36" s="140" t="s">
        <v>128</v>
      </c>
      <c r="Z36" s="133" t="s">
        <v>83</v>
      </c>
    </row>
    <row r="37" spans="3:26">
      <c r="T37" s="147" t="s">
        <v>84</v>
      </c>
      <c r="U37" s="140">
        <v>-19.62</v>
      </c>
      <c r="V37" s="140" t="s">
        <v>362</v>
      </c>
      <c r="W37" s="140" t="s">
        <v>8</v>
      </c>
      <c r="X37" s="141" t="s">
        <v>33</v>
      </c>
      <c r="Y37" s="140">
        <v>2.0000000000000001E-4</v>
      </c>
      <c r="Z37" s="133" t="s">
        <v>86</v>
      </c>
    </row>
    <row r="38" spans="3:26">
      <c r="T38" s="147" t="s">
        <v>87</v>
      </c>
      <c r="U38" s="140">
        <v>-24.75</v>
      </c>
      <c r="V38" s="140" t="s">
        <v>363</v>
      </c>
      <c r="W38" s="140" t="s">
        <v>8</v>
      </c>
      <c r="X38" s="141" t="s">
        <v>129</v>
      </c>
      <c r="Y38" s="140" t="s">
        <v>128</v>
      </c>
      <c r="Z38" s="133" t="s">
        <v>89</v>
      </c>
    </row>
    <row r="39" spans="3:26">
      <c r="T39" s="147" t="s">
        <v>90</v>
      </c>
      <c r="U39" s="140">
        <v>-29.97</v>
      </c>
      <c r="V39" s="140" t="s">
        <v>364</v>
      </c>
      <c r="W39" s="140" t="s">
        <v>8</v>
      </c>
      <c r="X39" s="141" t="s">
        <v>129</v>
      </c>
      <c r="Y39" s="140" t="s">
        <v>128</v>
      </c>
      <c r="Z39" s="133" t="s">
        <v>92</v>
      </c>
    </row>
    <row r="40" spans="3:26">
      <c r="T40" s="147" t="s">
        <v>93</v>
      </c>
      <c r="U40" s="140">
        <v>-22.37</v>
      </c>
      <c r="V40" s="140" t="s">
        <v>365</v>
      </c>
      <c r="W40" s="140" t="s">
        <v>8</v>
      </c>
      <c r="X40" s="141" t="s">
        <v>129</v>
      </c>
      <c r="Y40" s="140" t="s">
        <v>128</v>
      </c>
      <c r="Z40" s="133" t="s">
        <v>95</v>
      </c>
    </row>
    <row r="41" spans="3:26">
      <c r="T41" s="147" t="s">
        <v>96</v>
      </c>
      <c r="U41" s="140">
        <v>-5.2220000000000004</v>
      </c>
      <c r="V41" s="140" t="s">
        <v>366</v>
      </c>
      <c r="W41" s="140" t="s">
        <v>18</v>
      </c>
      <c r="X41" s="141" t="s">
        <v>19</v>
      </c>
      <c r="Y41" s="140">
        <v>0.9476</v>
      </c>
      <c r="Z41" s="133" t="s">
        <v>98</v>
      </c>
    </row>
    <row r="42" spans="3:26">
      <c r="T42" s="147" t="s">
        <v>99</v>
      </c>
      <c r="U42" s="140">
        <v>2.3849999999999998</v>
      </c>
      <c r="V42" s="140" t="s">
        <v>367</v>
      </c>
      <c r="W42" s="140" t="s">
        <v>18</v>
      </c>
      <c r="X42" s="141" t="s">
        <v>19</v>
      </c>
      <c r="Y42" s="140">
        <v>0.99919999999999998</v>
      </c>
      <c r="Z42" s="133" t="s">
        <v>101</v>
      </c>
    </row>
    <row r="43" spans="3:26">
      <c r="T43" s="148" t="s">
        <v>102</v>
      </c>
      <c r="U43" s="142">
        <v>7.6070000000000002</v>
      </c>
      <c r="V43" s="142" t="s">
        <v>368</v>
      </c>
      <c r="W43" s="142" t="s">
        <v>18</v>
      </c>
      <c r="X43" s="143" t="s">
        <v>19</v>
      </c>
      <c r="Y43" s="142">
        <v>0.62660000000000005</v>
      </c>
      <c r="Z43" s="137" t="s">
        <v>104</v>
      </c>
    </row>
  </sheetData>
  <mergeCells count="20">
    <mergeCell ref="Q4:R4"/>
    <mergeCell ref="K4:L4"/>
    <mergeCell ref="C4:D4"/>
    <mergeCell ref="E4:F4"/>
    <mergeCell ref="G4:H4"/>
    <mergeCell ref="I4:J4"/>
    <mergeCell ref="M4:N4"/>
    <mergeCell ref="O4:P4"/>
    <mergeCell ref="C16:C18"/>
    <mergeCell ref="D16:D18"/>
    <mergeCell ref="E14:E18"/>
    <mergeCell ref="F14:F18"/>
    <mergeCell ref="I15:I18"/>
    <mergeCell ref="O14:O18"/>
    <mergeCell ref="P14:P18"/>
    <mergeCell ref="J15:J18"/>
    <mergeCell ref="K17:K18"/>
    <mergeCell ref="L17:L18"/>
    <mergeCell ref="M14:M18"/>
    <mergeCell ref="N14:N18"/>
  </mergeCells>
  <phoneticPr fontId="2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DC46C-15DB-F544-B3D5-E132DBD64C6B}">
  <dimension ref="A1:T4"/>
  <sheetViews>
    <sheetView zoomScaleNormal="100" workbookViewId="0">
      <selection activeCell="D8" sqref="D8"/>
    </sheetView>
  </sheetViews>
  <sheetFormatPr baseColWidth="10" defaultRowHeight="16"/>
  <cols>
    <col min="1" max="1" width="21.28515625" style="17" customWidth="1"/>
    <col min="2" max="2" width="11.7109375" style="17" customWidth="1"/>
    <col min="3" max="16384" width="10.7109375" style="17"/>
  </cols>
  <sheetData>
    <row r="1" spans="1:20">
      <c r="A1" s="191" t="s">
        <v>519</v>
      </c>
    </row>
    <row r="3" spans="1:20">
      <c r="A3" s="18" t="s">
        <v>437</v>
      </c>
      <c r="B3" s="18" t="s">
        <v>438</v>
      </c>
      <c r="C3" s="54" t="s">
        <v>439</v>
      </c>
      <c r="D3" s="54" t="s">
        <v>440</v>
      </c>
      <c r="E3" s="55" t="s">
        <v>441</v>
      </c>
      <c r="F3" s="54" t="s">
        <v>442</v>
      </c>
      <c r="G3" s="54" t="s">
        <v>443</v>
      </c>
      <c r="H3" s="55" t="s">
        <v>444</v>
      </c>
      <c r="I3" s="54" t="s">
        <v>445</v>
      </c>
      <c r="J3" s="54" t="s">
        <v>446</v>
      </c>
      <c r="K3" s="55" t="s">
        <v>447</v>
      </c>
      <c r="L3" s="54" t="s">
        <v>448</v>
      </c>
      <c r="M3" s="54" t="s">
        <v>449</v>
      </c>
      <c r="N3" s="55" t="s">
        <v>450</v>
      </c>
      <c r="O3" s="54" t="s">
        <v>451</v>
      </c>
      <c r="P3" s="54" t="s">
        <v>452</v>
      </c>
      <c r="Q3" s="55" t="s">
        <v>453</v>
      </c>
      <c r="R3" s="54" t="s">
        <v>454</v>
      </c>
      <c r="S3" s="54" t="s">
        <v>455</v>
      </c>
      <c r="T3" s="55" t="s">
        <v>456</v>
      </c>
    </row>
    <row r="4" spans="1:20">
      <c r="A4" s="44" t="s">
        <v>468</v>
      </c>
      <c r="B4" s="53" t="s">
        <v>469</v>
      </c>
      <c r="C4" s="50">
        <v>0.78435466161127199</v>
      </c>
      <c r="D4" s="50">
        <v>0.280223026866942</v>
      </c>
      <c r="E4" s="51">
        <v>0.110365781888128</v>
      </c>
      <c r="F4" s="50">
        <v>0.71593596357681899</v>
      </c>
      <c r="G4" s="50">
        <v>0.117981464138273</v>
      </c>
      <c r="H4" s="51">
        <v>0.46202715820776402</v>
      </c>
      <c r="I4" s="50">
        <v>0.57686724479620199</v>
      </c>
      <c r="J4" s="50">
        <v>-0.266645956286712</v>
      </c>
      <c r="K4" s="51">
        <v>0.41718799217991498</v>
      </c>
      <c r="L4" s="50">
        <v>0.60031561219021601</v>
      </c>
      <c r="M4" s="50">
        <v>-0.170477095834415</v>
      </c>
      <c r="N4" s="51">
        <v>0.83470339753091705</v>
      </c>
      <c r="O4" s="50">
        <v>2.4551609645159398</v>
      </c>
      <c r="P4" s="50">
        <v>2.2255645688028798</v>
      </c>
      <c r="Q4" s="81">
        <v>1.8670293953685801E-33</v>
      </c>
      <c r="R4" s="50">
        <v>8.78243173013038E-2</v>
      </c>
      <c r="S4" s="50">
        <v>-3.29082417183464</v>
      </c>
      <c r="T4" s="81">
        <v>5.2309409073579305E-66</v>
      </c>
    </row>
  </sheetData>
  <phoneticPr fontId="2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D25C5-EB6E-A74B-9087-C12DD45239DD}">
  <dimension ref="A1:Q47"/>
  <sheetViews>
    <sheetView topLeftCell="A6" zoomScale="150" zoomScaleNormal="150" workbookViewId="0">
      <selection activeCell="N38" sqref="N38"/>
    </sheetView>
  </sheetViews>
  <sheetFormatPr baseColWidth="10" defaultRowHeight="16"/>
  <cols>
    <col min="1" max="2" width="10.7109375" style="17"/>
    <col min="3" max="3" width="10.140625" style="17" customWidth="1"/>
    <col min="4" max="4" width="10.7109375" style="17"/>
    <col min="5" max="5" width="10.28515625" style="17" customWidth="1"/>
    <col min="6" max="6" width="10.7109375" style="17"/>
    <col min="7" max="7" width="28.5703125" style="17" customWidth="1"/>
    <col min="8" max="8" width="15.42578125" style="17" customWidth="1"/>
    <col min="9" max="9" width="10.7109375" style="17"/>
    <col min="10" max="10" width="32.42578125" style="17" customWidth="1"/>
    <col min="11" max="11" width="18" style="17" customWidth="1"/>
    <col min="12" max="12" width="10.7109375" style="17"/>
    <col min="13" max="13" width="30" style="17" customWidth="1"/>
    <col min="14" max="14" width="20" style="17" customWidth="1"/>
    <col min="15" max="15" width="10.7109375" style="17"/>
    <col min="16" max="16" width="29" style="17" customWidth="1"/>
    <col min="17" max="17" width="20.7109375" style="17" customWidth="1"/>
    <col min="18" max="16384" width="10.7109375" style="17"/>
  </cols>
  <sheetData>
    <row r="1" spans="1:17">
      <c r="A1" s="191" t="s">
        <v>223</v>
      </c>
    </row>
    <row r="2" spans="1:17">
      <c r="B2" s="17" t="s">
        <v>470</v>
      </c>
    </row>
    <row r="3" spans="1:17">
      <c r="B3" s="292" t="s">
        <v>217</v>
      </c>
      <c r="C3" s="294"/>
      <c r="D3" s="294"/>
      <c r="E3" s="293"/>
    </row>
    <row r="4" spans="1:17">
      <c r="A4" s="47" t="s">
        <v>466</v>
      </c>
      <c r="B4" s="89" t="s">
        <v>464</v>
      </c>
      <c r="C4" s="56" t="s">
        <v>464</v>
      </c>
      <c r="D4" s="56" t="s">
        <v>465</v>
      </c>
      <c r="E4" s="64" t="s">
        <v>465</v>
      </c>
      <c r="G4" s="146" t="s">
        <v>122</v>
      </c>
      <c r="H4" s="131" t="s">
        <v>217</v>
      </c>
      <c r="J4" s="146" t="s">
        <v>122</v>
      </c>
      <c r="K4" s="131" t="s">
        <v>217</v>
      </c>
      <c r="M4" s="146" t="s">
        <v>122</v>
      </c>
      <c r="N4" s="131" t="s">
        <v>217</v>
      </c>
      <c r="P4" s="146" t="s">
        <v>122</v>
      </c>
      <c r="Q4" s="131" t="s">
        <v>217</v>
      </c>
    </row>
    <row r="5" spans="1:17">
      <c r="A5" s="47" t="s">
        <v>460</v>
      </c>
      <c r="B5" s="74" t="s">
        <v>464</v>
      </c>
      <c r="C5" s="74" t="s">
        <v>465</v>
      </c>
      <c r="D5" s="74" t="s">
        <v>464</v>
      </c>
      <c r="E5" s="75" t="s">
        <v>465</v>
      </c>
      <c r="G5" s="147"/>
      <c r="H5" s="133"/>
      <c r="J5" s="147"/>
      <c r="K5" s="133"/>
      <c r="M5" s="147"/>
      <c r="N5" s="133"/>
      <c r="P5" s="147"/>
      <c r="Q5" s="133"/>
    </row>
    <row r="6" spans="1:17">
      <c r="B6" s="182">
        <v>1</v>
      </c>
      <c r="C6" s="182">
        <v>2.35</v>
      </c>
      <c r="D6" s="182">
        <v>10.37</v>
      </c>
      <c r="E6" s="183">
        <v>28.94</v>
      </c>
      <c r="G6" s="147" t="s">
        <v>106</v>
      </c>
      <c r="H6" s="133" t="s">
        <v>460</v>
      </c>
      <c r="J6" s="147" t="s">
        <v>127</v>
      </c>
      <c r="K6" s="133" t="s">
        <v>517</v>
      </c>
      <c r="M6" s="147" t="s">
        <v>131</v>
      </c>
      <c r="N6" s="133" t="s">
        <v>518</v>
      </c>
      <c r="P6" s="147" t="s">
        <v>131</v>
      </c>
      <c r="Q6" s="133" t="s">
        <v>518</v>
      </c>
    </row>
    <row r="7" spans="1:17">
      <c r="B7" s="182">
        <v>0.34</v>
      </c>
      <c r="C7" s="182">
        <v>2.16</v>
      </c>
      <c r="D7" s="182">
        <v>8.82</v>
      </c>
      <c r="E7" s="183">
        <v>23.51</v>
      </c>
      <c r="G7" s="147" t="s">
        <v>107</v>
      </c>
      <c r="H7" s="133" t="s">
        <v>107</v>
      </c>
      <c r="J7" s="147" t="s">
        <v>107</v>
      </c>
      <c r="K7" s="133" t="s">
        <v>107</v>
      </c>
      <c r="M7" s="147" t="s">
        <v>107</v>
      </c>
      <c r="N7" s="133" t="s">
        <v>107</v>
      </c>
      <c r="P7" s="147" t="s">
        <v>107</v>
      </c>
      <c r="Q7" s="133" t="s">
        <v>107</v>
      </c>
    </row>
    <row r="8" spans="1:17">
      <c r="B8" s="184">
        <v>0.44</v>
      </c>
      <c r="C8" s="184">
        <v>2.83</v>
      </c>
      <c r="D8" s="184">
        <v>7.57</v>
      </c>
      <c r="E8" s="185">
        <v>26.63</v>
      </c>
      <c r="G8" s="147" t="s">
        <v>108</v>
      </c>
      <c r="H8" s="133" t="s">
        <v>459</v>
      </c>
      <c r="J8" s="147" t="s">
        <v>108</v>
      </c>
      <c r="K8" s="133" t="s">
        <v>459</v>
      </c>
      <c r="M8" s="147" t="s">
        <v>108</v>
      </c>
      <c r="N8" s="133" t="s">
        <v>459</v>
      </c>
      <c r="P8" s="147" t="s">
        <v>127</v>
      </c>
      <c r="Q8" s="133" t="s">
        <v>517</v>
      </c>
    </row>
    <row r="9" spans="1:17">
      <c r="A9" s="47" t="s">
        <v>484</v>
      </c>
      <c r="B9" s="94">
        <f>AVERAGE(B6:B8)</f>
        <v>0.59333333333333338</v>
      </c>
      <c r="C9" s="94">
        <f t="shared" ref="C9:E9" si="0">AVERAGE(C6:C8)</f>
        <v>2.4466666666666668</v>
      </c>
      <c r="D9" s="94">
        <f t="shared" si="0"/>
        <v>8.92</v>
      </c>
      <c r="E9" s="62">
        <f t="shared" si="0"/>
        <v>26.36</v>
      </c>
      <c r="G9" s="147"/>
      <c r="H9" s="133"/>
      <c r="J9" s="147"/>
      <c r="K9" s="133"/>
      <c r="M9" s="147"/>
      <c r="N9" s="133"/>
      <c r="P9" s="147"/>
      <c r="Q9" s="133"/>
    </row>
    <row r="10" spans="1:17">
      <c r="A10" s="47" t="s">
        <v>379</v>
      </c>
      <c r="B10" s="95">
        <f>STDEV(B6:B8)</f>
        <v>0.3557152419187759</v>
      </c>
      <c r="C10" s="95">
        <f t="shared" ref="C10:E10" si="1">STDEV(C6:C8)</f>
        <v>0.34530180036214048</v>
      </c>
      <c r="D10" s="95">
        <f t="shared" si="1"/>
        <v>1.4026760139105541</v>
      </c>
      <c r="E10" s="77">
        <f t="shared" si="1"/>
        <v>2.7250504582484338</v>
      </c>
      <c r="G10" s="147" t="s">
        <v>109</v>
      </c>
      <c r="H10" s="133"/>
      <c r="J10" s="147" t="s">
        <v>109</v>
      </c>
      <c r="K10" s="133"/>
      <c r="M10" s="147" t="s">
        <v>109</v>
      </c>
      <c r="N10" s="133"/>
      <c r="P10" s="147" t="s">
        <v>109</v>
      </c>
      <c r="Q10" s="133"/>
    </row>
    <row r="11" spans="1:17">
      <c r="G11" s="168" t="s">
        <v>4</v>
      </c>
      <c r="H11" s="135">
        <v>2.8999999999999998E-3</v>
      </c>
      <c r="J11" s="168" t="s">
        <v>4</v>
      </c>
      <c r="K11" s="135">
        <v>5.9999999999999995E-4</v>
      </c>
      <c r="M11" s="168" t="s">
        <v>4</v>
      </c>
      <c r="N11" s="135" t="s">
        <v>128</v>
      </c>
      <c r="P11" s="168" t="s">
        <v>4</v>
      </c>
      <c r="Q11" s="135">
        <v>5.9999999999999995E-4</v>
      </c>
    </row>
    <row r="12" spans="1:17">
      <c r="G12" s="168" t="s">
        <v>5</v>
      </c>
      <c r="H12" s="135" t="s">
        <v>6</v>
      </c>
      <c r="J12" s="168" t="s">
        <v>5</v>
      </c>
      <c r="K12" s="135" t="s">
        <v>33</v>
      </c>
      <c r="M12" s="168" t="s">
        <v>5</v>
      </c>
      <c r="N12" s="135" t="s">
        <v>129</v>
      </c>
      <c r="P12" s="168" t="s">
        <v>5</v>
      </c>
      <c r="Q12" s="135" t="s">
        <v>33</v>
      </c>
    </row>
    <row r="13" spans="1:17">
      <c r="B13" s="292" t="s">
        <v>219</v>
      </c>
      <c r="C13" s="294"/>
      <c r="D13" s="294"/>
      <c r="E13" s="293"/>
      <c r="G13" s="147" t="s">
        <v>110</v>
      </c>
      <c r="H13" s="133" t="s">
        <v>8</v>
      </c>
      <c r="J13" s="147" t="s">
        <v>110</v>
      </c>
      <c r="K13" s="133" t="s">
        <v>8</v>
      </c>
      <c r="M13" s="147" t="s">
        <v>110</v>
      </c>
      <c r="N13" s="133" t="s">
        <v>8</v>
      </c>
      <c r="P13" s="147" t="s">
        <v>110</v>
      </c>
      <c r="Q13" s="133" t="s">
        <v>8</v>
      </c>
    </row>
    <row r="14" spans="1:17">
      <c r="A14" s="47" t="s">
        <v>466</v>
      </c>
      <c r="B14" s="89" t="s">
        <v>464</v>
      </c>
      <c r="C14" s="56" t="s">
        <v>464</v>
      </c>
      <c r="D14" s="56" t="s">
        <v>465</v>
      </c>
      <c r="E14" s="64" t="s">
        <v>465</v>
      </c>
      <c r="G14" s="147" t="s">
        <v>111</v>
      </c>
      <c r="H14" s="133" t="s">
        <v>112</v>
      </c>
      <c r="J14" s="147" t="s">
        <v>111</v>
      </c>
      <c r="K14" s="133" t="s">
        <v>112</v>
      </c>
      <c r="M14" s="147" t="s">
        <v>111</v>
      </c>
      <c r="N14" s="133" t="s">
        <v>112</v>
      </c>
      <c r="P14" s="147" t="s">
        <v>111</v>
      </c>
      <c r="Q14" s="133" t="s">
        <v>112</v>
      </c>
    </row>
    <row r="15" spans="1:17">
      <c r="A15" s="47" t="s">
        <v>460</v>
      </c>
      <c r="B15" s="74" t="s">
        <v>464</v>
      </c>
      <c r="C15" s="74" t="s">
        <v>465</v>
      </c>
      <c r="D15" s="74" t="s">
        <v>464</v>
      </c>
      <c r="E15" s="75" t="s">
        <v>465</v>
      </c>
      <c r="G15" s="148" t="s">
        <v>113</v>
      </c>
      <c r="H15" s="137" t="s">
        <v>224</v>
      </c>
      <c r="J15" s="148" t="s">
        <v>113</v>
      </c>
      <c r="K15" s="137" t="s">
        <v>225</v>
      </c>
      <c r="M15" s="148" t="s">
        <v>113</v>
      </c>
      <c r="N15" s="137" t="s">
        <v>226</v>
      </c>
      <c r="P15" s="148" t="s">
        <v>113</v>
      </c>
      <c r="Q15" s="137" t="s">
        <v>227</v>
      </c>
    </row>
    <row r="16" spans="1:17">
      <c r="B16" s="225">
        <v>1</v>
      </c>
      <c r="C16" s="225">
        <v>2.69</v>
      </c>
      <c r="D16" s="225">
        <v>3.24</v>
      </c>
      <c r="E16" s="183">
        <v>13.88</v>
      </c>
    </row>
    <row r="17" spans="1:17">
      <c r="B17" s="182">
        <v>1.04</v>
      </c>
      <c r="C17" s="182">
        <v>2.35</v>
      </c>
      <c r="D17" s="182">
        <v>3.92</v>
      </c>
      <c r="E17" s="183">
        <v>9.85</v>
      </c>
    </row>
    <row r="18" spans="1:17">
      <c r="B18" s="182">
        <v>0.6</v>
      </c>
      <c r="C18" s="182">
        <v>3.76</v>
      </c>
      <c r="D18" s="182">
        <v>3.33</v>
      </c>
      <c r="E18" s="183">
        <v>18.059999999999999</v>
      </c>
    </row>
    <row r="19" spans="1:17">
      <c r="B19" s="182">
        <v>1.32</v>
      </c>
      <c r="C19" s="182">
        <v>3.39</v>
      </c>
      <c r="D19" s="182">
        <v>3.66</v>
      </c>
      <c r="E19" s="183">
        <v>20.39</v>
      </c>
    </row>
    <row r="20" spans="1:17">
      <c r="B20" s="182">
        <v>0.75</v>
      </c>
      <c r="C20" s="182">
        <v>3.46</v>
      </c>
      <c r="D20" s="182">
        <v>5.01</v>
      </c>
      <c r="E20" s="183">
        <v>12.64</v>
      </c>
      <c r="G20" s="146" t="s">
        <v>122</v>
      </c>
      <c r="H20" s="131" t="s">
        <v>219</v>
      </c>
      <c r="J20" s="146" t="s">
        <v>122</v>
      </c>
      <c r="K20" s="131" t="s">
        <v>219</v>
      </c>
      <c r="M20" s="146" t="s">
        <v>122</v>
      </c>
      <c r="N20" s="131" t="s">
        <v>219</v>
      </c>
      <c r="P20" s="146" t="s">
        <v>122</v>
      </c>
      <c r="Q20" s="131" t="s">
        <v>219</v>
      </c>
    </row>
    <row r="21" spans="1:17">
      <c r="B21" s="184">
        <v>0.9</v>
      </c>
      <c r="C21" s="184"/>
      <c r="D21" s="184">
        <v>4.8600000000000003</v>
      </c>
      <c r="E21" s="185">
        <v>21.19</v>
      </c>
      <c r="G21" s="147"/>
      <c r="H21" s="133"/>
      <c r="J21" s="147"/>
      <c r="K21" s="133"/>
      <c r="M21" s="147"/>
      <c r="N21" s="133"/>
      <c r="P21" s="147"/>
      <c r="Q21" s="133"/>
    </row>
    <row r="22" spans="1:17">
      <c r="A22" s="47" t="s">
        <v>484</v>
      </c>
      <c r="B22" s="94">
        <f>AVERAGE(B16:B21)</f>
        <v>0.93500000000000005</v>
      </c>
      <c r="C22" s="94">
        <f t="shared" ref="C22:E22" si="2">AVERAGE(C16:C21)</f>
        <v>3.1300000000000003</v>
      </c>
      <c r="D22" s="94">
        <f t="shared" si="2"/>
        <v>4.003333333333333</v>
      </c>
      <c r="E22" s="94">
        <f t="shared" si="2"/>
        <v>16.001666666666665</v>
      </c>
      <c r="G22" s="147" t="s">
        <v>106</v>
      </c>
      <c r="H22" s="133" t="s">
        <v>460</v>
      </c>
      <c r="J22" s="147" t="s">
        <v>127</v>
      </c>
      <c r="K22" s="133" t="s">
        <v>517</v>
      </c>
      <c r="M22" s="147" t="s">
        <v>131</v>
      </c>
      <c r="N22" s="133" t="s">
        <v>518</v>
      </c>
      <c r="P22" s="147" t="s">
        <v>131</v>
      </c>
      <c r="Q22" s="133" t="s">
        <v>518</v>
      </c>
    </row>
    <row r="23" spans="1:17">
      <c r="A23" s="47" t="s">
        <v>379</v>
      </c>
      <c r="B23" s="95">
        <f>STDEV(B16:B21)</f>
        <v>0.24945941553687595</v>
      </c>
      <c r="C23" s="95">
        <f t="shared" ref="C23:E23" si="3">STDEV(C16:C21)</f>
        <v>0.58638724406316856</v>
      </c>
      <c r="D23" s="95">
        <f t="shared" si="3"/>
        <v>0.76264452182302511</v>
      </c>
      <c r="E23" s="95">
        <f t="shared" si="3"/>
        <v>4.5619794680233658</v>
      </c>
      <c r="G23" s="147" t="s">
        <v>107</v>
      </c>
      <c r="H23" s="133" t="s">
        <v>107</v>
      </c>
      <c r="J23" s="147" t="s">
        <v>107</v>
      </c>
      <c r="K23" s="133" t="s">
        <v>107</v>
      </c>
      <c r="M23" s="147" t="s">
        <v>107</v>
      </c>
      <c r="N23" s="133" t="s">
        <v>107</v>
      </c>
      <c r="P23" s="147" t="s">
        <v>107</v>
      </c>
      <c r="Q23" s="133" t="s">
        <v>107</v>
      </c>
    </row>
    <row r="24" spans="1:17">
      <c r="G24" s="147" t="s">
        <v>108</v>
      </c>
      <c r="H24" s="133" t="s">
        <v>459</v>
      </c>
      <c r="J24" s="147" t="s">
        <v>108</v>
      </c>
      <c r="K24" s="133" t="s">
        <v>459</v>
      </c>
      <c r="M24" s="147" t="s">
        <v>108</v>
      </c>
      <c r="N24" s="133" t="s">
        <v>459</v>
      </c>
      <c r="P24" s="147" t="s">
        <v>127</v>
      </c>
      <c r="Q24" s="133" t="s">
        <v>517</v>
      </c>
    </row>
    <row r="25" spans="1:17">
      <c r="G25" s="147"/>
      <c r="H25" s="133"/>
      <c r="J25" s="147"/>
      <c r="K25" s="133"/>
      <c r="M25" s="147"/>
      <c r="N25" s="133"/>
      <c r="P25" s="147"/>
      <c r="Q25" s="133"/>
    </row>
    <row r="26" spans="1:17">
      <c r="B26" s="292" t="s">
        <v>221</v>
      </c>
      <c r="C26" s="294"/>
      <c r="D26" s="294"/>
      <c r="E26" s="293"/>
      <c r="G26" s="147" t="s">
        <v>109</v>
      </c>
      <c r="H26" s="133"/>
      <c r="J26" s="147" t="s">
        <v>109</v>
      </c>
      <c r="K26" s="133"/>
      <c r="M26" s="147" t="s">
        <v>109</v>
      </c>
      <c r="N26" s="133"/>
      <c r="P26" s="147" t="s">
        <v>109</v>
      </c>
      <c r="Q26" s="133"/>
    </row>
    <row r="27" spans="1:17">
      <c r="A27" s="47" t="s">
        <v>466</v>
      </c>
      <c r="B27" s="89" t="s">
        <v>464</v>
      </c>
      <c r="C27" s="56" t="s">
        <v>464</v>
      </c>
      <c r="D27" s="56" t="s">
        <v>465</v>
      </c>
      <c r="E27" s="64" t="s">
        <v>465</v>
      </c>
      <c r="G27" s="168" t="s">
        <v>4</v>
      </c>
      <c r="H27" s="135" t="s">
        <v>128</v>
      </c>
      <c r="J27" s="168" t="s">
        <v>4</v>
      </c>
      <c r="K27" s="135" t="s">
        <v>128</v>
      </c>
      <c r="M27" s="168" t="s">
        <v>4</v>
      </c>
      <c r="N27" s="135" t="s">
        <v>128</v>
      </c>
      <c r="P27" s="168" t="s">
        <v>4</v>
      </c>
      <c r="Q27" s="135" t="s">
        <v>128</v>
      </c>
    </row>
    <row r="28" spans="1:17">
      <c r="A28" s="47" t="s">
        <v>460</v>
      </c>
      <c r="B28" s="74" t="s">
        <v>464</v>
      </c>
      <c r="C28" s="74" t="s">
        <v>465</v>
      </c>
      <c r="D28" s="74" t="s">
        <v>464</v>
      </c>
      <c r="E28" s="75" t="s">
        <v>465</v>
      </c>
      <c r="G28" s="168" t="s">
        <v>5</v>
      </c>
      <c r="H28" s="135" t="s">
        <v>129</v>
      </c>
      <c r="J28" s="168" t="s">
        <v>5</v>
      </c>
      <c r="K28" s="135" t="s">
        <v>129</v>
      </c>
      <c r="M28" s="168" t="s">
        <v>5</v>
      </c>
      <c r="N28" s="135" t="s">
        <v>129</v>
      </c>
      <c r="P28" s="168" t="s">
        <v>5</v>
      </c>
      <c r="Q28" s="135" t="s">
        <v>129</v>
      </c>
    </row>
    <row r="29" spans="1:17">
      <c r="B29" s="182">
        <v>1</v>
      </c>
      <c r="C29" s="182">
        <v>1.1399999999999999</v>
      </c>
      <c r="D29" s="182">
        <v>1.1200000000000001</v>
      </c>
      <c r="E29" s="183">
        <v>3.16</v>
      </c>
      <c r="G29" s="147" t="s">
        <v>110</v>
      </c>
      <c r="H29" s="133" t="s">
        <v>8</v>
      </c>
      <c r="J29" s="147" t="s">
        <v>110</v>
      </c>
      <c r="K29" s="133" t="s">
        <v>8</v>
      </c>
      <c r="M29" s="147" t="s">
        <v>110</v>
      </c>
      <c r="N29" s="133" t="s">
        <v>8</v>
      </c>
      <c r="P29" s="147" t="s">
        <v>110</v>
      </c>
      <c r="Q29" s="133" t="s">
        <v>8</v>
      </c>
    </row>
    <row r="30" spans="1:17">
      <c r="B30" s="182">
        <v>0.78</v>
      </c>
      <c r="C30" s="182">
        <v>1.1599999999999999</v>
      </c>
      <c r="D30" s="182">
        <v>1.04</v>
      </c>
      <c r="E30" s="183">
        <v>4.01</v>
      </c>
      <c r="G30" s="147" t="s">
        <v>111</v>
      </c>
      <c r="H30" s="133" t="s">
        <v>112</v>
      </c>
      <c r="J30" s="147" t="s">
        <v>111</v>
      </c>
      <c r="K30" s="133" t="s">
        <v>112</v>
      </c>
      <c r="M30" s="147" t="s">
        <v>111</v>
      </c>
      <c r="N30" s="133" t="s">
        <v>112</v>
      </c>
      <c r="P30" s="147" t="s">
        <v>111</v>
      </c>
      <c r="Q30" s="133" t="s">
        <v>112</v>
      </c>
    </row>
    <row r="31" spans="1:17">
      <c r="B31" s="184">
        <v>0.92</v>
      </c>
      <c r="C31" s="184">
        <v>1.17</v>
      </c>
      <c r="D31" s="184">
        <v>1.35</v>
      </c>
      <c r="E31" s="185">
        <v>3.47</v>
      </c>
      <c r="G31" s="148" t="s">
        <v>113</v>
      </c>
      <c r="H31" s="137" t="s">
        <v>228</v>
      </c>
      <c r="J31" s="148" t="s">
        <v>113</v>
      </c>
      <c r="K31" s="137" t="s">
        <v>229</v>
      </c>
      <c r="M31" s="148" t="s">
        <v>113</v>
      </c>
      <c r="N31" s="137" t="s">
        <v>230</v>
      </c>
      <c r="P31" s="148" t="s">
        <v>113</v>
      </c>
      <c r="Q31" s="137" t="s">
        <v>231</v>
      </c>
    </row>
    <row r="32" spans="1:17">
      <c r="A32" s="47" t="s">
        <v>484</v>
      </c>
      <c r="B32" s="94">
        <f>AVERAGE(B29:B31)</f>
        <v>0.9</v>
      </c>
      <c r="C32" s="94">
        <f>AVERAGE(C29:C31)</f>
        <v>1.1566666666666665</v>
      </c>
      <c r="D32" s="94">
        <f t="shared" ref="D32" si="4">AVERAGE(D29:D31)</f>
        <v>1.1700000000000002</v>
      </c>
      <c r="E32" s="62">
        <f t="shared" ref="E32" si="5">AVERAGE(E29:E31)</f>
        <v>3.5466666666666669</v>
      </c>
    </row>
    <row r="33" spans="1:17">
      <c r="A33" s="47" t="s">
        <v>379</v>
      </c>
      <c r="B33" s="95">
        <f>STDEV(B29:B31)</f>
        <v>0.11135528725660029</v>
      </c>
      <c r="C33" s="95">
        <f t="shared" ref="C33:E33" si="6">STDEV(C29:C31)</f>
        <v>1.527525231651948E-2</v>
      </c>
      <c r="D33" s="95">
        <f t="shared" si="6"/>
        <v>0.16093476939430953</v>
      </c>
      <c r="E33" s="77">
        <f t="shared" si="6"/>
        <v>0.43015501081974294</v>
      </c>
    </row>
    <row r="36" spans="1:17">
      <c r="G36" s="146" t="s">
        <v>122</v>
      </c>
      <c r="H36" s="131" t="s">
        <v>221</v>
      </c>
      <c r="J36" s="146" t="s">
        <v>122</v>
      </c>
      <c r="K36" s="131" t="s">
        <v>221</v>
      </c>
      <c r="M36" s="146" t="s">
        <v>122</v>
      </c>
      <c r="N36" s="131" t="s">
        <v>221</v>
      </c>
      <c r="P36" s="146" t="s">
        <v>122</v>
      </c>
      <c r="Q36" s="131" t="s">
        <v>221</v>
      </c>
    </row>
    <row r="37" spans="1:17">
      <c r="G37" s="147"/>
      <c r="H37" s="133"/>
      <c r="J37" s="147"/>
      <c r="K37" s="133"/>
      <c r="M37" s="147"/>
      <c r="N37" s="133"/>
      <c r="P37" s="147"/>
      <c r="Q37" s="133"/>
    </row>
    <row r="38" spans="1:17">
      <c r="G38" s="147" t="s">
        <v>106</v>
      </c>
      <c r="H38" s="133" t="s">
        <v>460</v>
      </c>
      <c r="J38" s="147" t="s">
        <v>127</v>
      </c>
      <c r="K38" s="133" t="s">
        <v>517</v>
      </c>
      <c r="M38" s="147" t="s">
        <v>131</v>
      </c>
      <c r="N38" s="133" t="s">
        <v>518</v>
      </c>
      <c r="P38" s="147" t="s">
        <v>131</v>
      </c>
      <c r="Q38" s="133" t="s">
        <v>467</v>
      </c>
    </row>
    <row r="39" spans="1:17">
      <c r="G39" s="147" t="s">
        <v>107</v>
      </c>
      <c r="H39" s="133" t="s">
        <v>107</v>
      </c>
      <c r="J39" s="147" t="s">
        <v>107</v>
      </c>
      <c r="K39" s="133" t="s">
        <v>107</v>
      </c>
      <c r="M39" s="147" t="s">
        <v>107</v>
      </c>
      <c r="N39" s="133" t="s">
        <v>107</v>
      </c>
      <c r="P39" s="147" t="s">
        <v>107</v>
      </c>
      <c r="Q39" s="133" t="s">
        <v>107</v>
      </c>
    </row>
    <row r="40" spans="1:17">
      <c r="G40" s="147" t="s">
        <v>108</v>
      </c>
      <c r="H40" s="133" t="s">
        <v>459</v>
      </c>
      <c r="J40" s="147" t="s">
        <v>108</v>
      </c>
      <c r="K40" s="133" t="s">
        <v>459</v>
      </c>
      <c r="M40" s="147" t="s">
        <v>108</v>
      </c>
      <c r="N40" s="133" t="s">
        <v>459</v>
      </c>
      <c r="P40" s="147" t="s">
        <v>127</v>
      </c>
      <c r="Q40" s="133" t="s">
        <v>463</v>
      </c>
    </row>
    <row r="41" spans="1:17">
      <c r="G41" s="147"/>
      <c r="H41" s="133"/>
      <c r="J41" s="147"/>
      <c r="K41" s="133"/>
      <c r="M41" s="147"/>
      <c r="N41" s="133"/>
      <c r="P41" s="147"/>
      <c r="Q41" s="133"/>
    </row>
    <row r="42" spans="1:17">
      <c r="G42" s="147" t="s">
        <v>109</v>
      </c>
      <c r="H42" s="133"/>
      <c r="J42" s="147" t="s">
        <v>109</v>
      </c>
      <c r="K42" s="133"/>
      <c r="M42" s="147" t="s">
        <v>109</v>
      </c>
      <c r="N42" s="133"/>
      <c r="P42" s="147" t="s">
        <v>109</v>
      </c>
      <c r="Q42" s="133"/>
    </row>
    <row r="43" spans="1:17">
      <c r="G43" s="168" t="s">
        <v>4</v>
      </c>
      <c r="H43" s="135">
        <v>1.67E-2</v>
      </c>
      <c r="J43" s="168" t="s">
        <v>4</v>
      </c>
      <c r="K43" s="135">
        <v>7.5200000000000003E-2</v>
      </c>
      <c r="M43" s="168" t="s">
        <v>4</v>
      </c>
      <c r="N43" s="135">
        <v>5.0000000000000001E-4</v>
      </c>
      <c r="P43" s="168" t="s">
        <v>4</v>
      </c>
      <c r="Q43" s="135">
        <v>8.9999999999999998E-4</v>
      </c>
    </row>
    <row r="44" spans="1:17">
      <c r="G44" s="168" t="s">
        <v>5</v>
      </c>
      <c r="H44" s="135" t="s">
        <v>23</v>
      </c>
      <c r="J44" s="168" t="s">
        <v>5</v>
      </c>
      <c r="K44" s="135" t="s">
        <v>19</v>
      </c>
      <c r="M44" s="168" t="s">
        <v>5</v>
      </c>
      <c r="N44" s="135" t="s">
        <v>33</v>
      </c>
      <c r="P44" s="168" t="s">
        <v>5</v>
      </c>
      <c r="Q44" s="135" t="s">
        <v>33</v>
      </c>
    </row>
    <row r="45" spans="1:17">
      <c r="G45" s="147" t="s">
        <v>110</v>
      </c>
      <c r="H45" s="133" t="s">
        <v>8</v>
      </c>
      <c r="J45" s="147" t="s">
        <v>110</v>
      </c>
      <c r="K45" s="133" t="s">
        <v>18</v>
      </c>
      <c r="M45" s="147" t="s">
        <v>110</v>
      </c>
      <c r="N45" s="133" t="s">
        <v>8</v>
      </c>
      <c r="P45" s="147" t="s">
        <v>110</v>
      </c>
      <c r="Q45" s="133" t="s">
        <v>8</v>
      </c>
    </row>
    <row r="46" spans="1:17">
      <c r="G46" s="147" t="s">
        <v>111</v>
      </c>
      <c r="H46" s="133" t="s">
        <v>112</v>
      </c>
      <c r="J46" s="147" t="s">
        <v>111</v>
      </c>
      <c r="K46" s="133" t="s">
        <v>112</v>
      </c>
      <c r="M46" s="147" t="s">
        <v>111</v>
      </c>
      <c r="N46" s="133" t="s">
        <v>112</v>
      </c>
      <c r="P46" s="147" t="s">
        <v>111</v>
      </c>
      <c r="Q46" s="133" t="s">
        <v>112</v>
      </c>
    </row>
    <row r="47" spans="1:17">
      <c r="G47" s="148" t="s">
        <v>113</v>
      </c>
      <c r="H47" s="137" t="s">
        <v>232</v>
      </c>
      <c r="J47" s="148" t="s">
        <v>113</v>
      </c>
      <c r="K47" s="137" t="s">
        <v>233</v>
      </c>
      <c r="M47" s="148" t="s">
        <v>113</v>
      </c>
      <c r="N47" s="137" t="s">
        <v>234</v>
      </c>
      <c r="P47" s="148" t="s">
        <v>113</v>
      </c>
      <c r="Q47" s="137" t="s">
        <v>235</v>
      </c>
    </row>
  </sheetData>
  <mergeCells count="3">
    <mergeCell ref="B3:E3"/>
    <mergeCell ref="B13:E13"/>
    <mergeCell ref="B26:E26"/>
  </mergeCells>
  <phoneticPr fontId="2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FAFCC-F17C-7B40-A4AC-791CCC14CC3A}">
  <dimension ref="A1:B49"/>
  <sheetViews>
    <sheetView workbookViewId="0">
      <selection activeCell="B1" sqref="B1"/>
    </sheetView>
  </sheetViews>
  <sheetFormatPr baseColWidth="10" defaultRowHeight="20"/>
  <sheetData>
    <row r="1" spans="1:2">
      <c r="A1" s="191" t="s">
        <v>1803</v>
      </c>
      <c r="B1" s="273" t="s">
        <v>1798</v>
      </c>
    </row>
    <row r="3" spans="1:2">
      <c r="B3" t="s">
        <v>1804</v>
      </c>
    </row>
    <row r="26" spans="2:2">
      <c r="B26" t="s">
        <v>1805</v>
      </c>
    </row>
    <row r="49" spans="2:2">
      <c r="B49" t="s">
        <v>1802</v>
      </c>
    </row>
  </sheetData>
  <phoneticPr fontId="2"/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18CE9-107D-7F49-80EB-BE6F2D1F081D}">
  <dimension ref="A1:F15"/>
  <sheetViews>
    <sheetView zoomScaleNormal="100" workbookViewId="0"/>
  </sheetViews>
  <sheetFormatPr baseColWidth="10" defaultRowHeight="16"/>
  <cols>
    <col min="1" max="4" width="10.7109375" style="17"/>
    <col min="5" max="5" width="29.140625" style="17" customWidth="1"/>
    <col min="6" max="6" width="13.85546875" style="17" customWidth="1"/>
    <col min="7" max="16384" width="10.7109375" style="17"/>
  </cols>
  <sheetData>
    <row r="1" spans="1:6">
      <c r="A1" s="191" t="s">
        <v>724</v>
      </c>
    </row>
    <row r="3" spans="1:6">
      <c r="B3" s="17" t="s">
        <v>725</v>
      </c>
    </row>
    <row r="4" spans="1:6" ht="17">
      <c r="B4" s="8" t="s">
        <v>471</v>
      </c>
      <c r="C4" s="2" t="s">
        <v>472</v>
      </c>
      <c r="E4" s="31" t="s">
        <v>122</v>
      </c>
      <c r="F4" s="9" t="s">
        <v>726</v>
      </c>
    </row>
    <row r="5" spans="1:6" ht="17">
      <c r="B5" s="26">
        <v>59.81</v>
      </c>
      <c r="C5" s="96">
        <v>3.83</v>
      </c>
      <c r="E5" s="10"/>
      <c r="F5" s="4"/>
    </row>
    <row r="6" spans="1:6" ht="17">
      <c r="B6" s="26">
        <v>57.8</v>
      </c>
      <c r="C6" s="96">
        <v>2.5299999999999998</v>
      </c>
      <c r="E6" s="10" t="s">
        <v>106</v>
      </c>
      <c r="F6" s="4" t="s">
        <v>472</v>
      </c>
    </row>
    <row r="7" spans="1:6" ht="17">
      <c r="B7" s="27">
        <v>69.33</v>
      </c>
      <c r="C7" s="97">
        <v>14.31</v>
      </c>
      <c r="E7" s="10" t="s">
        <v>107</v>
      </c>
      <c r="F7" s="4" t="s">
        <v>107</v>
      </c>
    </row>
    <row r="8" spans="1:6" ht="17">
      <c r="A8" s="47" t="s">
        <v>484</v>
      </c>
      <c r="B8" s="100">
        <f>AVERAGE(B5:B7)</f>
        <v>62.313333333333333</v>
      </c>
      <c r="C8" s="101">
        <f>AVERAGE(C5:C7)</f>
        <v>6.8900000000000006</v>
      </c>
      <c r="E8" s="10" t="s">
        <v>108</v>
      </c>
      <c r="F8" s="4" t="s">
        <v>471</v>
      </c>
    </row>
    <row r="9" spans="1:6" ht="17">
      <c r="A9" s="47" t="s">
        <v>379</v>
      </c>
      <c r="B9" s="98">
        <f>STDEV(B5:B7)</f>
        <v>6.1591584923050426</v>
      </c>
      <c r="C9" s="99">
        <f>STDEV(C5:C7)</f>
        <v>6.4586995595088652</v>
      </c>
      <c r="E9" s="10"/>
      <c r="F9" s="4"/>
    </row>
    <row r="10" spans="1:6" ht="17">
      <c r="E10" s="10" t="s">
        <v>109</v>
      </c>
      <c r="F10" s="4"/>
    </row>
    <row r="11" spans="1:6" ht="17">
      <c r="E11" s="32" t="s">
        <v>4</v>
      </c>
      <c r="F11" s="33">
        <v>4.0000000000000002E-4</v>
      </c>
    </row>
    <row r="12" spans="1:6" ht="17">
      <c r="E12" s="32" t="s">
        <v>5</v>
      </c>
      <c r="F12" s="33" t="s">
        <v>33</v>
      </c>
    </row>
    <row r="13" spans="1:6" ht="17">
      <c r="E13" s="10" t="s">
        <v>110</v>
      </c>
      <c r="F13" s="4" t="s">
        <v>8</v>
      </c>
    </row>
    <row r="14" spans="1:6" ht="17">
      <c r="E14" s="10" t="s">
        <v>111</v>
      </c>
      <c r="F14" s="4" t="s">
        <v>112</v>
      </c>
    </row>
    <row r="15" spans="1:6" ht="17">
      <c r="E15" s="11" t="s">
        <v>113</v>
      </c>
      <c r="F15" s="7" t="s">
        <v>241</v>
      </c>
    </row>
  </sheetData>
  <phoneticPr fontId="2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79537-7890-2344-B597-0C7999FD702F}">
  <dimension ref="A1:AS442"/>
  <sheetViews>
    <sheetView zoomScaleNormal="100" workbookViewId="0">
      <selection activeCell="D3" sqref="D3"/>
    </sheetView>
  </sheetViews>
  <sheetFormatPr baseColWidth="10" defaultRowHeight="20"/>
  <sheetData>
    <row r="1" spans="1:45">
      <c r="A1" s="246" t="s">
        <v>1234</v>
      </c>
      <c r="B1" s="247"/>
      <c r="C1" s="247"/>
      <c r="D1" s="247"/>
      <c r="E1" s="247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  <c r="Y1" s="248"/>
      <c r="Z1" s="248"/>
      <c r="AA1" s="248"/>
      <c r="AB1" s="248"/>
      <c r="AC1" s="248"/>
      <c r="AD1" s="248"/>
      <c r="AE1" s="248"/>
      <c r="AF1" s="248"/>
      <c r="AG1" s="248"/>
      <c r="AH1" s="248"/>
      <c r="AI1" s="248"/>
      <c r="AJ1" s="248"/>
      <c r="AK1" s="248"/>
      <c r="AL1" s="248"/>
      <c r="AM1" s="248"/>
      <c r="AN1" s="248"/>
      <c r="AO1" s="248"/>
      <c r="AP1" s="248"/>
      <c r="AQ1" s="248"/>
      <c r="AR1" s="248"/>
      <c r="AS1" s="248"/>
    </row>
    <row r="2" spans="1:45">
      <c r="A2" s="249" t="s">
        <v>728</v>
      </c>
      <c r="B2" s="249" t="s">
        <v>729</v>
      </c>
      <c r="C2" s="249" t="s">
        <v>730</v>
      </c>
      <c r="D2" s="249" t="s">
        <v>731</v>
      </c>
      <c r="E2" s="249" t="s">
        <v>732</v>
      </c>
      <c r="F2" s="249" t="s">
        <v>733</v>
      </c>
      <c r="G2" s="249" t="s">
        <v>734</v>
      </c>
      <c r="H2" s="249" t="s">
        <v>735</v>
      </c>
      <c r="I2" s="249" t="s">
        <v>736</v>
      </c>
      <c r="J2" s="249" t="s">
        <v>192</v>
      </c>
      <c r="K2" s="249" t="s">
        <v>737</v>
      </c>
      <c r="L2" s="249" t="s">
        <v>738</v>
      </c>
      <c r="M2" s="249" t="s">
        <v>739</v>
      </c>
      <c r="N2" s="249" t="s">
        <v>740</v>
      </c>
      <c r="O2" s="249" t="s">
        <v>741</v>
      </c>
      <c r="P2" s="249" t="s">
        <v>742</v>
      </c>
      <c r="Q2" s="249" t="s">
        <v>743</v>
      </c>
      <c r="R2" s="249" t="s">
        <v>744</v>
      </c>
      <c r="S2" s="249" t="s">
        <v>745</v>
      </c>
      <c r="T2" s="249" t="s">
        <v>746</v>
      </c>
      <c r="U2" s="249" t="s">
        <v>747</v>
      </c>
      <c r="V2" s="249" t="s">
        <v>748</v>
      </c>
      <c r="W2" s="249" t="s">
        <v>749</v>
      </c>
      <c r="X2" s="249" t="s">
        <v>750</v>
      </c>
      <c r="Y2" s="249" t="s">
        <v>751</v>
      </c>
      <c r="Z2" s="250" t="s">
        <v>752</v>
      </c>
      <c r="AA2" s="250" t="s">
        <v>753</v>
      </c>
      <c r="AB2" s="250" t="s">
        <v>754</v>
      </c>
      <c r="AC2" s="250" t="s">
        <v>755</v>
      </c>
      <c r="AD2" s="250" t="s">
        <v>756</v>
      </c>
      <c r="AE2" s="250" t="s">
        <v>757</v>
      </c>
      <c r="AF2" s="250" t="s">
        <v>758</v>
      </c>
      <c r="AG2" s="250" t="s">
        <v>759</v>
      </c>
      <c r="AH2" s="250" t="s">
        <v>760</v>
      </c>
      <c r="AI2" s="250" t="s">
        <v>761</v>
      </c>
      <c r="AJ2" s="250" t="s">
        <v>762</v>
      </c>
      <c r="AK2" s="250" t="s">
        <v>763</v>
      </c>
      <c r="AL2" s="250" t="s">
        <v>764</v>
      </c>
      <c r="AM2" s="250" t="s">
        <v>765</v>
      </c>
      <c r="AN2" s="250" t="s">
        <v>766</v>
      </c>
      <c r="AO2" s="250" t="s">
        <v>767</v>
      </c>
      <c r="AP2" s="250" t="s">
        <v>768</v>
      </c>
      <c r="AQ2" s="250" t="s">
        <v>769</v>
      </c>
      <c r="AR2" s="250" t="s">
        <v>770</v>
      </c>
      <c r="AS2" s="250" t="s">
        <v>771</v>
      </c>
    </row>
    <row r="3" spans="1:45">
      <c r="A3" s="251" t="s">
        <v>772</v>
      </c>
      <c r="B3" s="251" t="s">
        <v>773</v>
      </c>
      <c r="C3" s="251" t="s">
        <v>774</v>
      </c>
      <c r="D3" s="251" t="s">
        <v>775</v>
      </c>
      <c r="E3" s="251" t="s">
        <v>776</v>
      </c>
      <c r="F3" s="252">
        <v>0.15902939399348801</v>
      </c>
      <c r="G3" s="252">
        <v>288.48470491957698</v>
      </c>
      <c r="H3" s="252">
        <v>23.352321727413202</v>
      </c>
      <c r="I3" s="252">
        <v>0.90749950745613195</v>
      </c>
      <c r="J3" s="252">
        <v>3.5403878025033699</v>
      </c>
      <c r="K3" s="252">
        <v>90.886043299964797</v>
      </c>
      <c r="L3" s="252">
        <v>1486.3320936792099</v>
      </c>
      <c r="M3" s="252">
        <v>211.85417917487399</v>
      </c>
      <c r="N3" s="252">
        <v>5.69670000102606</v>
      </c>
      <c r="O3" s="252">
        <v>-0.216399765451672</v>
      </c>
      <c r="P3" s="252">
        <v>36.705612397682899</v>
      </c>
      <c r="Q3" s="252" t="s">
        <v>505</v>
      </c>
      <c r="R3" s="252">
        <v>0.52566172776037801</v>
      </c>
      <c r="S3" s="252">
        <v>1.3568972159388</v>
      </c>
      <c r="T3" s="252">
        <v>0.384972014965619</v>
      </c>
      <c r="U3" s="252">
        <v>95.228177221573404</v>
      </c>
      <c r="V3" s="252">
        <v>10.106914083129</v>
      </c>
      <c r="W3" s="252">
        <v>29.006266676077001</v>
      </c>
      <c r="X3" s="252">
        <v>1.04439139886803</v>
      </c>
      <c r="Y3" s="252">
        <v>39.749812686508797</v>
      </c>
      <c r="Z3" s="252">
        <v>-2.652634646048714</v>
      </c>
      <c r="AA3" s="252">
        <v>8.1723510208755528</v>
      </c>
      <c r="AB3" s="252">
        <v>4.5454940871396916</v>
      </c>
      <c r="AC3" s="252">
        <v>-0.14003123479912682</v>
      </c>
      <c r="AD3" s="252">
        <v>1.8239073970612363</v>
      </c>
      <c r="AE3" s="252">
        <v>6.5059868622675729</v>
      </c>
      <c r="AF3" s="252">
        <v>10.537540780333989</v>
      </c>
      <c r="AG3" s="252">
        <v>7.7269277783084682</v>
      </c>
      <c r="AH3" s="252">
        <v>2.5101264331652118</v>
      </c>
      <c r="AI3" s="252" t="s">
        <v>505</v>
      </c>
      <c r="AJ3" s="252">
        <v>5.1979287671996373</v>
      </c>
      <c r="AK3" s="252" t="s">
        <v>505</v>
      </c>
      <c r="AL3" s="252">
        <v>-0.92779339551172479</v>
      </c>
      <c r="AM3" s="252">
        <v>0.44031144170627418</v>
      </c>
      <c r="AN3" s="252">
        <v>-1.3771745200869603</v>
      </c>
      <c r="AO3" s="252">
        <v>6.5733166129906531</v>
      </c>
      <c r="AP3" s="252">
        <v>3.3372706651686999</v>
      </c>
      <c r="AQ3" s="252">
        <v>4.8582927167070631</v>
      </c>
      <c r="AR3" s="252">
        <v>6.2662481432929407E-2</v>
      </c>
      <c r="AS3" s="252">
        <v>5.3128761568722407</v>
      </c>
    </row>
    <row r="4" spans="1:45">
      <c r="A4" s="251" t="s">
        <v>772</v>
      </c>
      <c r="B4" s="251" t="s">
        <v>777</v>
      </c>
      <c r="C4" s="251" t="s">
        <v>774</v>
      </c>
      <c r="D4" s="251" t="s">
        <v>778</v>
      </c>
      <c r="E4" s="251" t="s">
        <v>779</v>
      </c>
      <c r="F4" s="252">
        <v>4.9377052054914801</v>
      </c>
      <c r="G4" s="252">
        <v>335.46073134523698</v>
      </c>
      <c r="H4" s="252">
        <v>489.52171848988502</v>
      </c>
      <c r="I4" s="252">
        <v>25.158888137595198</v>
      </c>
      <c r="J4" s="252">
        <v>1.1452892395325001</v>
      </c>
      <c r="K4" s="252">
        <v>94.117539405432098</v>
      </c>
      <c r="L4" s="252">
        <v>521.00366751770503</v>
      </c>
      <c r="M4" s="252">
        <v>35.498377201746202</v>
      </c>
      <c r="N4" s="252">
        <v>1.53751343723346</v>
      </c>
      <c r="O4" s="252">
        <v>-0.216399765451672</v>
      </c>
      <c r="P4" s="252">
        <v>-0.145625902035696</v>
      </c>
      <c r="Q4" s="252" t="s">
        <v>505</v>
      </c>
      <c r="R4" s="252">
        <v>-0.37008186302213902</v>
      </c>
      <c r="S4" s="252">
        <v>7.1218547845935198</v>
      </c>
      <c r="T4" s="252">
        <v>24.484236756243899</v>
      </c>
      <c r="U4" s="252">
        <v>17.971601389929099</v>
      </c>
      <c r="V4" s="252">
        <v>10.9834836151638</v>
      </c>
      <c r="W4" s="252">
        <v>39.434497327715</v>
      </c>
      <c r="X4" s="252">
        <v>4.3330489386487496</v>
      </c>
      <c r="Y4" s="252">
        <v>72.356033283771694</v>
      </c>
      <c r="Z4" s="252">
        <v>2.3038407062111497</v>
      </c>
      <c r="AA4" s="252">
        <v>8.3900000858299606</v>
      </c>
      <c r="AB4" s="252">
        <v>8.9352290587202781</v>
      </c>
      <c r="AC4" s="252">
        <v>4.6529962605933539</v>
      </c>
      <c r="AD4" s="252">
        <v>0.19571199285735708</v>
      </c>
      <c r="AE4" s="252">
        <v>6.5563916983439183</v>
      </c>
      <c r="AF4" s="252">
        <v>9.0251497179233873</v>
      </c>
      <c r="AG4" s="252">
        <v>5.1496811686171888</v>
      </c>
      <c r="AH4" s="252">
        <v>0.62059901906674819</v>
      </c>
      <c r="AI4" s="252" t="s">
        <v>505</v>
      </c>
      <c r="AJ4" s="252" t="s">
        <v>505</v>
      </c>
      <c r="AK4" s="252" t="s">
        <v>505</v>
      </c>
      <c r="AL4" s="252" t="s">
        <v>505</v>
      </c>
      <c r="AM4" s="252">
        <v>2.8322530192894826</v>
      </c>
      <c r="AN4" s="252">
        <v>4.6137813187002497</v>
      </c>
      <c r="AO4" s="252">
        <v>4.167647063244055</v>
      </c>
      <c r="AP4" s="252">
        <v>3.4572637992509705</v>
      </c>
      <c r="AQ4" s="252">
        <v>5.3013863476206504</v>
      </c>
      <c r="AR4" s="252">
        <v>2.1153825308971461</v>
      </c>
      <c r="AS4" s="252">
        <v>6.1770414133123053</v>
      </c>
    </row>
    <row r="5" spans="1:45">
      <c r="A5" s="251" t="s">
        <v>772</v>
      </c>
      <c r="B5" s="251" t="s">
        <v>780</v>
      </c>
      <c r="C5" s="251" t="s">
        <v>781</v>
      </c>
      <c r="D5" s="251" t="s">
        <v>775</v>
      </c>
      <c r="E5" s="251" t="s">
        <v>782</v>
      </c>
      <c r="F5" s="252">
        <v>9.1260683533601797E-2</v>
      </c>
      <c r="G5" s="252">
        <v>559.63544871301394</v>
      </c>
      <c r="H5" s="252">
        <v>6.2592402404891496</v>
      </c>
      <c r="I5" s="252">
        <v>28.974670519861601</v>
      </c>
      <c r="J5" s="252">
        <v>3.6293270084367499</v>
      </c>
      <c r="K5" s="252">
        <v>94.820426290389506</v>
      </c>
      <c r="L5" s="252">
        <v>954.11722367260302</v>
      </c>
      <c r="M5" s="252">
        <v>283.29462274922599</v>
      </c>
      <c r="N5" s="252">
        <v>1.2483960105113601</v>
      </c>
      <c r="O5" s="252">
        <v>-0.216399765451672</v>
      </c>
      <c r="P5" s="252">
        <v>575.00722233506099</v>
      </c>
      <c r="Q5" s="252" t="s">
        <v>505</v>
      </c>
      <c r="R5" s="252">
        <v>2.2570547190577299</v>
      </c>
      <c r="S5" s="252">
        <v>3.2080706991481902</v>
      </c>
      <c r="T5" s="252">
        <v>4.2501150819687199</v>
      </c>
      <c r="U5" s="252">
        <v>122.057131515476</v>
      </c>
      <c r="V5" s="252">
        <v>0.57298554368312304</v>
      </c>
      <c r="W5" s="252">
        <v>15.1167116586881</v>
      </c>
      <c r="X5" s="252">
        <v>4.9482237611924197E-2</v>
      </c>
      <c r="Y5" s="252">
        <v>285.37107537403898</v>
      </c>
      <c r="Z5" s="252">
        <v>-3.453862730305814</v>
      </c>
      <c r="AA5" s="252">
        <v>9.1283435390942529</v>
      </c>
      <c r="AB5" s="252">
        <v>2.6459875504806734</v>
      </c>
      <c r="AC5" s="252">
        <v>4.8567203508709875</v>
      </c>
      <c r="AD5" s="252">
        <v>1.8597020519111027</v>
      </c>
      <c r="AE5" s="252">
        <v>6.5671259739846652</v>
      </c>
      <c r="AF5" s="252">
        <v>9.8980227176634994</v>
      </c>
      <c r="AG5" s="252">
        <v>8.1461594077750643</v>
      </c>
      <c r="AH5" s="252">
        <v>0.32007565196870907</v>
      </c>
      <c r="AI5" s="252" t="s">
        <v>505</v>
      </c>
      <c r="AJ5" s="252">
        <v>9.1674362668083251</v>
      </c>
      <c r="AK5" s="252" t="s">
        <v>505</v>
      </c>
      <c r="AL5" s="252">
        <v>1.1744413950278849</v>
      </c>
      <c r="AM5" s="252">
        <v>1.6817059361153326</v>
      </c>
      <c r="AN5" s="252">
        <v>2.0875019061768674</v>
      </c>
      <c r="AO5" s="252">
        <v>6.9314127806859736</v>
      </c>
      <c r="AP5" s="252">
        <v>-0.80342935436899177</v>
      </c>
      <c r="AQ5" s="252">
        <v>3.918072438834201</v>
      </c>
      <c r="AR5" s="252">
        <v>-4.3369454485826102</v>
      </c>
      <c r="AS5" s="252">
        <v>8.1566953033930059</v>
      </c>
    </row>
    <row r="6" spans="1:45">
      <c r="A6" s="251" t="s">
        <v>772</v>
      </c>
      <c r="B6" s="251" t="s">
        <v>783</v>
      </c>
      <c r="C6" s="251" t="s">
        <v>781</v>
      </c>
      <c r="D6" s="251" t="s">
        <v>775</v>
      </c>
      <c r="E6" s="251" t="s">
        <v>784</v>
      </c>
      <c r="F6" s="252">
        <v>-1.5360500965183E-2</v>
      </c>
      <c r="G6" s="252">
        <v>231.92836675551001</v>
      </c>
      <c r="H6" s="252">
        <v>3.8484562861743501</v>
      </c>
      <c r="I6" s="252">
        <v>1.26177739338921</v>
      </c>
      <c r="J6" s="252">
        <v>0.181131552900126</v>
      </c>
      <c r="K6" s="252">
        <v>1.9343703346058101</v>
      </c>
      <c r="L6" s="252">
        <v>227.81048742016199</v>
      </c>
      <c r="M6" s="252">
        <v>18.549846703037598</v>
      </c>
      <c r="N6" s="252">
        <v>0.45645167156666</v>
      </c>
      <c r="O6" s="252">
        <v>-0.216399765451672</v>
      </c>
      <c r="P6" s="252">
        <v>7.15586897223743</v>
      </c>
      <c r="Q6" s="252" t="s">
        <v>505</v>
      </c>
      <c r="R6" s="252">
        <v>0.45498491279146303</v>
      </c>
      <c r="S6" s="252">
        <v>1.9457145970616301</v>
      </c>
      <c r="T6" s="252">
        <v>-6.0398904365251901E-2</v>
      </c>
      <c r="U6" s="252">
        <v>3.25556113916093</v>
      </c>
      <c r="V6" s="252">
        <v>64.078710984588895</v>
      </c>
      <c r="W6" s="252">
        <v>1.1060344418982999</v>
      </c>
      <c r="X6" s="252">
        <v>4.9482237611924197E-2</v>
      </c>
      <c r="Y6" s="252">
        <v>50.792714457020601</v>
      </c>
      <c r="Z6" s="252" t="s">
        <v>505</v>
      </c>
      <c r="AA6" s="252">
        <v>7.8575354740738259</v>
      </c>
      <c r="AB6" s="252">
        <v>1.9442798601202587</v>
      </c>
      <c r="AC6" s="252">
        <v>0.33545740811663854</v>
      </c>
      <c r="AD6" s="252">
        <v>-2.4648902109546831</v>
      </c>
      <c r="AE6" s="252">
        <v>0.95186402477966958</v>
      </c>
      <c r="AF6" s="252">
        <v>7.831690353856704</v>
      </c>
      <c r="AG6" s="252">
        <v>4.2133353592708387</v>
      </c>
      <c r="AH6" s="252">
        <v>-1.131465977026338</v>
      </c>
      <c r="AI6" s="252" t="s">
        <v>505</v>
      </c>
      <c r="AJ6" s="252">
        <v>2.8391269711190112</v>
      </c>
      <c r="AK6" s="252" t="s">
        <v>505</v>
      </c>
      <c r="AL6" s="252">
        <v>-1.1361093882613367</v>
      </c>
      <c r="AM6" s="252">
        <v>0.96030010703544266</v>
      </c>
      <c r="AN6" s="252" t="s">
        <v>505</v>
      </c>
      <c r="AO6" s="252">
        <v>1.7029062324576205</v>
      </c>
      <c r="AP6" s="252">
        <v>6.0017732214909518</v>
      </c>
      <c r="AQ6" s="252">
        <v>0.14539631177714821</v>
      </c>
      <c r="AR6" s="252">
        <v>-4.3369454485826102</v>
      </c>
      <c r="AS6" s="252">
        <v>5.6665496712054866</v>
      </c>
    </row>
    <row r="7" spans="1:45">
      <c r="A7" s="251" t="s">
        <v>772</v>
      </c>
      <c r="B7" s="251" t="s">
        <v>785</v>
      </c>
      <c r="C7" s="251" t="s">
        <v>781</v>
      </c>
      <c r="D7" s="251" t="s">
        <v>786</v>
      </c>
      <c r="E7" s="251" t="s">
        <v>787</v>
      </c>
      <c r="F7" s="252">
        <v>0.44801326291681298</v>
      </c>
      <c r="G7" s="252">
        <v>158.39844426829299</v>
      </c>
      <c r="H7" s="252">
        <v>47.407083924136202</v>
      </c>
      <c r="I7" s="252">
        <v>28.407904239104099</v>
      </c>
      <c r="J7" s="252">
        <v>3.5679081676859501</v>
      </c>
      <c r="K7" s="252">
        <v>19.279381091567899</v>
      </c>
      <c r="L7" s="252">
        <v>534.19095475947699</v>
      </c>
      <c r="M7" s="252">
        <v>43.180516656239</v>
      </c>
      <c r="N7" s="252">
        <v>0.55620422561594196</v>
      </c>
      <c r="O7" s="252">
        <v>-0.216399765451672</v>
      </c>
      <c r="P7" s="252">
        <v>113.55602253446401</v>
      </c>
      <c r="Q7" s="252" t="s">
        <v>505</v>
      </c>
      <c r="R7" s="252">
        <v>-0.37008186302213902</v>
      </c>
      <c r="S7" s="252">
        <v>4.4810881802156803</v>
      </c>
      <c r="T7" s="252">
        <v>6.0015315242318898</v>
      </c>
      <c r="U7" s="252">
        <v>250.72122189727301</v>
      </c>
      <c r="V7" s="252">
        <v>2.8950012509943401</v>
      </c>
      <c r="W7" s="252">
        <v>2.25658877708634</v>
      </c>
      <c r="X7" s="252">
        <v>2.30639378959637</v>
      </c>
      <c r="Y7" s="252">
        <v>74.771188912795793</v>
      </c>
      <c r="Z7" s="252">
        <v>-1.1583866526467019</v>
      </c>
      <c r="AA7" s="252">
        <v>7.3074143556376985</v>
      </c>
      <c r="AB7" s="252">
        <v>5.5670307484963999</v>
      </c>
      <c r="AC7" s="252">
        <v>4.8282204971512499</v>
      </c>
      <c r="AD7" s="252">
        <v>1.8350784830471616</v>
      </c>
      <c r="AE7" s="252">
        <v>4.2689868336721712</v>
      </c>
      <c r="AF7" s="252">
        <v>9.0612117373798586</v>
      </c>
      <c r="AG7" s="252">
        <v>5.4323086002425605</v>
      </c>
      <c r="AH7" s="252">
        <v>-0.8463133896633761</v>
      </c>
      <c r="AI7" s="252" t="s">
        <v>505</v>
      </c>
      <c r="AJ7" s="252">
        <v>6.8272604123337945</v>
      </c>
      <c r="AK7" s="252" t="s">
        <v>505</v>
      </c>
      <c r="AL7" s="252" t="s">
        <v>505</v>
      </c>
      <c r="AM7" s="252">
        <v>2.1638491165614178</v>
      </c>
      <c r="AN7" s="252">
        <v>2.5853307074657508</v>
      </c>
      <c r="AO7" s="252">
        <v>7.9699403057318401</v>
      </c>
      <c r="AP7" s="252">
        <v>1.533563971635217</v>
      </c>
      <c r="AQ7" s="252">
        <v>1.1741435371335127</v>
      </c>
      <c r="AR7" s="252">
        <v>1.2056388572200922</v>
      </c>
      <c r="AS7" s="252">
        <v>6.2244105679453954</v>
      </c>
    </row>
    <row r="8" spans="1:45">
      <c r="A8" s="251" t="s">
        <v>772</v>
      </c>
      <c r="B8" s="251" t="s">
        <v>788</v>
      </c>
      <c r="C8" s="251" t="s">
        <v>781</v>
      </c>
      <c r="D8" s="251" t="s">
        <v>789</v>
      </c>
      <c r="E8" s="251" t="s">
        <v>782</v>
      </c>
      <c r="F8" s="252">
        <v>36.962199048019698</v>
      </c>
      <c r="G8" s="252">
        <v>116.957302197186</v>
      </c>
      <c r="H8" s="252">
        <v>42.191904361564099</v>
      </c>
      <c r="I8" s="252">
        <v>45.736675560253502</v>
      </c>
      <c r="J8" s="252">
        <v>0.181131552900126</v>
      </c>
      <c r="K8" s="252">
        <v>123.76607028175999</v>
      </c>
      <c r="L8" s="252">
        <v>417.75962948434398</v>
      </c>
      <c r="M8" s="252">
        <v>26.6483767431376</v>
      </c>
      <c r="N8" s="252">
        <v>0.60581894894904598</v>
      </c>
      <c r="O8" s="252">
        <v>-0.216399765451672</v>
      </c>
      <c r="P8" s="252">
        <v>39.7518607348999</v>
      </c>
      <c r="Q8" s="252" t="s">
        <v>505</v>
      </c>
      <c r="R8" s="252">
        <v>2.9266576986651902</v>
      </c>
      <c r="S8" s="252">
        <v>5.2902135987537902</v>
      </c>
      <c r="T8" s="252">
        <v>0.290823985183017</v>
      </c>
      <c r="U8" s="252">
        <v>88.919361951815304</v>
      </c>
      <c r="V8" s="252">
        <v>57.788655815307202</v>
      </c>
      <c r="W8" s="252">
        <v>1488.4833752709201</v>
      </c>
      <c r="X8" s="252">
        <v>2.7957673569948098</v>
      </c>
      <c r="Y8" s="252">
        <v>15.014442622746399</v>
      </c>
      <c r="Z8" s="252">
        <v>5.2079786866331075</v>
      </c>
      <c r="AA8" s="252">
        <v>6.8698381285475012</v>
      </c>
      <c r="AB8" s="252">
        <v>5.3988943009793608</v>
      </c>
      <c r="AC8" s="252">
        <v>5.5152795999670836</v>
      </c>
      <c r="AD8" s="252">
        <v>-2.4648902109546831</v>
      </c>
      <c r="AE8" s="252">
        <v>6.9514720524259657</v>
      </c>
      <c r="AF8" s="252">
        <v>8.706529272996427</v>
      </c>
      <c r="AG8" s="252">
        <v>4.7359757503502342</v>
      </c>
      <c r="AH8" s="252">
        <v>-0.72304139109003118</v>
      </c>
      <c r="AI8" s="252" t="s">
        <v>505</v>
      </c>
      <c r="AJ8" s="252">
        <v>5.3129504876160061</v>
      </c>
      <c r="AK8" s="252" t="s">
        <v>505</v>
      </c>
      <c r="AL8" s="252">
        <v>1.5492540182725938</v>
      </c>
      <c r="AM8" s="252">
        <v>2.4033259740673971</v>
      </c>
      <c r="AN8" s="252">
        <v>-1.7817818370547804</v>
      </c>
      <c r="AO8" s="252">
        <v>6.4744256911126508</v>
      </c>
      <c r="AP8" s="252">
        <v>5.8527144075912583</v>
      </c>
      <c r="AQ8" s="252">
        <v>10.539627393004487</v>
      </c>
      <c r="AR8" s="252">
        <v>1.4832443153364048</v>
      </c>
      <c r="AS8" s="252">
        <v>3.908279013983214</v>
      </c>
    </row>
    <row r="9" spans="1:45">
      <c r="A9" s="251" t="s">
        <v>772</v>
      </c>
      <c r="B9" s="251" t="s">
        <v>790</v>
      </c>
      <c r="C9" s="251" t="s">
        <v>781</v>
      </c>
      <c r="D9" s="251" t="s">
        <v>505</v>
      </c>
      <c r="E9" s="251" t="s">
        <v>787</v>
      </c>
      <c r="F9" s="252">
        <v>2.6141130636214802</v>
      </c>
      <c r="G9" s="252">
        <v>77.890685934685493</v>
      </c>
      <c r="H9" s="252">
        <v>10.198853823236499</v>
      </c>
      <c r="I9" s="252">
        <v>1.0440012689239899</v>
      </c>
      <c r="J9" s="252">
        <v>0.181131552900126</v>
      </c>
      <c r="K9" s="252">
        <v>1.86764877678344</v>
      </c>
      <c r="L9" s="252">
        <v>289.83237778313702</v>
      </c>
      <c r="M9" s="252">
        <v>27.355581462296598</v>
      </c>
      <c r="N9" s="252">
        <v>2.4651840225711501</v>
      </c>
      <c r="O9" s="252">
        <v>-0.216399765451672</v>
      </c>
      <c r="P9" s="252">
        <v>7.0834273678510202</v>
      </c>
      <c r="Q9" s="252" t="s">
        <v>505</v>
      </c>
      <c r="R9" s="252">
        <v>4.4245400365848502</v>
      </c>
      <c r="S9" s="252">
        <v>20.7573515783522</v>
      </c>
      <c r="T9" s="252">
        <v>5.7291411666073699</v>
      </c>
      <c r="U9" s="252">
        <v>14.0710273810842</v>
      </c>
      <c r="V9" s="252">
        <v>4.5355859899426596</v>
      </c>
      <c r="W9" s="252">
        <v>2.0277708273678501</v>
      </c>
      <c r="X9" s="252">
        <v>3.4729982449257801</v>
      </c>
      <c r="Y9" s="252">
        <v>185.54075565465999</v>
      </c>
      <c r="Z9" s="252">
        <v>1.3863215408267173</v>
      </c>
      <c r="AA9" s="252">
        <v>6.2833789179211825</v>
      </c>
      <c r="AB9" s="252">
        <v>3.3503351219423232</v>
      </c>
      <c r="AC9" s="252">
        <v>6.2123465422390348E-2</v>
      </c>
      <c r="AD9" s="252">
        <v>-2.4648902109546831</v>
      </c>
      <c r="AE9" s="252">
        <v>0.90122317258792917</v>
      </c>
      <c r="AF9" s="252">
        <v>8.1790749601628825</v>
      </c>
      <c r="AG9" s="252">
        <v>4.7737633164406574</v>
      </c>
      <c r="AH9" s="252">
        <v>1.3016953458086193</v>
      </c>
      <c r="AI9" s="252" t="s">
        <v>505</v>
      </c>
      <c r="AJ9" s="252">
        <v>2.8244475877316306</v>
      </c>
      <c r="AK9" s="252" t="s">
        <v>505</v>
      </c>
      <c r="AL9" s="252">
        <v>2.1455274842511836</v>
      </c>
      <c r="AM9" s="252">
        <v>4.3755504774791891</v>
      </c>
      <c r="AN9" s="252">
        <v>2.5183188863571706</v>
      </c>
      <c r="AO9" s="252">
        <v>3.8146557641500398</v>
      </c>
      <c r="AP9" s="252">
        <v>2.1812889565243618</v>
      </c>
      <c r="AQ9" s="252">
        <v>1.01989461244855</v>
      </c>
      <c r="AR9" s="252">
        <v>1.7961816816565113</v>
      </c>
      <c r="AS9" s="252">
        <v>7.535592312052863</v>
      </c>
    </row>
    <row r="10" spans="1:45">
      <c r="A10" s="251" t="s">
        <v>772</v>
      </c>
      <c r="B10" s="251" t="s">
        <v>791</v>
      </c>
      <c r="C10" s="251" t="s">
        <v>781</v>
      </c>
      <c r="D10" s="251" t="s">
        <v>789</v>
      </c>
      <c r="E10" s="251" t="s">
        <v>782</v>
      </c>
      <c r="F10" s="252">
        <v>-3.90408756473909E-2</v>
      </c>
      <c r="G10" s="252">
        <v>555.65410368192704</v>
      </c>
      <c r="H10" s="252">
        <v>89.874944893838006</v>
      </c>
      <c r="I10" s="252">
        <v>5.7007285059149497</v>
      </c>
      <c r="J10" s="252">
        <v>0.181131552900126</v>
      </c>
      <c r="K10" s="252">
        <v>19.2573297383144</v>
      </c>
      <c r="L10" s="252">
        <v>1816.14301347327</v>
      </c>
      <c r="M10" s="252">
        <v>308.669437827899</v>
      </c>
      <c r="N10" s="252">
        <v>3.3622729455137499</v>
      </c>
      <c r="O10" s="252">
        <v>8.69979550335648</v>
      </c>
      <c r="P10" s="252">
        <v>82.261734810419895</v>
      </c>
      <c r="Q10" s="252" t="s">
        <v>505</v>
      </c>
      <c r="R10" s="252">
        <v>0.98594291045010096</v>
      </c>
      <c r="S10" s="252">
        <v>5.8205154723400199</v>
      </c>
      <c r="T10" s="252">
        <v>1.0954044033750501</v>
      </c>
      <c r="U10" s="252">
        <v>1050.67403718987</v>
      </c>
      <c r="V10" s="252">
        <v>4.5475740245709702</v>
      </c>
      <c r="W10" s="252">
        <v>375.47052834994099</v>
      </c>
      <c r="X10" s="252">
        <v>3.9223865390712098</v>
      </c>
      <c r="Y10" s="252">
        <v>111.830352701072</v>
      </c>
      <c r="Z10" s="252" t="s">
        <v>505</v>
      </c>
      <c r="AA10" s="252">
        <v>9.1180432702196565</v>
      </c>
      <c r="AB10" s="252">
        <v>6.4898470758617073</v>
      </c>
      <c r="AC10" s="252">
        <v>2.5111462955427455</v>
      </c>
      <c r="AD10" s="252">
        <v>-2.4648902109546831</v>
      </c>
      <c r="AE10" s="252">
        <v>4.2673357648201149</v>
      </c>
      <c r="AF10" s="252">
        <v>10.82666209781121</v>
      </c>
      <c r="AG10" s="252">
        <v>8.2699188347721933</v>
      </c>
      <c r="AH10" s="252">
        <v>1.7494368456792251</v>
      </c>
      <c r="AI10" s="252">
        <v>3.1209814894945977</v>
      </c>
      <c r="AJ10" s="252">
        <v>6.3621495919140703</v>
      </c>
      <c r="AK10" s="252" t="s">
        <v>505</v>
      </c>
      <c r="AL10" s="252">
        <v>-2.0423982964730882E-2</v>
      </c>
      <c r="AM10" s="252">
        <v>2.5411469257207639</v>
      </c>
      <c r="AN10" s="252">
        <v>0.13146358492639423</v>
      </c>
      <c r="AO10" s="252">
        <v>10.03709943933799</v>
      </c>
      <c r="AP10" s="252">
        <v>2.1850971219916038</v>
      </c>
      <c r="AQ10" s="252">
        <v>8.5525558611040431</v>
      </c>
      <c r="AR10" s="252">
        <v>1.971731715673485</v>
      </c>
      <c r="AS10" s="252">
        <v>6.8051680036099862</v>
      </c>
    </row>
    <row r="11" spans="1:45">
      <c r="A11" s="251" t="s">
        <v>772</v>
      </c>
      <c r="B11" s="251" t="s">
        <v>792</v>
      </c>
      <c r="C11" s="251" t="s">
        <v>781</v>
      </c>
      <c r="D11" s="251" t="s">
        <v>793</v>
      </c>
      <c r="E11" s="251" t="s">
        <v>779</v>
      </c>
      <c r="F11" s="252" t="s">
        <v>505</v>
      </c>
      <c r="G11" s="252" t="s">
        <v>505</v>
      </c>
      <c r="H11" s="252" t="s">
        <v>505</v>
      </c>
      <c r="I11" s="252" t="s">
        <v>505</v>
      </c>
      <c r="J11" s="252" t="s">
        <v>505</v>
      </c>
      <c r="K11" s="252" t="s">
        <v>505</v>
      </c>
      <c r="L11" s="252" t="s">
        <v>505</v>
      </c>
      <c r="M11" s="252" t="s">
        <v>505</v>
      </c>
      <c r="N11" s="252" t="s">
        <v>505</v>
      </c>
      <c r="O11" s="252" t="s">
        <v>505</v>
      </c>
      <c r="P11" s="252" t="s">
        <v>505</v>
      </c>
      <c r="Q11" s="252" t="s">
        <v>505</v>
      </c>
      <c r="R11" s="252" t="s">
        <v>505</v>
      </c>
      <c r="S11" s="252" t="s">
        <v>505</v>
      </c>
      <c r="T11" s="252" t="s">
        <v>505</v>
      </c>
      <c r="U11" s="252" t="s">
        <v>505</v>
      </c>
      <c r="V11" s="252" t="s">
        <v>505</v>
      </c>
      <c r="W11" s="252" t="s">
        <v>505</v>
      </c>
      <c r="X11" s="252" t="s">
        <v>505</v>
      </c>
      <c r="Y11" s="252" t="s">
        <v>505</v>
      </c>
      <c r="Z11" s="252" t="s">
        <v>505</v>
      </c>
      <c r="AA11" s="252" t="s">
        <v>505</v>
      </c>
      <c r="AB11" s="252" t="s">
        <v>505</v>
      </c>
      <c r="AC11" s="252" t="s">
        <v>505</v>
      </c>
      <c r="AD11" s="252" t="s">
        <v>505</v>
      </c>
      <c r="AE11" s="252" t="s">
        <v>505</v>
      </c>
      <c r="AF11" s="252" t="s">
        <v>505</v>
      </c>
      <c r="AG11" s="252" t="s">
        <v>505</v>
      </c>
      <c r="AH11" s="252" t="s">
        <v>505</v>
      </c>
      <c r="AI11" s="252" t="s">
        <v>505</v>
      </c>
      <c r="AJ11" s="252" t="s">
        <v>505</v>
      </c>
      <c r="AK11" s="252" t="s">
        <v>505</v>
      </c>
      <c r="AL11" s="252" t="s">
        <v>505</v>
      </c>
      <c r="AM11" s="252" t="s">
        <v>505</v>
      </c>
      <c r="AN11" s="252" t="s">
        <v>505</v>
      </c>
      <c r="AO11" s="252" t="s">
        <v>505</v>
      </c>
      <c r="AP11" s="252" t="s">
        <v>505</v>
      </c>
      <c r="AQ11" s="252" t="s">
        <v>505</v>
      </c>
      <c r="AR11" s="252" t="s">
        <v>505</v>
      </c>
      <c r="AS11" s="252" t="s">
        <v>505</v>
      </c>
    </row>
    <row r="12" spans="1:45">
      <c r="A12" s="251" t="s">
        <v>772</v>
      </c>
      <c r="B12" s="251" t="s">
        <v>794</v>
      </c>
      <c r="C12" s="251" t="s">
        <v>774</v>
      </c>
      <c r="D12" s="251" t="s">
        <v>793</v>
      </c>
      <c r="E12" s="251" t="s">
        <v>779</v>
      </c>
      <c r="F12" s="252" t="s">
        <v>505</v>
      </c>
      <c r="G12" s="252" t="s">
        <v>505</v>
      </c>
      <c r="H12" s="252" t="s">
        <v>505</v>
      </c>
      <c r="I12" s="252" t="s">
        <v>505</v>
      </c>
      <c r="J12" s="252" t="s">
        <v>505</v>
      </c>
      <c r="K12" s="252" t="s">
        <v>505</v>
      </c>
      <c r="L12" s="252" t="s">
        <v>505</v>
      </c>
      <c r="M12" s="252" t="s">
        <v>505</v>
      </c>
      <c r="N12" s="252" t="s">
        <v>505</v>
      </c>
      <c r="O12" s="252" t="s">
        <v>505</v>
      </c>
      <c r="P12" s="252" t="s">
        <v>505</v>
      </c>
      <c r="Q12" s="252" t="s">
        <v>505</v>
      </c>
      <c r="R12" s="252" t="s">
        <v>505</v>
      </c>
      <c r="S12" s="252" t="s">
        <v>505</v>
      </c>
      <c r="T12" s="252" t="s">
        <v>505</v>
      </c>
      <c r="U12" s="252" t="s">
        <v>505</v>
      </c>
      <c r="V12" s="252" t="s">
        <v>505</v>
      </c>
      <c r="W12" s="252" t="s">
        <v>505</v>
      </c>
      <c r="X12" s="252" t="s">
        <v>505</v>
      </c>
      <c r="Y12" s="252" t="s">
        <v>505</v>
      </c>
      <c r="Z12" s="252" t="s">
        <v>505</v>
      </c>
      <c r="AA12" s="252" t="s">
        <v>505</v>
      </c>
      <c r="AB12" s="252" t="s">
        <v>505</v>
      </c>
      <c r="AC12" s="252" t="s">
        <v>505</v>
      </c>
      <c r="AD12" s="252" t="s">
        <v>505</v>
      </c>
      <c r="AE12" s="252" t="s">
        <v>505</v>
      </c>
      <c r="AF12" s="252" t="s">
        <v>505</v>
      </c>
      <c r="AG12" s="252" t="s">
        <v>505</v>
      </c>
      <c r="AH12" s="252" t="s">
        <v>505</v>
      </c>
      <c r="AI12" s="252" t="s">
        <v>505</v>
      </c>
      <c r="AJ12" s="252" t="s">
        <v>505</v>
      </c>
      <c r="AK12" s="252" t="s">
        <v>505</v>
      </c>
      <c r="AL12" s="252" t="s">
        <v>505</v>
      </c>
      <c r="AM12" s="252" t="s">
        <v>505</v>
      </c>
      <c r="AN12" s="252" t="s">
        <v>505</v>
      </c>
      <c r="AO12" s="252" t="s">
        <v>505</v>
      </c>
      <c r="AP12" s="252" t="s">
        <v>505</v>
      </c>
      <c r="AQ12" s="252" t="s">
        <v>505</v>
      </c>
      <c r="AR12" s="252" t="s">
        <v>505</v>
      </c>
      <c r="AS12" s="252" t="s">
        <v>505</v>
      </c>
    </row>
    <row r="13" spans="1:45">
      <c r="A13" s="251" t="s">
        <v>772</v>
      </c>
      <c r="B13" s="251" t="s">
        <v>795</v>
      </c>
      <c r="C13" s="251" t="s">
        <v>781</v>
      </c>
      <c r="D13" s="251" t="s">
        <v>789</v>
      </c>
      <c r="E13" s="251" t="s">
        <v>796</v>
      </c>
      <c r="F13" s="252">
        <v>1.0411531001201499</v>
      </c>
      <c r="G13" s="252">
        <v>66.669865965489507</v>
      </c>
      <c r="H13" s="252">
        <v>519.85118666376104</v>
      </c>
      <c r="I13" s="252">
        <v>13.8631225738318</v>
      </c>
      <c r="J13" s="252">
        <v>0.659607944979967</v>
      </c>
      <c r="K13" s="252">
        <v>59.912080165024598</v>
      </c>
      <c r="L13" s="252">
        <v>226.841839309964</v>
      </c>
      <c r="M13" s="252">
        <v>45.406987151182399</v>
      </c>
      <c r="N13" s="252">
        <v>1.19548168676194</v>
      </c>
      <c r="O13" s="252">
        <v>-0.216399765451672</v>
      </c>
      <c r="P13" s="252">
        <v>1.3271713730732</v>
      </c>
      <c r="Q13" s="252" t="s">
        <v>505</v>
      </c>
      <c r="R13" s="252">
        <v>0.39545764884705498</v>
      </c>
      <c r="S13" s="252">
        <v>34.101817141302902</v>
      </c>
      <c r="T13" s="252">
        <v>-6.0398904365251901E-2</v>
      </c>
      <c r="U13" s="252">
        <v>5.7298163638029003</v>
      </c>
      <c r="V13" s="252">
        <v>4.1569638962652098</v>
      </c>
      <c r="W13" s="252">
        <v>34.532209505866597</v>
      </c>
      <c r="X13" s="252">
        <v>3.8757895277212402</v>
      </c>
      <c r="Y13" s="252">
        <v>369.871289755041</v>
      </c>
      <c r="Z13" s="252">
        <v>5.8182230542701129E-2</v>
      </c>
      <c r="AA13" s="252">
        <v>6.058962921580556</v>
      </c>
      <c r="AB13" s="252">
        <v>9.021954884204737</v>
      </c>
      <c r="AC13" s="252">
        <v>3.7931803461858946</v>
      </c>
      <c r="AD13" s="252">
        <v>-0.60031931874059508</v>
      </c>
      <c r="AE13" s="252">
        <v>5.904775020055669</v>
      </c>
      <c r="AF13" s="252">
        <v>7.8255429490938972</v>
      </c>
      <c r="AG13" s="252">
        <v>5.5048424089839267</v>
      </c>
      <c r="AH13" s="252">
        <v>0.2575920299909093</v>
      </c>
      <c r="AI13" s="252" t="s">
        <v>505</v>
      </c>
      <c r="AJ13" s="252">
        <v>0.40835467298361072</v>
      </c>
      <c r="AK13" s="252" t="s">
        <v>505</v>
      </c>
      <c r="AL13" s="252">
        <v>-1.3384048959413173</v>
      </c>
      <c r="AM13" s="252">
        <v>5.0917767112892616</v>
      </c>
      <c r="AN13" s="252" t="s">
        <v>505</v>
      </c>
      <c r="AO13" s="252">
        <v>2.5184889024592736</v>
      </c>
      <c r="AP13" s="252">
        <v>2.0555302180355768</v>
      </c>
      <c r="AQ13" s="252">
        <v>5.1098707413049995</v>
      </c>
      <c r="AR13" s="252">
        <v>1.954490228245938</v>
      </c>
      <c r="AS13" s="252">
        <v>8.5308795093349161</v>
      </c>
    </row>
    <row r="14" spans="1:45">
      <c r="A14" s="251" t="s">
        <v>772</v>
      </c>
      <c r="B14" s="251" t="s">
        <v>797</v>
      </c>
      <c r="C14" s="251" t="s">
        <v>781</v>
      </c>
      <c r="D14" s="251" t="s">
        <v>793</v>
      </c>
      <c r="E14" s="251" t="s">
        <v>796</v>
      </c>
      <c r="F14" s="252" t="s">
        <v>505</v>
      </c>
      <c r="G14" s="252" t="s">
        <v>505</v>
      </c>
      <c r="H14" s="252" t="s">
        <v>505</v>
      </c>
      <c r="I14" s="252" t="s">
        <v>505</v>
      </c>
      <c r="J14" s="252" t="s">
        <v>505</v>
      </c>
      <c r="K14" s="252" t="s">
        <v>505</v>
      </c>
      <c r="L14" s="252" t="s">
        <v>505</v>
      </c>
      <c r="M14" s="252" t="s">
        <v>505</v>
      </c>
      <c r="N14" s="252" t="s">
        <v>505</v>
      </c>
      <c r="O14" s="252" t="s">
        <v>505</v>
      </c>
      <c r="P14" s="252" t="s">
        <v>505</v>
      </c>
      <c r="Q14" s="252" t="s">
        <v>505</v>
      </c>
      <c r="R14" s="252" t="s">
        <v>505</v>
      </c>
      <c r="S14" s="252" t="s">
        <v>505</v>
      </c>
      <c r="T14" s="252" t="s">
        <v>505</v>
      </c>
      <c r="U14" s="252" t="s">
        <v>505</v>
      </c>
      <c r="V14" s="252" t="s">
        <v>505</v>
      </c>
      <c r="W14" s="252" t="s">
        <v>505</v>
      </c>
      <c r="X14" s="252" t="s">
        <v>505</v>
      </c>
      <c r="Y14" s="252" t="s">
        <v>505</v>
      </c>
      <c r="Z14" s="252" t="s">
        <v>505</v>
      </c>
      <c r="AA14" s="252" t="s">
        <v>505</v>
      </c>
      <c r="AB14" s="252" t="s">
        <v>505</v>
      </c>
      <c r="AC14" s="252" t="s">
        <v>505</v>
      </c>
      <c r="AD14" s="252" t="s">
        <v>505</v>
      </c>
      <c r="AE14" s="252" t="s">
        <v>505</v>
      </c>
      <c r="AF14" s="252" t="s">
        <v>505</v>
      </c>
      <c r="AG14" s="252" t="s">
        <v>505</v>
      </c>
      <c r="AH14" s="252" t="s">
        <v>505</v>
      </c>
      <c r="AI14" s="252" t="s">
        <v>505</v>
      </c>
      <c r="AJ14" s="252" t="s">
        <v>505</v>
      </c>
      <c r="AK14" s="252" t="s">
        <v>505</v>
      </c>
      <c r="AL14" s="252" t="s">
        <v>505</v>
      </c>
      <c r="AM14" s="252" t="s">
        <v>505</v>
      </c>
      <c r="AN14" s="252" t="s">
        <v>505</v>
      </c>
      <c r="AO14" s="252" t="s">
        <v>505</v>
      </c>
      <c r="AP14" s="252" t="s">
        <v>505</v>
      </c>
      <c r="AQ14" s="252" t="s">
        <v>505</v>
      </c>
      <c r="AR14" s="252" t="s">
        <v>505</v>
      </c>
      <c r="AS14" s="252" t="s">
        <v>505</v>
      </c>
    </row>
    <row r="15" spans="1:45">
      <c r="A15" s="251" t="s">
        <v>772</v>
      </c>
      <c r="B15" s="251" t="s">
        <v>798</v>
      </c>
      <c r="C15" s="251" t="s">
        <v>781</v>
      </c>
      <c r="D15" s="251" t="s">
        <v>793</v>
      </c>
      <c r="E15" s="251" t="s">
        <v>796</v>
      </c>
      <c r="F15" s="252">
        <v>2.0284990149864099</v>
      </c>
      <c r="G15" s="252" t="s">
        <v>505</v>
      </c>
      <c r="H15" s="252">
        <v>85.987819433696203</v>
      </c>
      <c r="I15" s="252">
        <v>16.900279204695501</v>
      </c>
      <c r="J15" s="252" t="s">
        <v>505</v>
      </c>
      <c r="K15" s="252">
        <v>275.93813459623601</v>
      </c>
      <c r="L15" s="252">
        <v>1145.3885818696299</v>
      </c>
      <c r="M15" s="252">
        <v>213.12234072386099</v>
      </c>
      <c r="N15" s="252">
        <v>1.0604536463757701</v>
      </c>
      <c r="O15" s="252">
        <v>0.54667654502081797</v>
      </c>
      <c r="P15" s="252">
        <v>18.3812395601723</v>
      </c>
      <c r="Q15" s="252" t="s">
        <v>505</v>
      </c>
      <c r="R15" s="252">
        <v>-0.36433714567332898</v>
      </c>
      <c r="S15" s="252">
        <v>3.1042524928994002</v>
      </c>
      <c r="T15" s="252">
        <v>3.57824600375465</v>
      </c>
      <c r="U15" s="252">
        <v>14.7850509481763</v>
      </c>
      <c r="V15" s="252">
        <v>14.224214082628</v>
      </c>
      <c r="W15" s="252">
        <v>121.227317144339</v>
      </c>
      <c r="X15" s="252">
        <v>6.3732201199297602</v>
      </c>
      <c r="Y15" s="252">
        <v>207.21833424292899</v>
      </c>
      <c r="Z15" s="252">
        <v>1.0204126019898025</v>
      </c>
      <c r="AA15" s="252" t="s">
        <v>505</v>
      </c>
      <c r="AB15" s="252">
        <v>6.4260604048511727</v>
      </c>
      <c r="AC15" s="252">
        <v>4.0789751759452502</v>
      </c>
      <c r="AD15" s="252" t="s">
        <v>505</v>
      </c>
      <c r="AE15" s="252">
        <v>8.1082010404168354</v>
      </c>
      <c r="AF15" s="252">
        <v>10.161621411395434</v>
      </c>
      <c r="AG15" s="252">
        <v>7.7355380225112604</v>
      </c>
      <c r="AH15" s="252">
        <v>8.4681560420231769E-2</v>
      </c>
      <c r="AI15" s="252">
        <v>-0.87124061638306904</v>
      </c>
      <c r="AJ15" s="252">
        <v>4.200162154605378</v>
      </c>
      <c r="AK15" s="252" t="s">
        <v>505</v>
      </c>
      <c r="AL15" s="252" t="s">
        <v>505</v>
      </c>
      <c r="AM15" s="252">
        <v>1.6342459078597578</v>
      </c>
      <c r="AN15" s="252">
        <v>1.8392525758181753</v>
      </c>
      <c r="AO15" s="252">
        <v>3.8860673097730363</v>
      </c>
      <c r="AP15" s="252">
        <v>3.8302770377237514</v>
      </c>
      <c r="AQ15" s="252">
        <v>6.9215710195097788</v>
      </c>
      <c r="AR15" s="252">
        <v>2.6720224897861331</v>
      </c>
      <c r="AS15" s="252">
        <v>7.6950078450731567</v>
      </c>
    </row>
    <row r="16" spans="1:45">
      <c r="A16" s="251" t="s">
        <v>772</v>
      </c>
      <c r="B16" s="251" t="s">
        <v>799</v>
      </c>
      <c r="C16" s="251" t="s">
        <v>781</v>
      </c>
      <c r="D16" s="251" t="s">
        <v>789</v>
      </c>
      <c r="E16" s="251" t="s">
        <v>800</v>
      </c>
      <c r="F16" s="252">
        <v>-0.13224671895076701</v>
      </c>
      <c r="G16" s="252" t="s">
        <v>505</v>
      </c>
      <c r="H16" s="252">
        <v>24.9552212151142</v>
      </c>
      <c r="I16" s="252">
        <v>3.5537735701793198</v>
      </c>
      <c r="J16" s="252" t="s">
        <v>505</v>
      </c>
      <c r="K16" s="252">
        <v>8.9147846531532693</v>
      </c>
      <c r="L16" s="252">
        <v>792.83461182239796</v>
      </c>
      <c r="M16" s="252">
        <v>73.651827231097997</v>
      </c>
      <c r="N16" s="252">
        <v>1.6169015857785001</v>
      </c>
      <c r="O16" s="252">
        <v>-0.19969167947812799</v>
      </c>
      <c r="P16" s="252">
        <v>34.5836282696608</v>
      </c>
      <c r="Q16" s="252" t="s">
        <v>505</v>
      </c>
      <c r="R16" s="252">
        <v>1.61061107748911</v>
      </c>
      <c r="S16" s="252">
        <v>6.5909564447115399</v>
      </c>
      <c r="T16" s="252">
        <v>1.2475595073898</v>
      </c>
      <c r="U16" s="252">
        <v>241.40615270166001</v>
      </c>
      <c r="V16" s="252">
        <v>34.843008921574501</v>
      </c>
      <c r="W16" s="252">
        <v>74.833689700401294</v>
      </c>
      <c r="X16" s="252">
        <v>5.2462507306724104</v>
      </c>
      <c r="Y16" s="252">
        <v>439.70406800120799</v>
      </c>
      <c r="Z16" s="252" t="s">
        <v>505</v>
      </c>
      <c r="AA16" s="252" t="s">
        <v>505</v>
      </c>
      <c r="AB16" s="252">
        <v>4.6412697875279578</v>
      </c>
      <c r="AC16" s="252">
        <v>1.829351762518505</v>
      </c>
      <c r="AD16" s="252" t="s">
        <v>505</v>
      </c>
      <c r="AE16" s="252">
        <v>3.1561999483179957</v>
      </c>
      <c r="AF16" s="252">
        <v>9.6308761356676342</v>
      </c>
      <c r="AG16" s="252">
        <v>6.2026494124708682</v>
      </c>
      <c r="AH16" s="252">
        <v>0.69323187050597923</v>
      </c>
      <c r="AI16" s="252" t="s">
        <v>505</v>
      </c>
      <c r="AJ16" s="252">
        <v>5.1120173291669904</v>
      </c>
      <c r="AK16" s="252" t="s">
        <v>505</v>
      </c>
      <c r="AL16" s="252">
        <v>0.68760816113465451</v>
      </c>
      <c r="AM16" s="252">
        <v>2.7204878366928922</v>
      </c>
      <c r="AN16" s="252">
        <v>0.31910863237105103</v>
      </c>
      <c r="AO16" s="252">
        <v>7.9153186362034296</v>
      </c>
      <c r="AP16" s="252">
        <v>5.1227973103509363</v>
      </c>
      <c r="AQ16" s="252">
        <v>6.2256160043243671</v>
      </c>
      <c r="AR16" s="252">
        <v>2.391286759042782</v>
      </c>
      <c r="AS16" s="252">
        <v>8.7803890697394777</v>
      </c>
    </row>
    <row r="17" spans="1:45">
      <c r="A17" s="251" t="s">
        <v>772</v>
      </c>
      <c r="B17" s="251" t="s">
        <v>801</v>
      </c>
      <c r="C17" s="251" t="s">
        <v>781</v>
      </c>
      <c r="D17" s="251" t="s">
        <v>793</v>
      </c>
      <c r="E17" s="251" t="s">
        <v>779</v>
      </c>
      <c r="F17" s="252">
        <v>3.48253129619519</v>
      </c>
      <c r="G17" s="252" t="s">
        <v>505</v>
      </c>
      <c r="H17" s="252">
        <v>17.432800039036199</v>
      </c>
      <c r="I17" s="252">
        <v>13.934483607559899</v>
      </c>
      <c r="J17" s="252" t="s">
        <v>505</v>
      </c>
      <c r="K17" s="252">
        <v>8.8558449267694392</v>
      </c>
      <c r="L17" s="252">
        <v>291.37958258179401</v>
      </c>
      <c r="M17" s="252">
        <v>18.7122312774896</v>
      </c>
      <c r="N17" s="252">
        <v>-0.457952531942657</v>
      </c>
      <c r="O17" s="252">
        <v>-0.19969167947812799</v>
      </c>
      <c r="P17" s="252">
        <v>2.0078572821748302</v>
      </c>
      <c r="Q17" s="252" t="s">
        <v>505</v>
      </c>
      <c r="R17" s="252">
        <v>7.1000488780557101</v>
      </c>
      <c r="S17" s="252">
        <v>0.29560229731323701</v>
      </c>
      <c r="T17" s="252">
        <v>0.204506871491442</v>
      </c>
      <c r="U17" s="252">
        <v>14.160054535946401</v>
      </c>
      <c r="V17" s="252">
        <v>19.692376939367598</v>
      </c>
      <c r="W17" s="252">
        <v>0.18105848455569801</v>
      </c>
      <c r="X17" s="252">
        <v>1.39454501222344</v>
      </c>
      <c r="Y17" s="252">
        <v>66.908684559844204</v>
      </c>
      <c r="Z17" s="252">
        <v>1.8001363178409493</v>
      </c>
      <c r="AA17" s="252" t="s">
        <v>505</v>
      </c>
      <c r="AB17" s="252">
        <v>4.1237324072078732</v>
      </c>
      <c r="AC17" s="252">
        <v>3.8005876340627345</v>
      </c>
      <c r="AD17" s="252" t="s">
        <v>505</v>
      </c>
      <c r="AE17" s="252">
        <v>3.1466299595472562</v>
      </c>
      <c r="AF17" s="252">
        <v>8.1867559788450048</v>
      </c>
      <c r="AG17" s="252">
        <v>4.2259096930726257</v>
      </c>
      <c r="AH17" s="252" t="s">
        <v>505</v>
      </c>
      <c r="AI17" s="252" t="s">
        <v>505</v>
      </c>
      <c r="AJ17" s="252">
        <v>1.0056567266512164</v>
      </c>
      <c r="AK17" s="252" t="s">
        <v>505</v>
      </c>
      <c r="AL17" s="252">
        <v>2.8278289564322292</v>
      </c>
      <c r="AM17" s="252">
        <v>-1.7582706132600796</v>
      </c>
      <c r="AN17" s="252">
        <v>-2.2897787759253392</v>
      </c>
      <c r="AO17" s="252">
        <v>3.8237549167057243</v>
      </c>
      <c r="AP17" s="252">
        <v>4.2995653550182267</v>
      </c>
      <c r="AQ17" s="252">
        <v>-2.4654723105636225</v>
      </c>
      <c r="AR17" s="252">
        <v>0.47979450149673553</v>
      </c>
      <c r="AS17" s="252">
        <v>6.0641215756832274</v>
      </c>
    </row>
    <row r="18" spans="1:45">
      <c r="A18" s="251" t="s">
        <v>772</v>
      </c>
      <c r="B18" s="251" t="s">
        <v>802</v>
      </c>
      <c r="C18" s="251" t="s">
        <v>781</v>
      </c>
      <c r="D18" s="251" t="s">
        <v>793</v>
      </c>
      <c r="E18" s="251" t="s">
        <v>779</v>
      </c>
      <c r="F18" s="252">
        <v>1.90358622649232</v>
      </c>
      <c r="G18" s="252" t="s">
        <v>505</v>
      </c>
      <c r="H18" s="252">
        <v>251.05358598586301</v>
      </c>
      <c r="I18" s="252">
        <v>13.378557591226899</v>
      </c>
      <c r="J18" s="252" t="s">
        <v>505</v>
      </c>
      <c r="K18" s="252">
        <v>279.73012869111</v>
      </c>
      <c r="L18" s="252">
        <v>1294.2266999083699</v>
      </c>
      <c r="M18" s="252">
        <v>235.53438147529701</v>
      </c>
      <c r="N18" s="252">
        <v>5.5143660113218003</v>
      </c>
      <c r="O18" s="252">
        <v>1.30580270209452</v>
      </c>
      <c r="P18" s="252">
        <v>185.434050556253</v>
      </c>
      <c r="Q18" s="252" t="s">
        <v>505</v>
      </c>
      <c r="R18" s="252">
        <v>3.8922547170284201</v>
      </c>
      <c r="S18" s="252">
        <v>76.110397345421802</v>
      </c>
      <c r="T18" s="252">
        <v>8.1092784426633102</v>
      </c>
      <c r="U18" s="252">
        <v>209.03339981653099</v>
      </c>
      <c r="V18" s="252">
        <v>3.6258793103003399</v>
      </c>
      <c r="W18" s="252">
        <v>28.8138878899587</v>
      </c>
      <c r="X18" s="252">
        <v>4.3958501645163404</v>
      </c>
      <c r="Y18" s="252">
        <v>87.603267216590993</v>
      </c>
      <c r="Z18" s="252">
        <v>0.92871992094582201</v>
      </c>
      <c r="AA18" s="252" t="s">
        <v>505</v>
      </c>
      <c r="AB18" s="252">
        <v>7.9718515220183948</v>
      </c>
      <c r="AC18" s="252">
        <v>3.7418506751298937</v>
      </c>
      <c r="AD18" s="252" t="s">
        <v>505</v>
      </c>
      <c r="AE18" s="252">
        <v>8.1278918392712054</v>
      </c>
      <c r="AF18" s="252">
        <v>10.337874630112825</v>
      </c>
      <c r="AG18" s="252">
        <v>7.8797938583748968</v>
      </c>
      <c r="AH18" s="252">
        <v>2.463195028174054</v>
      </c>
      <c r="AI18" s="252">
        <v>0.38493693194378603</v>
      </c>
      <c r="AJ18" s="252">
        <v>7.534762374720315</v>
      </c>
      <c r="AK18" s="252" t="s">
        <v>505</v>
      </c>
      <c r="AL18" s="252">
        <v>1.9606061260926075</v>
      </c>
      <c r="AM18" s="252">
        <v>6.2500216468297536</v>
      </c>
      <c r="AN18" s="252">
        <v>3.019573550262141</v>
      </c>
      <c r="AO18" s="252">
        <v>7.7075896674869036</v>
      </c>
      <c r="AP18" s="252">
        <v>1.8583309048589671</v>
      </c>
      <c r="AQ18" s="252">
        <v>4.8486924329668515</v>
      </c>
      <c r="AR18" s="252">
        <v>2.1361422119028672</v>
      </c>
      <c r="AS18" s="252">
        <v>6.4529127718973047</v>
      </c>
    </row>
    <row r="19" spans="1:45">
      <c r="A19" s="251" t="s">
        <v>772</v>
      </c>
      <c r="B19" s="251" t="s">
        <v>803</v>
      </c>
      <c r="C19" s="251" t="s">
        <v>781</v>
      </c>
      <c r="D19" s="251" t="s">
        <v>793</v>
      </c>
      <c r="E19" s="251" t="s">
        <v>796</v>
      </c>
      <c r="F19" s="252">
        <v>4.8990417747784996</v>
      </c>
      <c r="G19" s="252" t="s">
        <v>505</v>
      </c>
      <c r="H19" s="252">
        <v>21.551866179482399</v>
      </c>
      <c r="I19" s="252">
        <v>39.811061012924398</v>
      </c>
      <c r="J19" s="252" t="s">
        <v>505</v>
      </c>
      <c r="K19" s="252">
        <v>11.808703896553601</v>
      </c>
      <c r="L19" s="252">
        <v>527.65191565837699</v>
      </c>
      <c r="M19" s="252">
        <v>95.779242226810197</v>
      </c>
      <c r="N19" s="252">
        <v>5.1485187821159402</v>
      </c>
      <c r="O19" s="252">
        <v>1.06435683905913</v>
      </c>
      <c r="P19" s="252">
        <v>135.53760313542699</v>
      </c>
      <c r="Q19" s="252" t="s">
        <v>505</v>
      </c>
      <c r="R19" s="252">
        <v>3.5711358214224802</v>
      </c>
      <c r="S19" s="252">
        <v>23.1641735966002</v>
      </c>
      <c r="T19" s="252">
        <v>2.4821472610729001</v>
      </c>
      <c r="U19" s="252">
        <v>582.05667070074696</v>
      </c>
      <c r="V19" s="252">
        <v>3.99218166234439</v>
      </c>
      <c r="W19" s="252">
        <v>16.825975836125298</v>
      </c>
      <c r="X19" s="252">
        <v>2.6772793171902598</v>
      </c>
      <c r="Y19" s="252">
        <v>347.62894942295901</v>
      </c>
      <c r="Z19" s="252">
        <v>2.2924995937250339</v>
      </c>
      <c r="AA19" s="252" t="s">
        <v>505</v>
      </c>
      <c r="AB19" s="252">
        <v>4.4297408928011217</v>
      </c>
      <c r="AC19" s="252">
        <v>5.3150974163966662</v>
      </c>
      <c r="AD19" s="252" t="s">
        <v>505</v>
      </c>
      <c r="AE19" s="252">
        <v>3.5617787205345075</v>
      </c>
      <c r="AF19" s="252">
        <v>9.0434427080755828</v>
      </c>
      <c r="AG19" s="252">
        <v>6.5816411163879032</v>
      </c>
      <c r="AH19" s="252">
        <v>2.3641574317009635</v>
      </c>
      <c r="AI19" s="252">
        <v>8.998191365215949E-2</v>
      </c>
      <c r="AJ19" s="252">
        <v>7.082549353758667</v>
      </c>
      <c r="AK19" s="252" t="s">
        <v>505</v>
      </c>
      <c r="AL19" s="252">
        <v>1.8363830051551009</v>
      </c>
      <c r="AM19" s="252">
        <v>4.5338233086915842</v>
      </c>
      <c r="AN19" s="252">
        <v>1.3115887103583799</v>
      </c>
      <c r="AO19" s="252">
        <v>9.185015814658593</v>
      </c>
      <c r="AP19" s="252">
        <v>1.9971773713265479</v>
      </c>
      <c r="AQ19" s="252">
        <v>4.0726182724191604</v>
      </c>
      <c r="AR19" s="252">
        <v>1.420767661393274</v>
      </c>
      <c r="AS19" s="252">
        <v>8.4414044199415841</v>
      </c>
    </row>
    <row r="20" spans="1:45">
      <c r="A20" s="251" t="s">
        <v>772</v>
      </c>
      <c r="B20" s="251" t="s">
        <v>804</v>
      </c>
      <c r="C20" s="251" t="s">
        <v>781</v>
      </c>
      <c r="D20" s="251" t="s">
        <v>789</v>
      </c>
      <c r="E20" s="251" t="s">
        <v>796</v>
      </c>
      <c r="F20" s="252">
        <v>1.3744038001077099</v>
      </c>
      <c r="G20" s="252">
        <v>471.16426794748702</v>
      </c>
      <c r="H20" s="252">
        <v>85.477995756608607</v>
      </c>
      <c r="I20" s="252">
        <v>17.916167343499001</v>
      </c>
      <c r="J20" s="252">
        <v>0.62263852737419301</v>
      </c>
      <c r="K20" s="252">
        <v>119.82601231071899</v>
      </c>
      <c r="L20" s="252">
        <v>1088.2097297067301</v>
      </c>
      <c r="M20" s="252">
        <v>212.47055026037901</v>
      </c>
      <c r="N20" s="252">
        <v>-0.59760970532762503</v>
      </c>
      <c r="O20" s="252">
        <v>-0.216399765451672</v>
      </c>
      <c r="P20" s="252">
        <v>34.535276491392601</v>
      </c>
      <c r="Q20" s="252" t="s">
        <v>505</v>
      </c>
      <c r="R20" s="252">
        <v>0.80736111861687798</v>
      </c>
      <c r="S20" s="252">
        <v>1.94351721360754</v>
      </c>
      <c r="T20" s="252">
        <v>2.3983492426917601</v>
      </c>
      <c r="U20" s="252">
        <v>9.6794357598758296</v>
      </c>
      <c r="V20" s="252">
        <v>2.5997403981119001</v>
      </c>
      <c r="W20" s="252">
        <v>84.692002492216105</v>
      </c>
      <c r="X20" s="252">
        <v>10.250029794304799</v>
      </c>
      <c r="Y20" s="252">
        <v>113.861337920222</v>
      </c>
      <c r="Z20" s="252">
        <v>0.45880593052161661</v>
      </c>
      <c r="AA20" s="252">
        <v>8.8800863223012314</v>
      </c>
      <c r="AB20" s="252">
        <v>6.4174811757220009</v>
      </c>
      <c r="AC20" s="252">
        <v>4.1631901415513148</v>
      </c>
      <c r="AD20" s="252">
        <v>-0.68353324481979394</v>
      </c>
      <c r="AE20" s="252">
        <v>6.9047973179184146</v>
      </c>
      <c r="AF20" s="252">
        <v>10.087740917397719</v>
      </c>
      <c r="AG20" s="252">
        <v>7.7311190783772927</v>
      </c>
      <c r="AH20" s="252" t="s">
        <v>505</v>
      </c>
      <c r="AI20" s="252" t="s">
        <v>505</v>
      </c>
      <c r="AJ20" s="252">
        <v>5.1099988688819007</v>
      </c>
      <c r="AK20" s="252" t="s">
        <v>505</v>
      </c>
      <c r="AL20" s="252">
        <v>-0.30871398457289673</v>
      </c>
      <c r="AM20" s="252">
        <v>0.95866988559131494</v>
      </c>
      <c r="AN20" s="252">
        <v>1.2620417563388073</v>
      </c>
      <c r="AO20" s="252">
        <v>3.2749229514095357</v>
      </c>
      <c r="AP20" s="252">
        <v>1.3783675674631699</v>
      </c>
      <c r="AQ20" s="252">
        <v>6.4041538364688035</v>
      </c>
      <c r="AR20" s="252">
        <v>3.357556198182309</v>
      </c>
      <c r="AS20" s="252">
        <v>6.8311341470099656</v>
      </c>
    </row>
    <row r="21" spans="1:45">
      <c r="A21" s="251" t="s">
        <v>772</v>
      </c>
      <c r="B21" s="251" t="s">
        <v>805</v>
      </c>
      <c r="C21" s="251" t="s">
        <v>781</v>
      </c>
      <c r="D21" s="251" t="s">
        <v>775</v>
      </c>
      <c r="E21" s="251" t="s">
        <v>800</v>
      </c>
      <c r="F21" s="252">
        <v>0.65465093817875697</v>
      </c>
      <c r="G21" s="252" t="s">
        <v>505</v>
      </c>
      <c r="H21" s="252">
        <v>29.8904196994269</v>
      </c>
      <c r="I21" s="252">
        <v>2.5177674136568502</v>
      </c>
      <c r="J21" s="252" t="s">
        <v>505</v>
      </c>
      <c r="K21" s="252">
        <v>80.219888039535306</v>
      </c>
      <c r="L21" s="252">
        <v>400.80619643444697</v>
      </c>
      <c r="M21" s="252">
        <v>328.64664780342201</v>
      </c>
      <c r="N21" s="252">
        <v>0.41577256567870102</v>
      </c>
      <c r="O21" s="252">
        <v>0.22958590555149</v>
      </c>
      <c r="P21" s="252">
        <v>19.992171296195401</v>
      </c>
      <c r="Q21" s="252" t="s">
        <v>505</v>
      </c>
      <c r="R21" s="252">
        <v>0.67188544057866895</v>
      </c>
      <c r="S21" s="252">
        <v>1.5076309299137201</v>
      </c>
      <c r="T21" s="252">
        <v>0.36829559693826203</v>
      </c>
      <c r="U21" s="252">
        <v>427.34960275755401</v>
      </c>
      <c r="V21" s="252">
        <v>1.6755140946554401</v>
      </c>
      <c r="W21" s="252">
        <v>1.7442070330097901</v>
      </c>
      <c r="X21" s="252">
        <v>0.53660047221644702</v>
      </c>
      <c r="Y21" s="252">
        <v>200.89709870439501</v>
      </c>
      <c r="Z21" s="252">
        <v>-0.61120223250046724</v>
      </c>
      <c r="AA21" s="252" t="s">
        <v>505</v>
      </c>
      <c r="AB21" s="252">
        <v>4.9016112493149073</v>
      </c>
      <c r="AC21" s="252">
        <v>1.3321450159154928</v>
      </c>
      <c r="AD21" s="252" t="s">
        <v>505</v>
      </c>
      <c r="AE21" s="252">
        <v>6.3258880475154777</v>
      </c>
      <c r="AF21" s="252">
        <v>8.6467610024399448</v>
      </c>
      <c r="AG21" s="252">
        <v>8.3603934594062661</v>
      </c>
      <c r="AH21" s="252">
        <v>-1.2661335282857427</v>
      </c>
      <c r="AI21" s="252">
        <v>-2.1228940182706086</v>
      </c>
      <c r="AJ21" s="252">
        <v>4.3213632627247831</v>
      </c>
      <c r="AK21" s="252" t="s">
        <v>505</v>
      </c>
      <c r="AL21" s="252">
        <v>-0.57371282676165836</v>
      </c>
      <c r="AM21" s="252">
        <v>0.59228329813521008</v>
      </c>
      <c r="AN21" s="252">
        <v>-1.4410639453100575</v>
      </c>
      <c r="AO21" s="252">
        <v>8.7392729711023662</v>
      </c>
      <c r="AP21" s="252">
        <v>0.74460382274290848</v>
      </c>
      <c r="AQ21" s="252">
        <v>0.80257129456966303</v>
      </c>
      <c r="AR21" s="252">
        <v>-0.89807977069514033</v>
      </c>
      <c r="AS21" s="252">
        <v>7.6503129190275843</v>
      </c>
    </row>
    <row r="22" spans="1:45">
      <c r="A22" s="251" t="s">
        <v>772</v>
      </c>
      <c r="B22" s="251" t="s">
        <v>806</v>
      </c>
      <c r="C22" s="251" t="s">
        <v>781</v>
      </c>
      <c r="D22" s="251" t="s">
        <v>793</v>
      </c>
      <c r="E22" s="251" t="s">
        <v>800</v>
      </c>
      <c r="F22" s="252">
        <v>-0.377256080223485</v>
      </c>
      <c r="G22" s="252" t="s">
        <v>505</v>
      </c>
      <c r="H22" s="252">
        <v>181.01049740309099</v>
      </c>
      <c r="I22" s="252">
        <v>6.5499653638753896</v>
      </c>
      <c r="J22" s="252" t="s">
        <v>505</v>
      </c>
      <c r="K22" s="252">
        <v>279.37614788598</v>
      </c>
      <c r="L22" s="252">
        <v>1065.1295951551699</v>
      </c>
      <c r="M22" s="252">
        <v>193.14633229607</v>
      </c>
      <c r="N22" s="252">
        <v>1.97800475866252</v>
      </c>
      <c r="O22" s="252">
        <v>-0.19969167947812799</v>
      </c>
      <c r="P22" s="252">
        <v>5.3172851915238901</v>
      </c>
      <c r="Q22" s="252" t="s">
        <v>505</v>
      </c>
      <c r="R22" s="252">
        <v>-0.10047151360214999</v>
      </c>
      <c r="S22" s="252">
        <v>18.796786843896001</v>
      </c>
      <c r="T22" s="252">
        <v>3.4848602631282501</v>
      </c>
      <c r="U22" s="252">
        <v>9.3682444836098409</v>
      </c>
      <c r="V22" s="252">
        <v>12.9643127113992</v>
      </c>
      <c r="W22" s="252">
        <v>11.1839994221659</v>
      </c>
      <c r="X22" s="252">
        <v>10.700139150679499</v>
      </c>
      <c r="Y22" s="252">
        <v>556.281081093029</v>
      </c>
      <c r="Z22" s="252" t="s">
        <v>505</v>
      </c>
      <c r="AA22" s="252" t="s">
        <v>505</v>
      </c>
      <c r="AB22" s="252">
        <v>7.4999295562115567</v>
      </c>
      <c r="AC22" s="252">
        <v>2.7114872777191983</v>
      </c>
      <c r="AD22" s="252" t="s">
        <v>505</v>
      </c>
      <c r="AE22" s="252">
        <v>8.1260650437521438</v>
      </c>
      <c r="AF22" s="252">
        <v>10.056813259632504</v>
      </c>
      <c r="AG22" s="252">
        <v>7.5935504719083244</v>
      </c>
      <c r="AH22" s="252">
        <v>0.9840458969213719</v>
      </c>
      <c r="AI22" s="252" t="s">
        <v>505</v>
      </c>
      <c r="AJ22" s="252">
        <v>2.4106898471548432</v>
      </c>
      <c r="AK22" s="252" t="s">
        <v>505</v>
      </c>
      <c r="AL22" s="252" t="s">
        <v>505</v>
      </c>
      <c r="AM22" s="252">
        <v>4.2324141610156216</v>
      </c>
      <c r="AN22" s="252">
        <v>1.8011008076765656</v>
      </c>
      <c r="AO22" s="252">
        <v>3.2277787264250635</v>
      </c>
      <c r="AP22" s="252">
        <v>3.6964738202348779</v>
      </c>
      <c r="AQ22" s="252">
        <v>3.483364286174865</v>
      </c>
      <c r="AR22" s="252">
        <v>3.4195576532605041</v>
      </c>
      <c r="AS22" s="252">
        <v>9.1196702306936039</v>
      </c>
    </row>
    <row r="23" spans="1:45">
      <c r="A23" s="251" t="s">
        <v>772</v>
      </c>
      <c r="B23" s="251" t="s">
        <v>807</v>
      </c>
      <c r="C23" s="251" t="s">
        <v>781</v>
      </c>
      <c r="D23" s="251" t="s">
        <v>793</v>
      </c>
      <c r="E23" s="251" t="s">
        <v>776</v>
      </c>
      <c r="F23" s="252">
        <v>1.3745822953942599</v>
      </c>
      <c r="G23" s="252">
        <v>133.17288383334201</v>
      </c>
      <c r="H23" s="252">
        <v>15.7896158386229</v>
      </c>
      <c r="I23" s="252">
        <v>16.250532506649499</v>
      </c>
      <c r="J23" s="252">
        <v>0.181131552900126</v>
      </c>
      <c r="K23" s="252">
        <v>30.525571250885999</v>
      </c>
      <c r="L23" s="252">
        <v>469.33769975541998</v>
      </c>
      <c r="M23" s="252">
        <v>180.892258450166</v>
      </c>
      <c r="N23" s="252">
        <v>0.20475654224909001</v>
      </c>
      <c r="O23" s="252">
        <v>-0.216399765451672</v>
      </c>
      <c r="P23" s="252">
        <v>2.22795906178759</v>
      </c>
      <c r="Q23" s="252" t="s">
        <v>505</v>
      </c>
      <c r="R23" s="252">
        <v>6.3289715401100102</v>
      </c>
      <c r="S23" s="252">
        <v>2.5185806019992398</v>
      </c>
      <c r="T23" s="252">
        <v>0.25183053971417502</v>
      </c>
      <c r="U23" s="252">
        <v>24.856164406537701</v>
      </c>
      <c r="V23" s="252">
        <v>9.33235384575541</v>
      </c>
      <c r="W23" s="252">
        <v>113.74143931273299</v>
      </c>
      <c r="X23" s="252">
        <v>0.74707308095256997</v>
      </c>
      <c r="Y23" s="252">
        <v>53.905056240220702</v>
      </c>
      <c r="Z23" s="252">
        <v>0.45899328269885092</v>
      </c>
      <c r="AA23" s="252">
        <v>7.0571565458951167</v>
      </c>
      <c r="AB23" s="252">
        <v>3.9809041657399917</v>
      </c>
      <c r="AC23" s="252">
        <v>4.022415088850928</v>
      </c>
      <c r="AD23" s="252">
        <v>-2.4648902109546831</v>
      </c>
      <c r="AE23" s="252">
        <v>4.9319463887276855</v>
      </c>
      <c r="AF23" s="252">
        <v>8.8744825399037577</v>
      </c>
      <c r="AG23" s="252">
        <v>7.4989868568021967</v>
      </c>
      <c r="AH23" s="252">
        <v>-2.2880185462223932</v>
      </c>
      <c r="AI23" s="252" t="s">
        <v>505</v>
      </c>
      <c r="AJ23" s="252">
        <v>1.1557227237467766</v>
      </c>
      <c r="AK23" s="252" t="s">
        <v>505</v>
      </c>
      <c r="AL23" s="252">
        <v>2.661971080296309</v>
      </c>
      <c r="AM23" s="252">
        <v>1.3326109022265349</v>
      </c>
      <c r="AN23" s="252">
        <v>-1.9894748443065433</v>
      </c>
      <c r="AO23" s="252">
        <v>4.6355317839328878</v>
      </c>
      <c r="AP23" s="252">
        <v>3.2222410096194274</v>
      </c>
      <c r="AQ23" s="252">
        <v>6.8296141555183194</v>
      </c>
      <c r="AR23" s="252">
        <v>-0.42067871616900204</v>
      </c>
      <c r="AS23" s="252">
        <v>5.7523486975602749</v>
      </c>
    </row>
    <row r="24" spans="1:45">
      <c r="A24" s="251" t="s">
        <v>772</v>
      </c>
      <c r="B24" s="251" t="s">
        <v>808</v>
      </c>
      <c r="C24" s="251" t="s">
        <v>781</v>
      </c>
      <c r="D24" s="251" t="s">
        <v>789</v>
      </c>
      <c r="E24" s="251" t="s">
        <v>809</v>
      </c>
      <c r="F24" s="252">
        <v>0.72938133294736796</v>
      </c>
      <c r="G24" s="252">
        <v>144.347015231238</v>
      </c>
      <c r="H24" s="252">
        <v>36.262550840506002</v>
      </c>
      <c r="I24" s="252">
        <v>32.183930728145299</v>
      </c>
      <c r="J24" s="252">
        <v>4.4034406282075</v>
      </c>
      <c r="K24" s="252">
        <v>53.716460612289502</v>
      </c>
      <c r="L24" s="252">
        <v>369.54474806884201</v>
      </c>
      <c r="M24" s="252">
        <v>25.983763370634101</v>
      </c>
      <c r="N24" s="252">
        <v>-0.50172009810719798</v>
      </c>
      <c r="O24" s="252">
        <v>-0.216399765451672</v>
      </c>
      <c r="P24" s="252">
        <v>3.2215739320021499</v>
      </c>
      <c r="Q24" s="252" t="s">
        <v>505</v>
      </c>
      <c r="R24" s="252">
        <v>1.7316400010044899</v>
      </c>
      <c r="S24" s="252">
        <v>0.97756372410555403</v>
      </c>
      <c r="T24" s="252">
        <v>0.61141587901359296</v>
      </c>
      <c r="U24" s="252">
        <v>12.5958887056864</v>
      </c>
      <c r="V24" s="252">
        <v>3.0198766117059002</v>
      </c>
      <c r="W24" s="252">
        <v>14.270419129971399</v>
      </c>
      <c r="X24" s="252">
        <v>2.30051668906574</v>
      </c>
      <c r="Y24" s="252">
        <v>43.567762572162103</v>
      </c>
      <c r="Z24" s="252">
        <v>-0.45525481762748304</v>
      </c>
      <c r="AA24" s="252">
        <v>7.1733974659969668</v>
      </c>
      <c r="AB24" s="252">
        <v>5.180408507986801</v>
      </c>
      <c r="AC24" s="252">
        <v>5.0082686327476349</v>
      </c>
      <c r="AD24" s="252">
        <v>2.1386312140962143</v>
      </c>
      <c r="AE24" s="252">
        <v>5.7472923433362588</v>
      </c>
      <c r="AF24" s="252">
        <v>8.5296052602576697</v>
      </c>
      <c r="AG24" s="252">
        <v>4.6995384942238605</v>
      </c>
      <c r="AH24" s="252" t="s">
        <v>505</v>
      </c>
      <c r="AI24" s="252" t="s">
        <v>505</v>
      </c>
      <c r="AJ24" s="252">
        <v>1.6877657035934175</v>
      </c>
      <c r="AK24" s="252" t="s">
        <v>505</v>
      </c>
      <c r="AL24" s="252">
        <v>0.79213903240364136</v>
      </c>
      <c r="AM24" s="252">
        <v>-3.2737344943532747E-2</v>
      </c>
      <c r="AN24" s="252">
        <v>-0.7097740741039511</v>
      </c>
      <c r="AO24" s="252">
        <v>3.6548810102151732</v>
      </c>
      <c r="AP24" s="252">
        <v>1.5944896040812759</v>
      </c>
      <c r="AQ24" s="252">
        <v>3.8349558030613258</v>
      </c>
      <c r="AR24" s="252">
        <v>1.2019579224898629</v>
      </c>
      <c r="AS24" s="252">
        <v>5.4451891202604816</v>
      </c>
    </row>
    <row r="25" spans="1:45">
      <c r="A25" s="251" t="s">
        <v>772</v>
      </c>
      <c r="B25" s="251" t="s">
        <v>810</v>
      </c>
      <c r="C25" s="251" t="s">
        <v>781</v>
      </c>
      <c r="D25" s="251" t="s">
        <v>789</v>
      </c>
      <c r="E25" s="251" t="s">
        <v>800</v>
      </c>
      <c r="F25" s="252">
        <v>-0.377256080223485</v>
      </c>
      <c r="G25" s="252" t="s">
        <v>505</v>
      </c>
      <c r="H25" s="252">
        <v>35.980976563662203</v>
      </c>
      <c r="I25" s="252">
        <v>22.8654075686919</v>
      </c>
      <c r="J25" s="252" t="s">
        <v>505</v>
      </c>
      <c r="K25" s="252">
        <v>485.79516266218099</v>
      </c>
      <c r="L25" s="252">
        <v>45.298893352615501</v>
      </c>
      <c r="M25" s="252">
        <v>318.06041268247498</v>
      </c>
      <c r="N25" s="252">
        <v>-0.457952531942657</v>
      </c>
      <c r="O25" s="252">
        <v>-0.19969167947812799</v>
      </c>
      <c r="P25" s="252">
        <v>-0.277375316498016</v>
      </c>
      <c r="Q25" s="252" t="s">
        <v>505</v>
      </c>
      <c r="R25" s="252">
        <v>6.8363655727757999</v>
      </c>
      <c r="S25" s="252">
        <v>51.877830698345697</v>
      </c>
      <c r="T25" s="252">
        <v>8.2336059922156597</v>
      </c>
      <c r="U25" s="252">
        <v>-0.25753018723668802</v>
      </c>
      <c r="V25" s="252">
        <v>10.891238322102501</v>
      </c>
      <c r="W25" s="252">
        <v>59.783447080067198</v>
      </c>
      <c r="X25" s="252">
        <v>3.19830427792867E-3</v>
      </c>
      <c r="Y25" s="252">
        <v>16.302615605023799</v>
      </c>
      <c r="Z25" s="252" t="s">
        <v>505</v>
      </c>
      <c r="AA25" s="252" t="s">
        <v>505</v>
      </c>
      <c r="AB25" s="252">
        <v>5.1691624383537196</v>
      </c>
      <c r="AC25" s="252">
        <v>4.5150947298463722</v>
      </c>
      <c r="AD25" s="252" t="s">
        <v>505</v>
      </c>
      <c r="AE25" s="252">
        <v>8.9242043140876799</v>
      </c>
      <c r="AF25" s="252">
        <v>5.5014039006953999</v>
      </c>
      <c r="AG25" s="252">
        <v>8.3131570081131052</v>
      </c>
      <c r="AH25" s="252" t="s">
        <v>505</v>
      </c>
      <c r="AI25" s="252" t="s">
        <v>505</v>
      </c>
      <c r="AJ25" s="252" t="s">
        <v>505</v>
      </c>
      <c r="AK25" s="252" t="s">
        <v>505</v>
      </c>
      <c r="AL25" s="252">
        <v>2.773229546798857</v>
      </c>
      <c r="AM25" s="252">
        <v>5.6970462486062763</v>
      </c>
      <c r="AN25" s="252">
        <v>3.0415244121426519</v>
      </c>
      <c r="AO25" s="252" t="s">
        <v>505</v>
      </c>
      <c r="AP25" s="252">
        <v>3.4450960911450919</v>
      </c>
      <c r="AQ25" s="252">
        <v>5.901674179289504</v>
      </c>
      <c r="AR25" s="252">
        <v>-8.2884770852508503</v>
      </c>
      <c r="AS25" s="252">
        <v>4.0270315450901704</v>
      </c>
    </row>
    <row r="26" spans="1:45">
      <c r="A26" s="251" t="s">
        <v>772</v>
      </c>
      <c r="B26" s="251" t="s">
        <v>811</v>
      </c>
      <c r="C26" s="251" t="s">
        <v>774</v>
      </c>
      <c r="D26" s="251" t="s">
        <v>789</v>
      </c>
      <c r="E26" s="251" t="s">
        <v>779</v>
      </c>
      <c r="F26" s="252">
        <v>7.1229894287903202</v>
      </c>
      <c r="G26" s="252" t="s">
        <v>505</v>
      </c>
      <c r="H26" s="252">
        <v>19.5836096837985</v>
      </c>
      <c r="I26" s="252">
        <v>8.7665333082679098</v>
      </c>
      <c r="J26" s="252" t="s">
        <v>505</v>
      </c>
      <c r="K26" s="252">
        <v>60.956994243971401</v>
      </c>
      <c r="L26" s="252">
        <v>470.23484501303398</v>
      </c>
      <c r="M26" s="252">
        <v>144.29442425468801</v>
      </c>
      <c r="N26" s="252">
        <v>3.9550182968723</v>
      </c>
      <c r="O26" s="252">
        <v>0.18589062179386301</v>
      </c>
      <c r="P26" s="252">
        <v>17.938347791645</v>
      </c>
      <c r="Q26" s="252" t="s">
        <v>505</v>
      </c>
      <c r="R26" s="252">
        <v>2.7360363365160199</v>
      </c>
      <c r="S26" s="252">
        <v>19.801680446772998</v>
      </c>
      <c r="T26" s="252">
        <v>1.5922940174636799</v>
      </c>
      <c r="U26" s="252">
        <v>22.936229774572499</v>
      </c>
      <c r="V26" s="252">
        <v>47.252255448008903</v>
      </c>
      <c r="W26" s="252">
        <v>94.659671486330595</v>
      </c>
      <c r="X26" s="252">
        <v>6.5702890913207597</v>
      </c>
      <c r="Y26" s="252">
        <v>91.375054784872802</v>
      </c>
      <c r="Z26" s="252">
        <v>2.8324828491893168</v>
      </c>
      <c r="AA26" s="252" t="s">
        <v>505</v>
      </c>
      <c r="AB26" s="252">
        <v>4.2915748043101898</v>
      </c>
      <c r="AC26" s="252">
        <v>3.1320064472620439</v>
      </c>
      <c r="AD26" s="252" t="s">
        <v>505</v>
      </c>
      <c r="AE26" s="252">
        <v>5.9297198609694615</v>
      </c>
      <c r="AF26" s="252">
        <v>8.8772376383039298</v>
      </c>
      <c r="AG26" s="252">
        <v>7.1728717428572892</v>
      </c>
      <c r="AH26" s="252">
        <v>1.9836843689700954</v>
      </c>
      <c r="AI26" s="252">
        <v>-2.427474106947197</v>
      </c>
      <c r="AJ26" s="252">
        <v>4.164975112091641</v>
      </c>
      <c r="AK26" s="252" t="s">
        <v>505</v>
      </c>
      <c r="AL26" s="252">
        <v>1.4520873903712375</v>
      </c>
      <c r="AM26" s="252">
        <v>4.3075509630383175</v>
      </c>
      <c r="AN26" s="252">
        <v>0.67110675445702306</v>
      </c>
      <c r="AO26" s="252">
        <v>4.5195563575334337</v>
      </c>
      <c r="AP26" s="252">
        <v>5.5623112886866375</v>
      </c>
      <c r="AQ26" s="252">
        <v>6.5646780101406499</v>
      </c>
      <c r="AR26" s="252">
        <v>2.715956850218713</v>
      </c>
      <c r="AS26" s="252">
        <v>6.5137284609356447</v>
      </c>
    </row>
    <row r="27" spans="1:45">
      <c r="A27" s="251" t="s">
        <v>772</v>
      </c>
      <c r="B27" s="251" t="s">
        <v>812</v>
      </c>
      <c r="C27" s="251" t="s">
        <v>781</v>
      </c>
      <c r="D27" s="251" t="s">
        <v>775</v>
      </c>
      <c r="E27" s="251" t="s">
        <v>787</v>
      </c>
      <c r="F27" s="252">
        <v>0.127413060343186</v>
      </c>
      <c r="G27" s="252" t="s">
        <v>505</v>
      </c>
      <c r="H27" s="252">
        <v>84.136216529084706</v>
      </c>
      <c r="I27" s="252">
        <v>12.0719546239848</v>
      </c>
      <c r="J27" s="252" t="s">
        <v>505</v>
      </c>
      <c r="K27" s="252">
        <v>36.027016968887203</v>
      </c>
      <c r="L27" s="252">
        <v>867.62737573794698</v>
      </c>
      <c r="M27" s="252">
        <v>17.523184244427199</v>
      </c>
      <c r="N27" s="252">
        <v>0.18505926582885099</v>
      </c>
      <c r="O27" s="252">
        <v>0.116096409792713</v>
      </c>
      <c r="P27" s="252">
        <v>9.0504014913787305</v>
      </c>
      <c r="Q27" s="252" t="s">
        <v>505</v>
      </c>
      <c r="R27" s="252">
        <v>2.9356280488597899</v>
      </c>
      <c r="S27" s="252">
        <v>11.6896160018334</v>
      </c>
      <c r="T27" s="252">
        <v>0.24244743625271201</v>
      </c>
      <c r="U27" s="252">
        <v>17.3322131232764</v>
      </c>
      <c r="V27" s="252">
        <v>5.4872771253503698</v>
      </c>
      <c r="W27" s="252">
        <v>247.65645752521399</v>
      </c>
      <c r="X27" s="252">
        <v>5.7739014958971904</v>
      </c>
      <c r="Y27" s="252">
        <v>128.23642917319799</v>
      </c>
      <c r="Z27" s="252">
        <v>-2.9724149277592464</v>
      </c>
      <c r="AA27" s="252" t="s">
        <v>505</v>
      </c>
      <c r="AB27" s="252">
        <v>6.3946550387671506</v>
      </c>
      <c r="AC27" s="252">
        <v>3.5935873830783853</v>
      </c>
      <c r="AD27" s="252" t="s">
        <v>505</v>
      </c>
      <c r="AE27" s="252">
        <v>5.1710072966837846</v>
      </c>
      <c r="AF27" s="252">
        <v>9.7609317640139253</v>
      </c>
      <c r="AG27" s="252">
        <v>4.1311930545425808</v>
      </c>
      <c r="AH27" s="252">
        <v>-2.4339407223907115</v>
      </c>
      <c r="AI27" s="252">
        <v>-3.1066047364163158</v>
      </c>
      <c r="AJ27" s="252">
        <v>3.1779817940492192</v>
      </c>
      <c r="AK27" s="252" t="s">
        <v>505</v>
      </c>
      <c r="AL27" s="252">
        <v>1.5536691868258741</v>
      </c>
      <c r="AM27" s="252">
        <v>3.5471556337090484</v>
      </c>
      <c r="AN27" s="252">
        <v>-2.0442560967730588</v>
      </c>
      <c r="AO27" s="252">
        <v>4.1153839766284497</v>
      </c>
      <c r="AP27" s="252">
        <v>2.4560904384417799</v>
      </c>
      <c r="AQ27" s="252">
        <v>7.9521964288296019</v>
      </c>
      <c r="AR27" s="252">
        <v>2.5295464950708033</v>
      </c>
      <c r="AS27" s="252">
        <v>7.0026623481570889</v>
      </c>
    </row>
    <row r="28" spans="1:45">
      <c r="A28" s="251" t="s">
        <v>772</v>
      </c>
      <c r="B28" s="251" t="s">
        <v>813</v>
      </c>
      <c r="C28" s="251" t="s">
        <v>781</v>
      </c>
      <c r="D28" s="251" t="s">
        <v>793</v>
      </c>
      <c r="E28" s="251" t="s">
        <v>796</v>
      </c>
      <c r="F28" s="252">
        <v>9.3205139523814697</v>
      </c>
      <c r="G28" s="252" t="s">
        <v>505</v>
      </c>
      <c r="H28" s="252">
        <v>44.962758483424402</v>
      </c>
      <c r="I28" s="252">
        <v>29.954220345471601</v>
      </c>
      <c r="J28" s="252" t="s">
        <v>505</v>
      </c>
      <c r="K28" s="252">
        <v>21.6159274682609</v>
      </c>
      <c r="L28" s="252">
        <v>628.30755477915397</v>
      </c>
      <c r="M28" s="252">
        <v>22.931929867499701</v>
      </c>
      <c r="N28" s="252">
        <v>0.72615680811238104</v>
      </c>
      <c r="O28" s="252">
        <v>0.67198901451350501</v>
      </c>
      <c r="P28" s="252">
        <v>11.6988074818476</v>
      </c>
      <c r="Q28" s="252" t="s">
        <v>505</v>
      </c>
      <c r="R28" s="252">
        <v>-0.12993459825626</v>
      </c>
      <c r="S28" s="252">
        <v>1.00914524597786</v>
      </c>
      <c r="T28" s="252">
        <v>2.4528974320037</v>
      </c>
      <c r="U28" s="252">
        <v>22.837816252627501</v>
      </c>
      <c r="V28" s="252">
        <v>48.8991513310839</v>
      </c>
      <c r="W28" s="252">
        <v>50.449784975835101</v>
      </c>
      <c r="X28" s="252">
        <v>63.913108659047801</v>
      </c>
      <c r="Y28" s="252">
        <v>100.417601705422</v>
      </c>
      <c r="Z28" s="252">
        <v>3.2204095102559878</v>
      </c>
      <c r="AA28" s="252" t="s">
        <v>505</v>
      </c>
      <c r="AB28" s="252">
        <v>5.4906586430858297</v>
      </c>
      <c r="AC28" s="252">
        <v>4.904687378119668</v>
      </c>
      <c r="AD28" s="252" t="s">
        <v>505</v>
      </c>
      <c r="AE28" s="252">
        <v>4.4340228337422491</v>
      </c>
      <c r="AF28" s="252">
        <v>9.2953271169491352</v>
      </c>
      <c r="AG28" s="252">
        <v>4.519285866862921</v>
      </c>
      <c r="AH28" s="252">
        <v>-0.4616469738586082</v>
      </c>
      <c r="AI28" s="252">
        <v>-0.57349044646135128</v>
      </c>
      <c r="AJ28" s="252">
        <v>3.5482895710457689</v>
      </c>
      <c r="AK28" s="252" t="s">
        <v>505</v>
      </c>
      <c r="AL28" s="252" t="s">
        <v>505</v>
      </c>
      <c r="AM28" s="252">
        <v>1.3133836061041499E-2</v>
      </c>
      <c r="AN28" s="252">
        <v>1.2944869088105786</v>
      </c>
      <c r="AO28" s="252">
        <v>4.513352801974972</v>
      </c>
      <c r="AP28" s="252">
        <v>5.6117375215973597</v>
      </c>
      <c r="AQ28" s="252">
        <v>5.6567762152604733</v>
      </c>
      <c r="AR28" s="252">
        <v>5.9980399549774974</v>
      </c>
      <c r="AS28" s="252">
        <v>6.6498683641172791</v>
      </c>
    </row>
    <row r="29" spans="1:45">
      <c r="A29" s="251" t="s">
        <v>772</v>
      </c>
      <c r="B29" s="251" t="s">
        <v>814</v>
      </c>
      <c r="C29" s="251" t="s">
        <v>774</v>
      </c>
      <c r="D29" s="251" t="s">
        <v>789</v>
      </c>
      <c r="E29" s="251" t="s">
        <v>779</v>
      </c>
      <c r="F29" s="252">
        <v>0.56866850425522197</v>
      </c>
      <c r="G29" s="252" t="s">
        <v>505</v>
      </c>
      <c r="H29" s="252">
        <v>23.4057213122137</v>
      </c>
      <c r="I29" s="252">
        <v>31.197592423305</v>
      </c>
      <c r="J29" s="252" t="s">
        <v>505</v>
      </c>
      <c r="K29" s="252">
        <v>46.517388303231002</v>
      </c>
      <c r="L29" s="252">
        <v>587.88510846987697</v>
      </c>
      <c r="M29" s="252">
        <v>85.177962590395893</v>
      </c>
      <c r="N29" s="252">
        <v>0.34345955954851898</v>
      </c>
      <c r="O29" s="252">
        <v>9.5763156311314199E-2</v>
      </c>
      <c r="P29" s="252">
        <v>26.4983725551185</v>
      </c>
      <c r="Q29" s="252" t="s">
        <v>505</v>
      </c>
      <c r="R29" s="252">
        <v>2.2477699077611302</v>
      </c>
      <c r="S29" s="252">
        <v>7.0468627862089503</v>
      </c>
      <c r="T29" s="252">
        <v>2.1660416801204501</v>
      </c>
      <c r="U29" s="252">
        <v>8.4182500497288295</v>
      </c>
      <c r="V29" s="252">
        <v>4.7325267636978996</v>
      </c>
      <c r="W29" s="252">
        <v>4.9937626405600097</v>
      </c>
      <c r="X29" s="252">
        <v>4.3364250775734998</v>
      </c>
      <c r="Y29" s="252">
        <v>77.665244171766304</v>
      </c>
      <c r="Z29" s="252">
        <v>-0.81434019215004227</v>
      </c>
      <c r="AA29" s="252" t="s">
        <v>505</v>
      </c>
      <c r="AB29" s="252">
        <v>4.5487893212710668</v>
      </c>
      <c r="AC29" s="252">
        <v>4.9633627927896509</v>
      </c>
      <c r="AD29" s="252" t="s">
        <v>505</v>
      </c>
      <c r="AE29" s="252">
        <v>5.5396981945414012</v>
      </c>
      <c r="AF29" s="252">
        <v>9.1993904236859354</v>
      </c>
      <c r="AG29" s="252">
        <v>6.4124083167234209</v>
      </c>
      <c r="AH29" s="252">
        <v>-1.5417878551553814</v>
      </c>
      <c r="AI29" s="252">
        <v>-3.3843854861186498</v>
      </c>
      <c r="AJ29" s="252">
        <v>4.7278318515911684</v>
      </c>
      <c r="AK29" s="252" t="s">
        <v>505</v>
      </c>
      <c r="AL29" s="252">
        <v>1.1684943621062092</v>
      </c>
      <c r="AM29" s="252">
        <v>2.8169811227440125</v>
      </c>
      <c r="AN29" s="252">
        <v>1.1150610043149061</v>
      </c>
      <c r="AO29" s="252">
        <v>3.0735203631056778</v>
      </c>
      <c r="AP29" s="252">
        <v>2.2426106647763246</v>
      </c>
      <c r="AQ29" s="252">
        <v>2.320127249895465</v>
      </c>
      <c r="AR29" s="252">
        <v>2.1165061836403685</v>
      </c>
      <c r="AS29" s="252">
        <v>6.279197220176056</v>
      </c>
    </row>
    <row r="30" spans="1:45">
      <c r="A30" s="251" t="s">
        <v>772</v>
      </c>
      <c r="B30" s="251" t="s">
        <v>815</v>
      </c>
      <c r="C30" s="251" t="s">
        <v>781</v>
      </c>
      <c r="D30" s="251" t="s">
        <v>789</v>
      </c>
      <c r="E30" s="251" t="s">
        <v>796</v>
      </c>
      <c r="F30" s="252">
        <v>3.53341559739731</v>
      </c>
      <c r="G30" s="252" t="s">
        <v>505</v>
      </c>
      <c r="H30" s="252">
        <v>13.8806807723355</v>
      </c>
      <c r="I30" s="252">
        <v>28.526267502316099</v>
      </c>
      <c r="J30" s="252" t="s">
        <v>505</v>
      </c>
      <c r="K30" s="252">
        <v>49.266254792435802</v>
      </c>
      <c r="L30" s="252">
        <v>209.32663961567999</v>
      </c>
      <c r="M30" s="252">
        <v>18.071844774288699</v>
      </c>
      <c r="N30" s="252">
        <v>-7.0322764411302696E-2</v>
      </c>
      <c r="O30" s="252">
        <v>8.2089362689919803</v>
      </c>
      <c r="P30" s="252">
        <v>22.812997198465499</v>
      </c>
      <c r="Q30" s="252" t="s">
        <v>505</v>
      </c>
      <c r="R30" s="252">
        <v>6.9687151896421904</v>
      </c>
      <c r="S30" s="252">
        <v>6.4620292442601501</v>
      </c>
      <c r="T30" s="252">
        <v>1.7766918873640201</v>
      </c>
      <c r="U30" s="252">
        <v>22.614070859640002</v>
      </c>
      <c r="V30" s="252">
        <v>11.3118948734078</v>
      </c>
      <c r="W30" s="252">
        <v>10.0249179723453</v>
      </c>
      <c r="X30" s="252">
        <v>3.84383685592422</v>
      </c>
      <c r="Y30" s="252">
        <v>51.860928151574001</v>
      </c>
      <c r="Z30" s="252">
        <v>1.8210634477968235</v>
      </c>
      <c r="AA30" s="252" t="s">
        <v>505</v>
      </c>
      <c r="AB30" s="252">
        <v>3.7950064209294374</v>
      </c>
      <c r="AC30" s="252">
        <v>4.8342190858248006</v>
      </c>
      <c r="AD30" s="252" t="s">
        <v>505</v>
      </c>
      <c r="AE30" s="252">
        <v>5.6225278974132582</v>
      </c>
      <c r="AF30" s="252">
        <v>7.7096121152994623</v>
      </c>
      <c r="AG30" s="252">
        <v>4.1756718789467078</v>
      </c>
      <c r="AH30" s="252" t="s">
        <v>505</v>
      </c>
      <c r="AI30" s="252">
        <v>3.0371952866953218</v>
      </c>
      <c r="AJ30" s="252">
        <v>4.5117840969649157</v>
      </c>
      <c r="AK30" s="252" t="s">
        <v>505</v>
      </c>
      <c r="AL30" s="252">
        <v>2.8008926933400695</v>
      </c>
      <c r="AM30" s="252">
        <v>2.6919872796118849</v>
      </c>
      <c r="AN30" s="252">
        <v>0.82919351191624691</v>
      </c>
      <c r="AO30" s="252">
        <v>4.4991488163164686</v>
      </c>
      <c r="AP30" s="252">
        <v>3.4997687125873775</v>
      </c>
      <c r="AQ30" s="252">
        <v>3.3255185269416421</v>
      </c>
      <c r="AR30" s="252">
        <v>1.942547105064875</v>
      </c>
      <c r="AS30" s="252">
        <v>5.6965761211265953</v>
      </c>
    </row>
    <row r="31" spans="1:45">
      <c r="A31" s="251" t="s">
        <v>772</v>
      </c>
      <c r="B31" s="251" t="s">
        <v>816</v>
      </c>
      <c r="C31" s="251" t="s">
        <v>781</v>
      </c>
      <c r="D31" s="251" t="s">
        <v>793</v>
      </c>
      <c r="E31" s="251" t="s">
        <v>796</v>
      </c>
      <c r="F31" s="252">
        <v>3.0286711338780199</v>
      </c>
      <c r="G31" s="252" t="s">
        <v>505</v>
      </c>
      <c r="H31" s="252">
        <v>278.62166519675901</v>
      </c>
      <c r="I31" s="252">
        <v>6.8852869956591602</v>
      </c>
      <c r="J31" s="252" t="s">
        <v>505</v>
      </c>
      <c r="K31" s="252">
        <v>27.3709459418343</v>
      </c>
      <c r="L31" s="252">
        <v>1126.2888478207601</v>
      </c>
      <c r="M31" s="252">
        <v>73.353019018625005</v>
      </c>
      <c r="N31" s="252">
        <v>0.36112704751164099</v>
      </c>
      <c r="O31" s="252">
        <v>-0.19969167947812799</v>
      </c>
      <c r="P31" s="252">
        <v>3.7956587564329101</v>
      </c>
      <c r="Q31" s="252" t="s">
        <v>505</v>
      </c>
      <c r="R31" s="252">
        <v>0.84958118474290001</v>
      </c>
      <c r="S31" s="252">
        <v>1.77333261178104</v>
      </c>
      <c r="T31" s="252">
        <v>-0.107995834909134</v>
      </c>
      <c r="U31" s="252">
        <v>59.521905937951999</v>
      </c>
      <c r="V31" s="252">
        <v>1080.5475572386499</v>
      </c>
      <c r="W31" s="252">
        <v>46.847169137077003</v>
      </c>
      <c r="X31" s="252">
        <v>1.1238340526967501</v>
      </c>
      <c r="Y31" s="252">
        <v>130.77632440787499</v>
      </c>
      <c r="Z31" s="252">
        <v>1.5986849326128278</v>
      </c>
      <c r="AA31" s="252" t="s">
        <v>505</v>
      </c>
      <c r="AB31" s="252">
        <v>8.1221636338469576</v>
      </c>
      <c r="AC31" s="252">
        <v>2.7835167906833846</v>
      </c>
      <c r="AD31" s="252" t="s">
        <v>505</v>
      </c>
      <c r="AE31" s="252">
        <v>4.7745733900948313</v>
      </c>
      <c r="AF31" s="252">
        <v>10.137361152824578</v>
      </c>
      <c r="AG31" s="252">
        <v>6.1967844395667555</v>
      </c>
      <c r="AH31" s="252">
        <v>-1.4694216163078793</v>
      </c>
      <c r="AI31" s="252" t="s">
        <v>505</v>
      </c>
      <c r="AJ31" s="252">
        <v>1.9243502946425939</v>
      </c>
      <c r="AK31" s="252" t="s">
        <v>505</v>
      </c>
      <c r="AL31" s="252">
        <v>-0.23517627904977895</v>
      </c>
      <c r="AM31" s="252">
        <v>0.82646315798643999</v>
      </c>
      <c r="AN31" s="252" t="s">
        <v>505</v>
      </c>
      <c r="AO31" s="252">
        <v>5.8953488182957994</v>
      </c>
      <c r="AP31" s="252">
        <v>10.077546854390731</v>
      </c>
      <c r="AQ31" s="252">
        <v>5.5498899667783705</v>
      </c>
      <c r="AR31" s="252">
        <v>0.16842902041068319</v>
      </c>
      <c r="AS31" s="252">
        <v>7.0309575704348557</v>
      </c>
    </row>
    <row r="32" spans="1:45">
      <c r="A32" s="251" t="s">
        <v>772</v>
      </c>
      <c r="B32" s="251" t="s">
        <v>817</v>
      </c>
      <c r="C32" s="251" t="s">
        <v>781</v>
      </c>
      <c r="D32" s="251" t="s">
        <v>778</v>
      </c>
      <c r="E32" s="251" t="s">
        <v>787</v>
      </c>
      <c r="F32" s="252">
        <v>1.2121767282863101</v>
      </c>
      <c r="G32" s="252" t="s">
        <v>505</v>
      </c>
      <c r="H32" s="252">
        <v>28.4627998826934</v>
      </c>
      <c r="I32" s="252">
        <v>23.537150325875</v>
      </c>
      <c r="J32" s="252" t="s">
        <v>505</v>
      </c>
      <c r="K32" s="252">
        <v>17.990829418519699</v>
      </c>
      <c r="L32" s="252">
        <v>234.03686368586699</v>
      </c>
      <c r="M32" s="252">
        <v>30.534677947155799</v>
      </c>
      <c r="N32" s="252">
        <v>0.88319738843517903</v>
      </c>
      <c r="O32" s="252">
        <v>10.8955212652178</v>
      </c>
      <c r="P32" s="252">
        <v>12.3620946675798</v>
      </c>
      <c r="Q32" s="252" t="s">
        <v>505</v>
      </c>
      <c r="R32" s="252">
        <v>1.22847276205109</v>
      </c>
      <c r="S32" s="252">
        <v>27.355437954291698</v>
      </c>
      <c r="T32" s="252">
        <v>3.6108812247627</v>
      </c>
      <c r="U32" s="252">
        <v>320.76843442568799</v>
      </c>
      <c r="V32" s="252">
        <v>3.7490975205492698</v>
      </c>
      <c r="W32" s="252">
        <v>2.33563550399339</v>
      </c>
      <c r="X32" s="252">
        <v>55.576437959246498</v>
      </c>
      <c r="Y32" s="252">
        <v>118.00494528041899</v>
      </c>
      <c r="Z32" s="252">
        <v>0.27760005065503518</v>
      </c>
      <c r="AA32" s="252" t="s">
        <v>505</v>
      </c>
      <c r="AB32" s="252">
        <v>4.8310056814950393</v>
      </c>
      <c r="AC32" s="252">
        <v>4.5568677568273088</v>
      </c>
      <c r="AD32" s="252" t="s">
        <v>505</v>
      </c>
      <c r="AE32" s="252">
        <v>4.1691897945619054</v>
      </c>
      <c r="AF32" s="252">
        <v>7.8705919797033896</v>
      </c>
      <c r="AG32" s="252">
        <v>4.9323767238742766</v>
      </c>
      <c r="AH32" s="252">
        <v>-0.17919218873276879</v>
      </c>
      <c r="AI32" s="252">
        <v>3.4456633146321534</v>
      </c>
      <c r="AJ32" s="252">
        <v>3.6278513130883909</v>
      </c>
      <c r="AK32" s="252" t="s">
        <v>505</v>
      </c>
      <c r="AL32" s="252">
        <v>0.29686587032567546</v>
      </c>
      <c r="AM32" s="252">
        <v>4.7737557480096822</v>
      </c>
      <c r="AN32" s="252">
        <v>1.8523509654917381</v>
      </c>
      <c r="AO32" s="252">
        <v>8.3253883685434573</v>
      </c>
      <c r="AP32" s="252">
        <v>1.9065433531221285</v>
      </c>
      <c r="AQ32" s="252">
        <v>1.2238151468158556</v>
      </c>
      <c r="AR32" s="252">
        <v>5.7964014662518339</v>
      </c>
      <c r="AS32" s="252">
        <v>6.8827035102265821</v>
      </c>
    </row>
    <row r="33" spans="1:45">
      <c r="A33" s="251" t="s">
        <v>772</v>
      </c>
      <c r="B33" s="251" t="s">
        <v>818</v>
      </c>
      <c r="C33" s="251" t="s">
        <v>781</v>
      </c>
      <c r="D33" s="251" t="s">
        <v>789</v>
      </c>
      <c r="E33" s="251" t="s">
        <v>796</v>
      </c>
      <c r="F33" s="252">
        <v>20.5876582741801</v>
      </c>
      <c r="G33" s="252" t="s">
        <v>505</v>
      </c>
      <c r="H33" s="252">
        <v>60.310910363541197</v>
      </c>
      <c r="I33" s="252">
        <v>91.461288098527803</v>
      </c>
      <c r="J33" s="252" t="s">
        <v>505</v>
      </c>
      <c r="K33" s="252">
        <v>163.29115133415399</v>
      </c>
      <c r="L33" s="252">
        <v>1218.5020904088999</v>
      </c>
      <c r="M33" s="252">
        <v>183.48140808970601</v>
      </c>
      <c r="N33" s="252">
        <v>0.81350391309759695</v>
      </c>
      <c r="O33" s="252">
        <v>5.9671043360935396</v>
      </c>
      <c r="P33" s="252">
        <v>5.8998943240604103</v>
      </c>
      <c r="Q33" s="252" t="s">
        <v>505</v>
      </c>
      <c r="R33" s="252">
        <v>1.14541456929473</v>
      </c>
      <c r="S33" s="252">
        <v>8.58986616907886</v>
      </c>
      <c r="T33" s="252">
        <v>5.6919548266205</v>
      </c>
      <c r="U33" s="252">
        <v>39.485672754598703</v>
      </c>
      <c r="V33" s="252">
        <v>38.897962152457701</v>
      </c>
      <c r="W33" s="252">
        <v>433.85409514889102</v>
      </c>
      <c r="X33" s="252">
        <v>3.0749980025961499</v>
      </c>
      <c r="Y33" s="252">
        <v>151.756199605869</v>
      </c>
      <c r="Z33" s="252">
        <v>4.3637078360592483</v>
      </c>
      <c r="AA33" s="252" t="s">
        <v>505</v>
      </c>
      <c r="AB33" s="252">
        <v>5.914347107022027</v>
      </c>
      <c r="AC33" s="252">
        <v>6.5150893324257684</v>
      </c>
      <c r="AD33" s="252" t="s">
        <v>505</v>
      </c>
      <c r="AE33" s="252">
        <v>7.3513028038695696</v>
      </c>
      <c r="AF33" s="252">
        <v>10.250893010749985</v>
      </c>
      <c r="AG33" s="252">
        <v>7.5194900740111885</v>
      </c>
      <c r="AH33" s="252">
        <v>-0.29777880935474682</v>
      </c>
      <c r="AI33" s="252">
        <v>2.5770310029442203</v>
      </c>
      <c r="AJ33" s="252">
        <v>2.5606891138779777</v>
      </c>
      <c r="AK33" s="252" t="s">
        <v>505</v>
      </c>
      <c r="AL33" s="252">
        <v>0.19586985929642137</v>
      </c>
      <c r="AM33" s="252">
        <v>3.1026356542146911</v>
      </c>
      <c r="AN33" s="252">
        <v>2.5089242121684721</v>
      </c>
      <c r="AO33" s="252">
        <v>5.3032573660143409</v>
      </c>
      <c r="AP33" s="252">
        <v>5.2816226699046274</v>
      </c>
      <c r="AQ33" s="252">
        <v>8.7610661366010749</v>
      </c>
      <c r="AR33" s="252">
        <v>1.6205854733313685</v>
      </c>
      <c r="AS33" s="252">
        <v>7.2456116450230326</v>
      </c>
    </row>
    <row r="34" spans="1:45">
      <c r="A34" s="251" t="s">
        <v>772</v>
      </c>
      <c r="B34" s="251" t="s">
        <v>819</v>
      </c>
      <c r="C34" s="251" t="s">
        <v>781</v>
      </c>
      <c r="D34" s="251" t="s">
        <v>789</v>
      </c>
      <c r="E34" s="251" t="s">
        <v>796</v>
      </c>
      <c r="F34" s="252">
        <v>0.194211280497426</v>
      </c>
      <c r="G34" s="252" t="s">
        <v>505</v>
      </c>
      <c r="H34" s="252">
        <v>36.0692115087964</v>
      </c>
      <c r="I34" s="252">
        <v>43.252464337733898</v>
      </c>
      <c r="J34" s="252" t="s">
        <v>505</v>
      </c>
      <c r="K34" s="252">
        <v>46.559040737896296</v>
      </c>
      <c r="L34" s="252">
        <v>812.46654253239501</v>
      </c>
      <c r="M34" s="252">
        <v>207.942514632734</v>
      </c>
      <c r="N34" s="252">
        <v>6.1022773384119997</v>
      </c>
      <c r="O34" s="252">
        <v>3.8759047927596303E-2</v>
      </c>
      <c r="P34" s="252">
        <v>153.15477918786999</v>
      </c>
      <c r="Q34" s="252" t="s">
        <v>505</v>
      </c>
      <c r="R34" s="252">
        <v>0.40232931773171199</v>
      </c>
      <c r="S34" s="252">
        <v>12.236629703467701</v>
      </c>
      <c r="T34" s="252">
        <v>1.20736901181256</v>
      </c>
      <c r="U34" s="252">
        <v>691.24272664877799</v>
      </c>
      <c r="V34" s="252">
        <v>37.223461088467197</v>
      </c>
      <c r="W34" s="252">
        <v>31.721642321919099</v>
      </c>
      <c r="X34" s="252">
        <v>4.6605867930810803</v>
      </c>
      <c r="Y34" s="252">
        <v>394.18957744661401</v>
      </c>
      <c r="Z34" s="252">
        <v>-2.3643010947221712</v>
      </c>
      <c r="AA34" s="252" t="s">
        <v>505</v>
      </c>
      <c r="AB34" s="252">
        <v>5.1726959803144021</v>
      </c>
      <c r="AC34" s="252">
        <v>5.434710428481659</v>
      </c>
      <c r="AD34" s="252" t="s">
        <v>505</v>
      </c>
      <c r="AE34" s="252">
        <v>5.5409894294021074</v>
      </c>
      <c r="AF34" s="252">
        <v>9.6661645936752514</v>
      </c>
      <c r="AG34" s="252">
        <v>7.7000409425801006</v>
      </c>
      <c r="AH34" s="252">
        <v>2.6093477495100181</v>
      </c>
      <c r="AI34" s="252">
        <v>-4.6893230567669608</v>
      </c>
      <c r="AJ34" s="252">
        <v>7.2588465766466967</v>
      </c>
      <c r="AK34" s="252" t="s">
        <v>505</v>
      </c>
      <c r="AL34" s="252">
        <v>-1.313551223925959</v>
      </c>
      <c r="AM34" s="252">
        <v>3.6131343506599687</v>
      </c>
      <c r="AN34" s="252">
        <v>0.27186667870152526</v>
      </c>
      <c r="AO34" s="252">
        <v>9.4330485849659134</v>
      </c>
      <c r="AP34" s="252">
        <v>5.218140300284932</v>
      </c>
      <c r="AQ34" s="252">
        <v>4.9873955603918194</v>
      </c>
      <c r="AR34" s="252">
        <v>2.2205116094229904</v>
      </c>
      <c r="AS34" s="252">
        <v>8.6227458211412369</v>
      </c>
    </row>
    <row r="35" spans="1:45">
      <c r="A35" s="251" t="s">
        <v>772</v>
      </c>
      <c r="B35" s="251" t="s">
        <v>820</v>
      </c>
      <c r="C35" s="251" t="s">
        <v>781</v>
      </c>
      <c r="D35" s="251" t="s">
        <v>789</v>
      </c>
      <c r="E35" s="251" t="s">
        <v>784</v>
      </c>
      <c r="F35" s="252">
        <v>2.1879509772153001</v>
      </c>
      <c r="G35" s="252" t="s">
        <v>505</v>
      </c>
      <c r="H35" s="252">
        <v>39.942804084447097</v>
      </c>
      <c r="I35" s="252">
        <v>0.60438473275822002</v>
      </c>
      <c r="J35" s="252" t="s">
        <v>505</v>
      </c>
      <c r="K35" s="252">
        <v>92.617593325566602</v>
      </c>
      <c r="L35" s="252">
        <v>667.90951413827497</v>
      </c>
      <c r="M35" s="252">
        <v>153.95369553573701</v>
      </c>
      <c r="N35" s="252">
        <v>0.50277563766373801</v>
      </c>
      <c r="O35" s="252">
        <v>0.50757598234678403</v>
      </c>
      <c r="P35" s="252">
        <v>10.1805835119699</v>
      </c>
      <c r="Q35" s="252" t="s">
        <v>505</v>
      </c>
      <c r="R35" s="252">
        <v>0.49055655281001598</v>
      </c>
      <c r="S35" s="252">
        <v>2.9391140954458699</v>
      </c>
      <c r="T35" s="252">
        <v>-0.107995834909134</v>
      </c>
      <c r="U35" s="252">
        <v>23.3064438677184</v>
      </c>
      <c r="V35" s="252">
        <v>4.6480848512418502</v>
      </c>
      <c r="W35" s="252">
        <v>86.640690447369593</v>
      </c>
      <c r="X35" s="252">
        <v>3.0469024309581498</v>
      </c>
      <c r="Y35" s="252">
        <v>51.497883292958001</v>
      </c>
      <c r="Z35" s="252">
        <v>1.1295804137608647</v>
      </c>
      <c r="AA35" s="252" t="s">
        <v>505</v>
      </c>
      <c r="AB35" s="252">
        <v>5.3198637120138343</v>
      </c>
      <c r="AC35" s="252">
        <v>-0.72646087755503486</v>
      </c>
      <c r="AD35" s="252" t="s">
        <v>505</v>
      </c>
      <c r="AE35" s="252">
        <v>6.5332143638877138</v>
      </c>
      <c r="AF35" s="252">
        <v>9.3835088548298131</v>
      </c>
      <c r="AG35" s="252">
        <v>7.2663526883175136</v>
      </c>
      <c r="AH35" s="252">
        <v>-0.99201335020698855</v>
      </c>
      <c r="AI35" s="252">
        <v>-0.97830429002861408</v>
      </c>
      <c r="AJ35" s="252">
        <v>3.3477483484129142</v>
      </c>
      <c r="AK35" s="252" t="s">
        <v>505</v>
      </c>
      <c r="AL35" s="252">
        <v>-1.0275086307048296</v>
      </c>
      <c r="AM35" s="252">
        <v>1.5553813650249542</v>
      </c>
      <c r="AN35" s="252" t="s">
        <v>505</v>
      </c>
      <c r="AO35" s="252">
        <v>4.5426569875656098</v>
      </c>
      <c r="AP35" s="252">
        <v>2.2166364055213745</v>
      </c>
      <c r="AQ35" s="252">
        <v>6.4369728348445339</v>
      </c>
      <c r="AR35" s="252">
        <v>1.607343302247382</v>
      </c>
      <c r="AS35" s="252">
        <v>5.6864412296004856</v>
      </c>
    </row>
    <row r="36" spans="1:45">
      <c r="A36" s="251" t="s">
        <v>772</v>
      </c>
      <c r="B36" s="251" t="s">
        <v>821</v>
      </c>
      <c r="C36" s="251" t="s">
        <v>781</v>
      </c>
      <c r="D36" s="251" t="s">
        <v>775</v>
      </c>
      <c r="E36" s="251" t="s">
        <v>779</v>
      </c>
      <c r="F36" s="252">
        <v>0.86396677900554397</v>
      </c>
      <c r="G36" s="252">
        <v>321.52648146752398</v>
      </c>
      <c r="H36" s="252">
        <v>93.305932953376299</v>
      </c>
      <c r="I36" s="252">
        <v>29.516564887123501</v>
      </c>
      <c r="J36" s="252">
        <v>2.3404762579121399</v>
      </c>
      <c r="K36" s="252">
        <v>122.578377909831</v>
      </c>
      <c r="L36" s="252">
        <v>1058.44000364354</v>
      </c>
      <c r="M36" s="252">
        <v>79.440507893166696</v>
      </c>
      <c r="N36" s="252">
        <v>8.3525564239226693</v>
      </c>
      <c r="O36" s="252">
        <v>-0.216399765451672</v>
      </c>
      <c r="P36" s="252">
        <v>42.494448913026403</v>
      </c>
      <c r="Q36" s="252" t="s">
        <v>505</v>
      </c>
      <c r="R36" s="252">
        <v>0.78153447500078499</v>
      </c>
      <c r="S36" s="252">
        <v>25.602989017474901</v>
      </c>
      <c r="T36" s="252">
        <v>3.0887681277641699</v>
      </c>
      <c r="U36" s="252">
        <v>50.235066458739098</v>
      </c>
      <c r="V36" s="252">
        <v>1.8010930911610801</v>
      </c>
      <c r="W36" s="252">
        <v>43.217132959090499</v>
      </c>
      <c r="X36" s="252">
        <v>1.0088139510129801</v>
      </c>
      <c r="Y36" s="252">
        <v>91.620484151941298</v>
      </c>
      <c r="Z36" s="252">
        <v>-0.21095225551412242</v>
      </c>
      <c r="AA36" s="252">
        <v>8.3287937550372106</v>
      </c>
      <c r="AB36" s="252">
        <v>6.5438969141238559</v>
      </c>
      <c r="AC36" s="252">
        <v>4.8834529264253144</v>
      </c>
      <c r="AD36" s="252">
        <v>1.2268021302427119</v>
      </c>
      <c r="AE36" s="252">
        <v>6.9375607084989896</v>
      </c>
      <c r="AF36" s="252">
        <v>10.047723778949429</v>
      </c>
      <c r="AG36" s="252">
        <v>6.3118029414773469</v>
      </c>
      <c r="AH36" s="252">
        <v>3.0622178234134005</v>
      </c>
      <c r="AI36" s="252" t="s">
        <v>505</v>
      </c>
      <c r="AJ36" s="252">
        <v>5.4092024879328564</v>
      </c>
      <c r="AK36" s="252" t="s">
        <v>505</v>
      </c>
      <c r="AL36" s="252">
        <v>-0.35561858018365716</v>
      </c>
      <c r="AM36" s="252">
        <v>4.6782403421814811</v>
      </c>
      <c r="AN36" s="252">
        <v>1.6270315726552254</v>
      </c>
      <c r="AO36" s="252">
        <v>5.6506228802752219</v>
      </c>
      <c r="AP36" s="252">
        <v>0.84887275019788999</v>
      </c>
      <c r="AQ36" s="252">
        <v>5.4335314613258783</v>
      </c>
      <c r="AR36" s="252">
        <v>1.2660132124995022E-2</v>
      </c>
      <c r="AS36" s="252">
        <v>6.5175982814254407</v>
      </c>
    </row>
    <row r="37" spans="1:45">
      <c r="A37" s="251" t="s">
        <v>772</v>
      </c>
      <c r="B37" s="251" t="s">
        <v>822</v>
      </c>
      <c r="C37" s="251" t="s">
        <v>781</v>
      </c>
      <c r="D37" s="251" t="s">
        <v>793</v>
      </c>
      <c r="E37" s="251" t="s">
        <v>784</v>
      </c>
      <c r="F37" s="252">
        <v>5.4974664241101099</v>
      </c>
      <c r="G37" s="252">
        <v>6.7267754577796399</v>
      </c>
      <c r="H37" s="252">
        <v>383.79910477033002</v>
      </c>
      <c r="I37" s="252">
        <v>40.0501140152586</v>
      </c>
      <c r="J37" s="252">
        <v>0.181131552900126</v>
      </c>
      <c r="K37" s="252">
        <v>182.77938300357999</v>
      </c>
      <c r="L37" s="252">
        <v>121.546859815047</v>
      </c>
      <c r="M37" s="252">
        <v>198.59121289695</v>
      </c>
      <c r="N37" s="252">
        <v>15.6193629944406</v>
      </c>
      <c r="O37" s="252">
        <v>0.75534288541170902</v>
      </c>
      <c r="P37" s="252">
        <v>1.1114240152858801</v>
      </c>
      <c r="Q37" s="252" t="s">
        <v>505</v>
      </c>
      <c r="R37" s="252">
        <v>1.9733395901629001</v>
      </c>
      <c r="S37" s="252">
        <v>9.4013552722050395</v>
      </c>
      <c r="T37" s="252">
        <v>5.7654097688988797</v>
      </c>
      <c r="U37" s="252">
        <v>120.85185521784901</v>
      </c>
      <c r="V37" s="252">
        <v>30.392111678397299</v>
      </c>
      <c r="W37" s="252">
        <v>22.614424439544599</v>
      </c>
      <c r="X37" s="252">
        <v>16.317086609939299</v>
      </c>
      <c r="Y37" s="252">
        <v>286.44973259569298</v>
      </c>
      <c r="Z37" s="252">
        <v>2.4587668878173492</v>
      </c>
      <c r="AA37" s="252">
        <v>2.7499151012858962</v>
      </c>
      <c r="AB37" s="252">
        <v>8.5842075361571286</v>
      </c>
      <c r="AC37" s="252">
        <v>5.3237344446128345</v>
      </c>
      <c r="AD37" s="252">
        <v>-2.4648902109546831</v>
      </c>
      <c r="AE37" s="252">
        <v>7.513959537435742</v>
      </c>
      <c r="AF37" s="252">
        <v>6.9253688113373384</v>
      </c>
      <c r="AG37" s="252">
        <v>7.6336579788522236</v>
      </c>
      <c r="AH37" s="252">
        <v>3.9652637120355498</v>
      </c>
      <c r="AI37" s="252">
        <v>-0.40479639510248921</v>
      </c>
      <c r="AJ37" s="252">
        <v>0.15240931901947052</v>
      </c>
      <c r="AK37" s="252" t="s">
        <v>505</v>
      </c>
      <c r="AL37" s="252">
        <v>0.98063924946550673</v>
      </c>
      <c r="AM37" s="252">
        <v>3.2328687465297747</v>
      </c>
      <c r="AN37" s="252">
        <v>2.5274231491692341</v>
      </c>
      <c r="AO37" s="252">
        <v>6.9170958101107116</v>
      </c>
      <c r="AP37" s="252">
        <v>4.9256250133182133</v>
      </c>
      <c r="AQ37" s="252">
        <v>4.4991713732453054</v>
      </c>
      <c r="AR37" s="252">
        <v>4.0283115842677368</v>
      </c>
      <c r="AS37" s="252">
        <v>8.162138180772109</v>
      </c>
    </row>
    <row r="38" spans="1:45">
      <c r="A38" s="251" t="s">
        <v>772</v>
      </c>
      <c r="B38" s="251" t="s">
        <v>823</v>
      </c>
      <c r="C38" s="251" t="s">
        <v>781</v>
      </c>
      <c r="D38" s="251" t="s">
        <v>775</v>
      </c>
      <c r="E38" s="251" t="s">
        <v>779</v>
      </c>
      <c r="F38" s="252">
        <v>7.7222316756606499</v>
      </c>
      <c r="G38" s="252">
        <v>213.019495378849</v>
      </c>
      <c r="H38" s="252">
        <v>99.294425362618199</v>
      </c>
      <c r="I38" s="252">
        <v>28.402518588544002</v>
      </c>
      <c r="J38" s="252">
        <v>2.1979136794770899</v>
      </c>
      <c r="K38" s="252">
        <v>88.864128777376905</v>
      </c>
      <c r="L38" s="252">
        <v>309.65104241727403</v>
      </c>
      <c r="M38" s="252">
        <v>137.03468256979701</v>
      </c>
      <c r="N38" s="252">
        <v>8.3342074264856105</v>
      </c>
      <c r="O38" s="252">
        <v>0.22962548805323599</v>
      </c>
      <c r="P38" s="252">
        <v>90.769072973788397</v>
      </c>
      <c r="Q38" s="252" t="s">
        <v>505</v>
      </c>
      <c r="R38" s="252">
        <v>2.13957498651135</v>
      </c>
      <c r="S38" s="252">
        <v>10.4674931702989</v>
      </c>
      <c r="T38" s="252">
        <v>5.2873407314399197</v>
      </c>
      <c r="U38" s="252">
        <v>200.41813054388399</v>
      </c>
      <c r="V38" s="252">
        <v>15.2722030034416</v>
      </c>
      <c r="W38" s="252">
        <v>3.3493170299798001</v>
      </c>
      <c r="X38" s="252">
        <v>0.64684752726063099</v>
      </c>
      <c r="Y38" s="252">
        <v>35.108239448826097</v>
      </c>
      <c r="Z38" s="252">
        <v>2.9490178374075766</v>
      </c>
      <c r="AA38" s="252">
        <v>7.7348416605982173</v>
      </c>
      <c r="AB38" s="252">
        <v>6.6336408184067279</v>
      </c>
      <c r="AC38" s="252">
        <v>4.8279469610291246</v>
      </c>
      <c r="AD38" s="252">
        <v>1.1361347272171871</v>
      </c>
      <c r="AE38" s="252">
        <v>6.4735292678385692</v>
      </c>
      <c r="AF38" s="252">
        <v>8.274499492564221</v>
      </c>
      <c r="AG38" s="252">
        <v>7.0983972657268053</v>
      </c>
      <c r="AH38" s="252">
        <v>3.0590450071004711</v>
      </c>
      <c r="AI38" s="252">
        <v>-2.122645307198054</v>
      </c>
      <c r="AJ38" s="252">
        <v>6.5041289180897213</v>
      </c>
      <c r="AK38" s="252" t="s">
        <v>505</v>
      </c>
      <c r="AL38" s="252">
        <v>1.0973242425380678</v>
      </c>
      <c r="AM38" s="252">
        <v>3.3878440716539822</v>
      </c>
      <c r="AN38" s="252">
        <v>2.4025423011314073</v>
      </c>
      <c r="AO38" s="252">
        <v>7.6468692155862561</v>
      </c>
      <c r="AP38" s="252">
        <v>3.9328362796742753</v>
      </c>
      <c r="AQ38" s="252">
        <v>1.7438669409692105</v>
      </c>
      <c r="AR38" s="252">
        <v>-0.62850240985414652</v>
      </c>
      <c r="AS38" s="252">
        <v>5.1337377469838108</v>
      </c>
    </row>
    <row r="39" spans="1:45">
      <c r="A39" s="251" t="s">
        <v>772</v>
      </c>
      <c r="B39" s="251" t="s">
        <v>824</v>
      </c>
      <c r="C39" s="251" t="s">
        <v>781</v>
      </c>
      <c r="D39" s="251" t="s">
        <v>793</v>
      </c>
      <c r="E39" s="251" t="s">
        <v>779</v>
      </c>
      <c r="F39" s="252">
        <v>1.6687425276275101</v>
      </c>
      <c r="G39" s="252">
        <v>333.49614950189101</v>
      </c>
      <c r="H39" s="252">
        <v>96.055386125436797</v>
      </c>
      <c r="I39" s="252">
        <v>36.901271014166902</v>
      </c>
      <c r="J39" s="252">
        <v>0.92961461797293599</v>
      </c>
      <c r="K39" s="252">
        <v>10.3427459009541</v>
      </c>
      <c r="L39" s="252">
        <v>159.96072703396101</v>
      </c>
      <c r="M39" s="252">
        <v>41.162503071707803</v>
      </c>
      <c r="N39" s="252">
        <v>0.93239891210514503</v>
      </c>
      <c r="O39" s="252">
        <v>0.52849061750996795</v>
      </c>
      <c r="P39" s="252">
        <v>8.4498070767172404</v>
      </c>
      <c r="Q39" s="252" t="s">
        <v>505</v>
      </c>
      <c r="R39" s="252">
        <v>20.387673496623002</v>
      </c>
      <c r="S39" s="252">
        <v>30.242804873064902</v>
      </c>
      <c r="T39" s="252">
        <v>3.5122463415667502</v>
      </c>
      <c r="U39" s="252">
        <v>15.4613795479865</v>
      </c>
      <c r="V39" s="252">
        <v>37.743218912605101</v>
      </c>
      <c r="W39" s="252">
        <v>16.5924133878102</v>
      </c>
      <c r="X39" s="252">
        <v>0.38206315871114299</v>
      </c>
      <c r="Y39" s="252">
        <v>52.694671109616301</v>
      </c>
      <c r="Z39" s="252">
        <v>0.73876137664805896</v>
      </c>
      <c r="AA39" s="252">
        <v>8.3815262941333231</v>
      </c>
      <c r="AB39" s="252">
        <v>6.5857946074621214</v>
      </c>
      <c r="AC39" s="252">
        <v>5.205598603700289</v>
      </c>
      <c r="AD39" s="252">
        <v>-0.10529533992369662</v>
      </c>
      <c r="AE39" s="252">
        <v>3.3705473532454979</v>
      </c>
      <c r="AF39" s="252">
        <v>7.3215739332116145</v>
      </c>
      <c r="AG39" s="252">
        <v>5.363258809367565</v>
      </c>
      <c r="AH39" s="252">
        <v>-0.10098077371254785</v>
      </c>
      <c r="AI39" s="252">
        <v>-0.92005023575243183</v>
      </c>
      <c r="AJ39" s="252">
        <v>3.0789184026207805</v>
      </c>
      <c r="AK39" s="252" t="s">
        <v>505</v>
      </c>
      <c r="AL39" s="252">
        <v>4.3496252490361762</v>
      </c>
      <c r="AM39" s="252">
        <v>4.9185200435999565</v>
      </c>
      <c r="AN39" s="252">
        <v>1.8123940360159445</v>
      </c>
      <c r="AO39" s="252">
        <v>3.9505971449551001</v>
      </c>
      <c r="AP39" s="252">
        <v>5.2381455626381213</v>
      </c>
      <c r="AQ39" s="252">
        <v>4.0524518382877313</v>
      </c>
      <c r="AR39" s="252">
        <v>-1.3881169455594884</v>
      </c>
      <c r="AS39" s="252">
        <v>5.7195851677090577</v>
      </c>
    </row>
    <row r="40" spans="1:45">
      <c r="A40" s="251" t="s">
        <v>772</v>
      </c>
      <c r="B40" s="251" t="s">
        <v>825</v>
      </c>
      <c r="C40" s="251" t="s">
        <v>781</v>
      </c>
      <c r="D40" s="251" t="s">
        <v>793</v>
      </c>
      <c r="E40" s="251" t="s">
        <v>779</v>
      </c>
      <c r="F40" s="252">
        <v>0.51655545295174599</v>
      </c>
      <c r="G40" s="252">
        <v>460.19886192716899</v>
      </c>
      <c r="H40" s="252">
        <v>233.53892441879299</v>
      </c>
      <c r="I40" s="252">
        <v>39.111150320340897</v>
      </c>
      <c r="J40" s="252">
        <v>0.547046107988585</v>
      </c>
      <c r="K40" s="252">
        <v>42.506184973160103</v>
      </c>
      <c r="L40" s="252">
        <v>828.88105576792304</v>
      </c>
      <c r="M40" s="252">
        <v>58.724055950533902</v>
      </c>
      <c r="N40" s="252">
        <v>1.2722175159559701</v>
      </c>
      <c r="O40" s="252">
        <v>0.269118939874472</v>
      </c>
      <c r="P40" s="252">
        <v>9.5682229353931394</v>
      </c>
      <c r="Q40" s="252" t="s">
        <v>505</v>
      </c>
      <c r="R40" s="252">
        <v>-0.17493322418639801</v>
      </c>
      <c r="S40" s="252">
        <v>81.5011687065427</v>
      </c>
      <c r="T40" s="252">
        <v>10.127319935164101</v>
      </c>
      <c r="U40" s="252">
        <v>11.4393195512377</v>
      </c>
      <c r="V40" s="252">
        <v>46.188234306646102</v>
      </c>
      <c r="W40" s="252">
        <v>1349.63684229209</v>
      </c>
      <c r="X40" s="252">
        <v>3.6258028587220799</v>
      </c>
      <c r="Y40" s="252">
        <v>321.85970615338499</v>
      </c>
      <c r="Z40" s="252">
        <v>-0.95300486214903979</v>
      </c>
      <c r="AA40" s="252">
        <v>8.8461136055530254</v>
      </c>
      <c r="AB40" s="252">
        <v>7.8675192167369756</v>
      </c>
      <c r="AC40" s="252">
        <v>5.2895080635086131</v>
      </c>
      <c r="AD40" s="252">
        <v>-0.87026565864635619</v>
      </c>
      <c r="AE40" s="252">
        <v>5.4096008745115904</v>
      </c>
      <c r="AF40" s="252">
        <v>9.6950212799571887</v>
      </c>
      <c r="AG40" s="252">
        <v>5.8758797105078813</v>
      </c>
      <c r="AH40" s="252">
        <v>0.34734535486981305</v>
      </c>
      <c r="AI40" s="252">
        <v>-1.8936841673001812</v>
      </c>
      <c r="AJ40" s="252">
        <v>3.2582510040886099</v>
      </c>
      <c r="AK40" s="252" t="s">
        <v>505</v>
      </c>
      <c r="AL40" s="252" t="s">
        <v>505</v>
      </c>
      <c r="AM40" s="252">
        <v>6.3487488422684315</v>
      </c>
      <c r="AN40" s="252">
        <v>3.3401805288670094</v>
      </c>
      <c r="AO40" s="252">
        <v>3.5159293332579336</v>
      </c>
      <c r="AP40" s="252">
        <v>5.5294534904846779</v>
      </c>
      <c r="AQ40" s="252">
        <v>10.398355546526028</v>
      </c>
      <c r="AR40" s="252">
        <v>1.8583004853479468</v>
      </c>
      <c r="AS40" s="252">
        <v>8.3302881658717247</v>
      </c>
    </row>
    <row r="41" spans="1:45">
      <c r="A41" s="251" t="s">
        <v>772</v>
      </c>
      <c r="B41" s="251" t="s">
        <v>826</v>
      </c>
      <c r="C41" s="251" t="s">
        <v>781</v>
      </c>
      <c r="D41" s="251" t="s">
        <v>775</v>
      </c>
      <c r="E41" s="251" t="s">
        <v>779</v>
      </c>
      <c r="F41" s="252">
        <v>4.7996688505600202</v>
      </c>
      <c r="G41" s="252">
        <v>409.93174895592102</v>
      </c>
      <c r="H41" s="252">
        <v>325.17311627393798</v>
      </c>
      <c r="I41" s="252">
        <v>6.8318130444480998</v>
      </c>
      <c r="J41" s="252">
        <v>0.86996747455148005</v>
      </c>
      <c r="K41" s="252">
        <v>164.340560268319</v>
      </c>
      <c r="L41" s="252">
        <v>443.62013682232998</v>
      </c>
      <c r="M41" s="252">
        <v>199.60628921773099</v>
      </c>
      <c r="N41" s="252">
        <v>13.4822279004061</v>
      </c>
      <c r="O41" s="252">
        <v>-0.216399765451672</v>
      </c>
      <c r="P41" s="252">
        <v>41.357528289410901</v>
      </c>
      <c r="Q41" s="252" t="s">
        <v>505</v>
      </c>
      <c r="R41" s="252">
        <v>-2.7136055366508999E-3</v>
      </c>
      <c r="S41" s="252">
        <v>176.84482293363601</v>
      </c>
      <c r="T41" s="252">
        <v>12.5424705913836</v>
      </c>
      <c r="U41" s="252">
        <v>33.754688869952702</v>
      </c>
      <c r="V41" s="252">
        <v>14.351233343153799</v>
      </c>
      <c r="W41" s="252">
        <v>95.410429146524095</v>
      </c>
      <c r="X41" s="252">
        <v>8.6179799665944792</v>
      </c>
      <c r="Y41" s="252">
        <v>131.45565166080999</v>
      </c>
      <c r="Z41" s="252">
        <v>2.2629348716389215</v>
      </c>
      <c r="AA41" s="252">
        <v>8.6792399198973715</v>
      </c>
      <c r="AB41" s="252">
        <v>8.345064177133839</v>
      </c>
      <c r="AC41" s="252">
        <v>2.772268495517821</v>
      </c>
      <c r="AD41" s="252">
        <v>-0.20096663091501971</v>
      </c>
      <c r="AE41" s="252">
        <v>7.3605447800827912</v>
      </c>
      <c r="AF41" s="252">
        <v>8.7931810436295237</v>
      </c>
      <c r="AG41" s="252">
        <v>7.6410133677659653</v>
      </c>
      <c r="AH41" s="252">
        <v>3.7529870124223899</v>
      </c>
      <c r="AI41" s="252" t="s">
        <v>505</v>
      </c>
      <c r="AJ41" s="252">
        <v>5.3700780612180372</v>
      </c>
      <c r="AK41" s="252" t="s">
        <v>505</v>
      </c>
      <c r="AL41" s="252" t="s">
        <v>505</v>
      </c>
      <c r="AM41" s="252">
        <v>7.466340175071438</v>
      </c>
      <c r="AN41" s="252">
        <v>3.6487496502736239</v>
      </c>
      <c r="AO41" s="252">
        <v>5.077016016001048</v>
      </c>
      <c r="AP41" s="252">
        <v>3.8431028221431318</v>
      </c>
      <c r="AQ41" s="252">
        <v>6.5760750682000246</v>
      </c>
      <c r="AR41" s="252">
        <v>3.1073497447550502</v>
      </c>
      <c r="AS41" s="252">
        <v>7.0384323587200095</v>
      </c>
    </row>
    <row r="42" spans="1:45">
      <c r="A42" s="251" t="s">
        <v>772</v>
      </c>
      <c r="B42" s="251" t="s">
        <v>827</v>
      </c>
      <c r="C42" s="251" t="s">
        <v>781</v>
      </c>
      <c r="D42" s="251" t="s">
        <v>793</v>
      </c>
      <c r="E42" s="251" t="s">
        <v>779</v>
      </c>
      <c r="F42" s="252">
        <v>8.3371479378229996</v>
      </c>
      <c r="G42" s="252">
        <v>179.163872950783</v>
      </c>
      <c r="H42" s="252">
        <v>58.854460959477002</v>
      </c>
      <c r="I42" s="252">
        <v>24.6883781204839</v>
      </c>
      <c r="J42" s="252">
        <v>1.3128918068890301</v>
      </c>
      <c r="K42" s="252">
        <v>93.293045792973402</v>
      </c>
      <c r="L42" s="252">
        <v>222.792339740199</v>
      </c>
      <c r="M42" s="252">
        <v>53.527807011522299</v>
      </c>
      <c r="N42" s="252">
        <v>1.97298021412791</v>
      </c>
      <c r="O42" s="252">
        <v>0.28416406437779901</v>
      </c>
      <c r="P42" s="252">
        <v>10.8467505143167</v>
      </c>
      <c r="Q42" s="252" t="s">
        <v>505</v>
      </c>
      <c r="R42" s="252">
        <v>0.63596039354520195</v>
      </c>
      <c r="S42" s="252">
        <v>21.650058952717899</v>
      </c>
      <c r="T42" s="252">
        <v>4.1413092750942102</v>
      </c>
      <c r="U42" s="252">
        <v>21.5319018846264</v>
      </c>
      <c r="V42" s="252">
        <v>20.6740336070221</v>
      </c>
      <c r="W42" s="252">
        <v>62.110775277355103</v>
      </c>
      <c r="X42" s="252">
        <v>1.05509611769167</v>
      </c>
      <c r="Y42" s="252">
        <v>84.452218457409899</v>
      </c>
      <c r="Z42" s="252">
        <v>3.0595539352680281</v>
      </c>
      <c r="AA42" s="252">
        <v>7.4851359478776693</v>
      </c>
      <c r="AB42" s="252">
        <v>5.8790798654646474</v>
      </c>
      <c r="AC42" s="252">
        <v>4.6257601580026817</v>
      </c>
      <c r="AD42" s="252">
        <v>0.39274803116148094</v>
      </c>
      <c r="AE42" s="252">
        <v>6.543697639266524</v>
      </c>
      <c r="AF42" s="252">
        <v>7.7995558191815073</v>
      </c>
      <c r="AG42" s="252">
        <v>5.7422166427689261</v>
      </c>
      <c r="AH42" s="252">
        <v>0.98037648818378609</v>
      </c>
      <c r="AI42" s="252">
        <v>-1.815203973177637</v>
      </c>
      <c r="AJ42" s="252">
        <v>3.4391909975541521</v>
      </c>
      <c r="AK42" s="252" t="s">
        <v>505</v>
      </c>
      <c r="AL42" s="252">
        <v>-0.65299117499907777</v>
      </c>
      <c r="AM42" s="252">
        <v>4.4362990482771441</v>
      </c>
      <c r="AN42" s="252">
        <v>2.0500869479344122</v>
      </c>
      <c r="AO42" s="252">
        <v>4.4284038513797555</v>
      </c>
      <c r="AP42" s="252">
        <v>4.3697479881077603</v>
      </c>
      <c r="AQ42" s="252">
        <v>5.9567716707514364</v>
      </c>
      <c r="AR42" s="252">
        <v>7.7374432298028262E-2</v>
      </c>
      <c r="AS42" s="252">
        <v>6.4000634162617551</v>
      </c>
    </row>
    <row r="43" spans="1:45">
      <c r="A43" s="251" t="s">
        <v>772</v>
      </c>
      <c r="B43" s="251" t="s">
        <v>828</v>
      </c>
      <c r="C43" s="251" t="s">
        <v>781</v>
      </c>
      <c r="D43" s="251" t="s">
        <v>793</v>
      </c>
      <c r="E43" s="251" t="s">
        <v>779</v>
      </c>
      <c r="F43" s="252">
        <v>2.6671856621554699</v>
      </c>
      <c r="G43" s="252">
        <v>290.232322225703</v>
      </c>
      <c r="H43" s="252">
        <v>708.34803870124699</v>
      </c>
      <c r="I43" s="252">
        <v>7.5634781532628903</v>
      </c>
      <c r="J43" s="252">
        <v>0.68937246011304998</v>
      </c>
      <c r="K43" s="252">
        <v>181.20903479578001</v>
      </c>
      <c r="L43" s="252">
        <v>506.468618744053</v>
      </c>
      <c r="M43" s="252">
        <v>298.58774166871302</v>
      </c>
      <c r="N43" s="252">
        <v>6.84765696087746</v>
      </c>
      <c r="O43" s="252">
        <v>0.12078341547447299</v>
      </c>
      <c r="P43" s="252">
        <v>0.91205792482211601</v>
      </c>
      <c r="Q43" s="252" t="s">
        <v>505</v>
      </c>
      <c r="R43" s="252">
        <v>0.17202568566100801</v>
      </c>
      <c r="S43" s="252">
        <v>32.381672819614899</v>
      </c>
      <c r="T43" s="252">
        <v>5.5998520558480296</v>
      </c>
      <c r="U43" s="252">
        <v>75.004001741047006</v>
      </c>
      <c r="V43" s="252">
        <v>20.1703141519918</v>
      </c>
      <c r="W43" s="252">
        <v>39.4484210526902</v>
      </c>
      <c r="X43" s="252">
        <v>10.4358930985859</v>
      </c>
      <c r="Y43" s="252">
        <v>111.76124953572101</v>
      </c>
      <c r="Z43" s="252">
        <v>1.4153182540407474</v>
      </c>
      <c r="AA43" s="252">
        <v>8.1810643863608377</v>
      </c>
      <c r="AB43" s="252">
        <v>9.4683145759787699</v>
      </c>
      <c r="AC43" s="252">
        <v>2.9190498271069041</v>
      </c>
      <c r="AD43" s="252">
        <v>-0.53664442956184799</v>
      </c>
      <c r="AE43" s="252">
        <v>7.5015110774443219</v>
      </c>
      <c r="AF43" s="252">
        <v>8.9843290708743897</v>
      </c>
      <c r="AG43" s="252">
        <v>8.2220111275285728</v>
      </c>
      <c r="AH43" s="252">
        <v>2.7756104305303935</v>
      </c>
      <c r="AI43" s="252">
        <v>-3.0495057201523648</v>
      </c>
      <c r="AJ43" s="252">
        <v>-0.13280264198873057</v>
      </c>
      <c r="AK43" s="252" t="s">
        <v>505</v>
      </c>
      <c r="AL43" s="252">
        <v>-2.5393041008372719</v>
      </c>
      <c r="AM43" s="252">
        <v>5.017105611294518</v>
      </c>
      <c r="AN43" s="252">
        <v>2.4853887126856353</v>
      </c>
      <c r="AO43" s="252">
        <v>6.2288956656685137</v>
      </c>
      <c r="AP43" s="252">
        <v>4.3341616489419135</v>
      </c>
      <c r="AQ43" s="252">
        <v>5.3018956515255633</v>
      </c>
      <c r="AR43" s="252">
        <v>3.3834821657987248</v>
      </c>
      <c r="AS43" s="252">
        <v>6.8042762456357284</v>
      </c>
    </row>
    <row r="44" spans="1:45">
      <c r="A44" s="251" t="s">
        <v>772</v>
      </c>
      <c r="B44" s="251" t="s">
        <v>829</v>
      </c>
      <c r="C44" s="251" t="s">
        <v>781</v>
      </c>
      <c r="D44" s="251" t="s">
        <v>778</v>
      </c>
      <c r="E44" s="251" t="s">
        <v>779</v>
      </c>
      <c r="F44" s="252">
        <v>5.5247167045232999</v>
      </c>
      <c r="G44" s="252">
        <v>168.70288659294599</v>
      </c>
      <c r="H44" s="252">
        <v>313.99967429884299</v>
      </c>
      <c r="I44" s="252">
        <v>18.800099481784802</v>
      </c>
      <c r="J44" s="252">
        <v>0.181131552900126</v>
      </c>
      <c r="K44" s="252">
        <v>127.35427945456399</v>
      </c>
      <c r="L44" s="252">
        <v>246.38260581532799</v>
      </c>
      <c r="M44" s="252">
        <v>252.584901399063</v>
      </c>
      <c r="N44" s="252">
        <v>12.579062884014</v>
      </c>
      <c r="O44" s="252">
        <v>2.0149019024246901</v>
      </c>
      <c r="P44" s="252">
        <v>4.7895039003086</v>
      </c>
      <c r="Q44" s="252" t="s">
        <v>505</v>
      </c>
      <c r="R44" s="252">
        <v>1.4236100320223199</v>
      </c>
      <c r="S44" s="252">
        <v>236.76909741802501</v>
      </c>
      <c r="T44" s="252">
        <v>15.323689834462501</v>
      </c>
      <c r="U44" s="252">
        <v>18.0239728436473</v>
      </c>
      <c r="V44" s="252">
        <v>11.172517161201</v>
      </c>
      <c r="W44" s="252">
        <v>52.809798033395801</v>
      </c>
      <c r="X44" s="252">
        <v>3.0378829092118802</v>
      </c>
      <c r="Y44" s="252">
        <v>23.6459678435893</v>
      </c>
      <c r="Z44" s="252">
        <v>2.4659004881315778</v>
      </c>
      <c r="AA44" s="252">
        <v>7.3983408488637474</v>
      </c>
      <c r="AB44" s="252">
        <v>8.294619252434023</v>
      </c>
      <c r="AC44" s="252">
        <v>4.2326683909125018</v>
      </c>
      <c r="AD44" s="252">
        <v>-2.4648902109546831</v>
      </c>
      <c r="AE44" s="252">
        <v>6.9927036287283721</v>
      </c>
      <c r="AF44" s="252">
        <v>7.9447565976348118</v>
      </c>
      <c r="AG44" s="252">
        <v>7.980624592448379</v>
      </c>
      <c r="AH44" s="252">
        <v>3.6529525431026437</v>
      </c>
      <c r="AI44" s="252">
        <v>1.0107096013683745</v>
      </c>
      <c r="AJ44" s="252">
        <v>2.2598762284811484</v>
      </c>
      <c r="AK44" s="252" t="s">
        <v>505</v>
      </c>
      <c r="AL44" s="252">
        <v>0.50955400450842236</v>
      </c>
      <c r="AM44" s="252">
        <v>7.8873369856441338</v>
      </c>
      <c r="AN44" s="252">
        <v>3.9376918245864196</v>
      </c>
      <c r="AO44" s="252">
        <v>4.1718451398957512</v>
      </c>
      <c r="AP44" s="252">
        <v>3.4818823556292862</v>
      </c>
      <c r="AQ44" s="252">
        <v>5.722733718842151</v>
      </c>
      <c r="AR44" s="252">
        <v>1.6030662643249136</v>
      </c>
      <c r="AS44" s="252">
        <v>4.5635222882614466</v>
      </c>
    </row>
    <row r="45" spans="1:45">
      <c r="A45" s="251" t="s">
        <v>772</v>
      </c>
      <c r="B45" s="251" t="s">
        <v>830</v>
      </c>
      <c r="C45" s="251" t="s">
        <v>781</v>
      </c>
      <c r="D45" s="251" t="s">
        <v>775</v>
      </c>
      <c r="E45" s="251" t="s">
        <v>782</v>
      </c>
      <c r="F45" s="252">
        <v>2.25212462249949</v>
      </c>
      <c r="G45" s="252">
        <v>455.09149841177901</v>
      </c>
      <c r="H45" s="252">
        <v>72.659311466486102</v>
      </c>
      <c r="I45" s="252">
        <v>38.2437668174124</v>
      </c>
      <c r="J45" s="252">
        <v>1.4998649317131201</v>
      </c>
      <c r="K45" s="252">
        <v>4.0347617320078699</v>
      </c>
      <c r="L45" s="252">
        <v>147.588489256131</v>
      </c>
      <c r="M45" s="252">
        <v>320.17956612921603</v>
      </c>
      <c r="N45" s="252">
        <v>5.8418421803143898</v>
      </c>
      <c r="O45" s="252">
        <v>7.5256241847215105E-2</v>
      </c>
      <c r="P45" s="252">
        <v>4.5742419134049399</v>
      </c>
      <c r="Q45" s="252" t="s">
        <v>505</v>
      </c>
      <c r="R45" s="252">
        <v>3.6152842060093899</v>
      </c>
      <c r="S45" s="252">
        <v>26.164623951425</v>
      </c>
      <c r="T45" s="252">
        <v>2.0377303421871402</v>
      </c>
      <c r="U45" s="252">
        <v>47.398777352742599</v>
      </c>
      <c r="V45" s="252">
        <v>21.178197063334899</v>
      </c>
      <c r="W45" s="252">
        <v>44.655325878075601</v>
      </c>
      <c r="X45" s="252">
        <v>2.7834884148147498</v>
      </c>
      <c r="Y45" s="252">
        <v>82.307752883909899</v>
      </c>
      <c r="Z45" s="252">
        <v>1.1712866619152367</v>
      </c>
      <c r="AA45" s="252">
        <v>8.8300128252706127</v>
      </c>
      <c r="AB45" s="252">
        <v>6.1830757894517632</v>
      </c>
      <c r="AC45" s="252">
        <v>5.2571527233619628</v>
      </c>
      <c r="AD45" s="252">
        <v>0.58483258664020221</v>
      </c>
      <c r="AE45" s="252">
        <v>2.0124834794013795</v>
      </c>
      <c r="AF45" s="252">
        <v>7.2054363966698629</v>
      </c>
      <c r="AG45" s="252">
        <v>8.3227374277203108</v>
      </c>
      <c r="AH45" s="252">
        <v>2.5464233837142904</v>
      </c>
      <c r="AI45" s="252">
        <v>-3.7320449440011694</v>
      </c>
      <c r="AJ45" s="252">
        <v>2.1935326661520054</v>
      </c>
      <c r="AK45" s="252" t="s">
        <v>505</v>
      </c>
      <c r="AL45" s="252">
        <v>1.8541090652907761</v>
      </c>
      <c r="AM45" s="252">
        <v>4.7095456189914167</v>
      </c>
      <c r="AN45" s="252">
        <v>1.0269631487907134</v>
      </c>
      <c r="AO45" s="252">
        <v>5.5667779403002484</v>
      </c>
      <c r="AP45" s="252">
        <v>4.4045078703129761</v>
      </c>
      <c r="AQ45" s="252">
        <v>5.4807603454784584</v>
      </c>
      <c r="AR45" s="252">
        <v>1.4768940785606384</v>
      </c>
      <c r="AS45" s="252">
        <v>6.3629564249312445</v>
      </c>
    </row>
    <row r="46" spans="1:45">
      <c r="A46" s="251" t="s">
        <v>772</v>
      </c>
      <c r="B46" s="251" t="s">
        <v>831</v>
      </c>
      <c r="C46" s="251" t="s">
        <v>781</v>
      </c>
      <c r="D46" s="251" t="s">
        <v>775</v>
      </c>
      <c r="E46" s="251" t="s">
        <v>779</v>
      </c>
      <c r="F46" s="252">
        <v>-0.105738614387981</v>
      </c>
      <c r="G46" s="252">
        <v>784.13698607989295</v>
      </c>
      <c r="H46" s="252">
        <v>35.7404811285246</v>
      </c>
      <c r="I46" s="252">
        <v>16.726232332482201</v>
      </c>
      <c r="J46" s="252">
        <v>0.181131552900126</v>
      </c>
      <c r="K46" s="252">
        <v>37.328575871914097</v>
      </c>
      <c r="L46" s="252">
        <v>1228.4994527978599</v>
      </c>
      <c r="M46" s="252">
        <v>114.273950634744</v>
      </c>
      <c r="N46" s="252">
        <v>1.22409163671315</v>
      </c>
      <c r="O46" s="252">
        <v>-0.216399765451672</v>
      </c>
      <c r="P46" s="252">
        <v>173.56363830868401</v>
      </c>
      <c r="Q46" s="252" t="s">
        <v>505</v>
      </c>
      <c r="R46" s="252">
        <v>1.21422524329088</v>
      </c>
      <c r="S46" s="252">
        <v>3.9076524832714599</v>
      </c>
      <c r="T46" s="252">
        <v>1.35755310905715</v>
      </c>
      <c r="U46" s="252">
        <v>209.40640242852501</v>
      </c>
      <c r="V46" s="252">
        <v>10.160305237353199</v>
      </c>
      <c r="W46" s="252">
        <v>156.940506442139</v>
      </c>
      <c r="X46" s="252">
        <v>3.2169245789484702</v>
      </c>
      <c r="Y46" s="252">
        <v>172.027847617627</v>
      </c>
      <c r="Z46" s="252" t="s">
        <v>505</v>
      </c>
      <c r="AA46" s="252">
        <v>9.6149619000776525</v>
      </c>
      <c r="AB46" s="252">
        <v>5.1594871505612376</v>
      </c>
      <c r="AC46" s="252">
        <v>4.0640406025831028</v>
      </c>
      <c r="AD46" s="252">
        <v>-2.4648902109546831</v>
      </c>
      <c r="AE46" s="252">
        <v>5.2222085641037816</v>
      </c>
      <c r="AF46" s="252">
        <v>10.262681499752487</v>
      </c>
      <c r="AG46" s="252">
        <v>6.8363527606659007</v>
      </c>
      <c r="AH46" s="252">
        <v>0.29171156365396872</v>
      </c>
      <c r="AI46" s="252" t="s">
        <v>505</v>
      </c>
      <c r="AJ46" s="252">
        <v>7.4393209236951625</v>
      </c>
      <c r="AK46" s="252" t="s">
        <v>505</v>
      </c>
      <c r="AL46" s="252">
        <v>0.28003607170601846</v>
      </c>
      <c r="AM46" s="252">
        <v>1.9663021707469786</v>
      </c>
      <c r="AN46" s="252">
        <v>0.44100863904224968</v>
      </c>
      <c r="AO46" s="252">
        <v>7.7101617419320725</v>
      </c>
      <c r="AP46" s="252">
        <v>3.3448718393006835</v>
      </c>
      <c r="AQ46" s="252">
        <v>7.2940739506278982</v>
      </c>
      <c r="AR46" s="252">
        <v>1.6856821122876564</v>
      </c>
      <c r="AS46" s="252">
        <v>7.4264983149805284</v>
      </c>
    </row>
    <row r="47" spans="1:45">
      <c r="A47" s="251" t="s">
        <v>772</v>
      </c>
      <c r="B47" s="251" t="s">
        <v>832</v>
      </c>
      <c r="C47" s="251" t="s">
        <v>781</v>
      </c>
      <c r="D47" s="251" t="s">
        <v>833</v>
      </c>
      <c r="E47" s="251" t="s">
        <v>779</v>
      </c>
      <c r="F47" s="252">
        <v>14.6307132462649</v>
      </c>
      <c r="G47" s="252">
        <v>273.562671347096</v>
      </c>
      <c r="H47" s="252">
        <v>108.06889561862</v>
      </c>
      <c r="I47" s="252">
        <v>45.934867500863902</v>
      </c>
      <c r="J47" s="252">
        <v>6.1508066475679399</v>
      </c>
      <c r="K47" s="252">
        <v>17.3712093947696</v>
      </c>
      <c r="L47" s="252">
        <v>350.542020752094</v>
      </c>
      <c r="M47" s="252">
        <v>199.518385701292</v>
      </c>
      <c r="N47" s="252">
        <v>11.604835741582701</v>
      </c>
      <c r="O47" s="252">
        <v>0.34935960389221998</v>
      </c>
      <c r="P47" s="252">
        <v>25.452288460002201</v>
      </c>
      <c r="Q47" s="252" t="s">
        <v>505</v>
      </c>
      <c r="R47" s="252">
        <v>11.0002554684967</v>
      </c>
      <c r="S47" s="252">
        <v>80.904619791044396</v>
      </c>
      <c r="T47" s="252">
        <v>16.899870672389799</v>
      </c>
      <c r="U47" s="252">
        <v>20.729417876360699</v>
      </c>
      <c r="V47" s="252">
        <v>48.998207423457799</v>
      </c>
      <c r="W47" s="252">
        <v>96.652198088181706</v>
      </c>
      <c r="X47" s="252">
        <v>14.4466993660673</v>
      </c>
      <c r="Y47" s="252">
        <v>223.42548632149101</v>
      </c>
      <c r="Z47" s="252">
        <v>3.8709281973621996</v>
      </c>
      <c r="AA47" s="252">
        <v>8.0957275722772586</v>
      </c>
      <c r="AB47" s="252">
        <v>6.755807536214701</v>
      </c>
      <c r="AC47" s="252">
        <v>5.5215177621232003</v>
      </c>
      <c r="AD47" s="252">
        <v>2.6207756251076355</v>
      </c>
      <c r="AE47" s="252">
        <v>4.1186262937887799</v>
      </c>
      <c r="AF47" s="252">
        <v>8.4534435854998016</v>
      </c>
      <c r="AG47" s="252">
        <v>7.6403778872894978</v>
      </c>
      <c r="AH47" s="252">
        <v>3.536654197364574</v>
      </c>
      <c r="AI47" s="252">
        <v>-1.5172152943992114</v>
      </c>
      <c r="AJ47" s="252">
        <v>4.6697234722676226</v>
      </c>
      <c r="AK47" s="252" t="s">
        <v>505</v>
      </c>
      <c r="AL47" s="252">
        <v>3.4594651239876182</v>
      </c>
      <c r="AM47" s="252">
        <v>6.3381501802290936</v>
      </c>
      <c r="AN47" s="252">
        <v>4.0789403010980294</v>
      </c>
      <c r="AO47" s="252">
        <v>4.3736076981325915</v>
      </c>
      <c r="AP47" s="252">
        <v>5.6146570647561544</v>
      </c>
      <c r="AQ47" s="252">
        <v>6.5947306378242265</v>
      </c>
      <c r="AR47" s="252">
        <v>3.8526680130714714</v>
      </c>
      <c r="AS47" s="252">
        <v>7.8036499543444391</v>
      </c>
    </row>
    <row r="48" spans="1:45">
      <c r="A48" s="251" t="s">
        <v>772</v>
      </c>
      <c r="B48" s="251" t="s">
        <v>834</v>
      </c>
      <c r="C48" s="251" t="s">
        <v>781</v>
      </c>
      <c r="D48" s="251" t="s">
        <v>793</v>
      </c>
      <c r="E48" s="251" t="s">
        <v>779</v>
      </c>
      <c r="F48" s="252">
        <v>3.3796793476314502</v>
      </c>
      <c r="G48" s="252">
        <v>234.30124473219001</v>
      </c>
      <c r="H48" s="252">
        <v>63.215584830671403</v>
      </c>
      <c r="I48" s="252">
        <v>7.2461164538960903</v>
      </c>
      <c r="J48" s="252">
        <v>0.80724938909248301</v>
      </c>
      <c r="K48" s="252">
        <v>78.0241050879131</v>
      </c>
      <c r="L48" s="252">
        <v>310.97749546643701</v>
      </c>
      <c r="M48" s="252">
        <v>214.16687883356201</v>
      </c>
      <c r="N48" s="252">
        <v>5.3747877652881604</v>
      </c>
      <c r="O48" s="252">
        <v>-0.216399765451672</v>
      </c>
      <c r="P48" s="252">
        <v>10.219772675347601</v>
      </c>
      <c r="Q48" s="252" t="s">
        <v>505</v>
      </c>
      <c r="R48" s="252">
        <v>-3.6162258610175399E-2</v>
      </c>
      <c r="S48" s="252">
        <v>82.212469869087897</v>
      </c>
      <c r="T48" s="252">
        <v>10.8970411527081</v>
      </c>
      <c r="U48" s="252">
        <v>65.903545579872301</v>
      </c>
      <c r="V48" s="252">
        <v>26.587686689039099</v>
      </c>
      <c r="W48" s="252">
        <v>17.7855913708812</v>
      </c>
      <c r="X48" s="252">
        <v>1.71836889186241</v>
      </c>
      <c r="Y48" s="252">
        <v>47.458810649913303</v>
      </c>
      <c r="Z48" s="252">
        <v>1.7568863750499502</v>
      </c>
      <c r="AA48" s="252">
        <v>7.8722208083555758</v>
      </c>
      <c r="AB48" s="252">
        <v>5.9822083714247594</v>
      </c>
      <c r="AC48" s="252">
        <v>2.8572079918398252</v>
      </c>
      <c r="AD48" s="252">
        <v>-0.30891365084566424</v>
      </c>
      <c r="AE48" s="252">
        <v>6.2858479998657613</v>
      </c>
      <c r="AF48" s="252">
        <v>8.2806663702794197</v>
      </c>
      <c r="AG48" s="252">
        <v>7.7425915725833194</v>
      </c>
      <c r="AH48" s="252">
        <v>2.4262077880022894</v>
      </c>
      <c r="AI48" s="252" t="s">
        <v>505</v>
      </c>
      <c r="AJ48" s="252">
        <v>3.3532912007718818</v>
      </c>
      <c r="AK48" s="252" t="s">
        <v>505</v>
      </c>
      <c r="AL48" s="252" t="s">
        <v>505</v>
      </c>
      <c r="AM48" s="252">
        <v>6.361285331298693</v>
      </c>
      <c r="AN48" s="252">
        <v>3.4458645515593647</v>
      </c>
      <c r="AO48" s="252">
        <v>6.0422841785258328</v>
      </c>
      <c r="AP48" s="252">
        <v>4.7326863531872849</v>
      </c>
      <c r="AQ48" s="252">
        <v>4.1526370396921619</v>
      </c>
      <c r="AR48" s="252">
        <v>0.78103978113960393</v>
      </c>
      <c r="AS48" s="252">
        <v>5.5686040409528896</v>
      </c>
    </row>
    <row r="49" spans="1:45">
      <c r="A49" s="251" t="s">
        <v>772</v>
      </c>
      <c r="B49" s="251" t="s">
        <v>835</v>
      </c>
      <c r="C49" s="251" t="s">
        <v>781</v>
      </c>
      <c r="D49" s="251" t="s">
        <v>775</v>
      </c>
      <c r="E49" s="251" t="s">
        <v>779</v>
      </c>
      <c r="F49" s="252">
        <v>4.6179011504239798</v>
      </c>
      <c r="G49" s="252">
        <v>240.90081160482799</v>
      </c>
      <c r="H49" s="252">
        <v>31.983180070979401</v>
      </c>
      <c r="I49" s="252">
        <v>5.9912598734006899</v>
      </c>
      <c r="J49" s="252">
        <v>1.99405037344653</v>
      </c>
      <c r="K49" s="252">
        <v>38.386392258871901</v>
      </c>
      <c r="L49" s="252">
        <v>222.70266654209601</v>
      </c>
      <c r="M49" s="252">
        <v>50.6433159078084</v>
      </c>
      <c r="N49" s="252">
        <v>1.8729459868723499</v>
      </c>
      <c r="O49" s="252">
        <v>0.38501341456416899</v>
      </c>
      <c r="P49" s="252">
        <v>2.8661004310809099</v>
      </c>
      <c r="Q49" s="252" t="s">
        <v>505</v>
      </c>
      <c r="R49" s="252">
        <v>5.4311492194754702</v>
      </c>
      <c r="S49" s="252">
        <v>1.06301752509781</v>
      </c>
      <c r="T49" s="252">
        <v>2.1029386582241898</v>
      </c>
      <c r="U49" s="252">
        <v>26.820573100041301</v>
      </c>
      <c r="V49" s="252">
        <v>13.7401765780719</v>
      </c>
      <c r="W49" s="252">
        <v>1.89116203590288</v>
      </c>
      <c r="X49" s="252">
        <v>4.9482237611924197E-2</v>
      </c>
      <c r="Y49" s="252">
        <v>38.835923324739397</v>
      </c>
      <c r="Z49" s="252">
        <v>2.2072372914924001</v>
      </c>
      <c r="AA49" s="252">
        <v>7.9122954438587385</v>
      </c>
      <c r="AB49" s="252">
        <v>4.9992414872559268</v>
      </c>
      <c r="AC49" s="252">
        <v>2.5828594123605284</v>
      </c>
      <c r="AD49" s="252">
        <v>0.99570185537480449</v>
      </c>
      <c r="AE49" s="252">
        <v>5.2625230698985792</v>
      </c>
      <c r="AF49" s="252">
        <v>7.798975022188829</v>
      </c>
      <c r="AG49" s="252">
        <v>5.6622999642494891</v>
      </c>
      <c r="AH49" s="252">
        <v>0.90530929488527834</v>
      </c>
      <c r="AI49" s="252">
        <v>-1.3770193820978769</v>
      </c>
      <c r="AJ49" s="252">
        <v>1.5190891639907702</v>
      </c>
      <c r="AK49" s="252" t="s">
        <v>505</v>
      </c>
      <c r="AL49" s="252">
        <v>2.4412575014944617</v>
      </c>
      <c r="AM49" s="252">
        <v>8.8165381594593681E-2</v>
      </c>
      <c r="AN49" s="252">
        <v>1.0724067679173082</v>
      </c>
      <c r="AO49" s="252">
        <v>4.7452681598610642</v>
      </c>
      <c r="AP49" s="252">
        <v>3.780328639558058</v>
      </c>
      <c r="AQ49" s="252">
        <v>0.91927297956400267</v>
      </c>
      <c r="AR49" s="252">
        <v>-4.3369454485826102</v>
      </c>
      <c r="AS49" s="252">
        <v>5.2793198613534944</v>
      </c>
    </row>
    <row r="50" spans="1:45">
      <c r="A50" s="251" t="s">
        <v>772</v>
      </c>
      <c r="B50" s="251" t="s">
        <v>836</v>
      </c>
      <c r="C50" s="251" t="s">
        <v>781</v>
      </c>
      <c r="D50" s="251" t="s">
        <v>833</v>
      </c>
      <c r="E50" s="251" t="s">
        <v>779</v>
      </c>
      <c r="F50" s="252">
        <v>4.4527930103658697</v>
      </c>
      <c r="G50" s="252">
        <v>159.012719392657</v>
      </c>
      <c r="H50" s="252">
        <v>42.378413338752999</v>
      </c>
      <c r="I50" s="252">
        <v>70.7906240447616</v>
      </c>
      <c r="J50" s="252">
        <v>10.5134341513598</v>
      </c>
      <c r="K50" s="252">
        <v>6.9026537222463098</v>
      </c>
      <c r="L50" s="252">
        <v>253.60085433587</v>
      </c>
      <c r="M50" s="252">
        <v>8550.1494321252994</v>
      </c>
      <c r="N50" s="252">
        <v>7.3811057745246202</v>
      </c>
      <c r="O50" s="252">
        <v>1.15458720491408</v>
      </c>
      <c r="P50" s="252">
        <v>128.04555683895401</v>
      </c>
      <c r="Q50" s="252" t="s">
        <v>505</v>
      </c>
      <c r="R50" s="252">
        <v>-2.7136055366508999E-3</v>
      </c>
      <c r="S50" s="252">
        <v>16.425657713768501</v>
      </c>
      <c r="T50" s="252">
        <v>3.7753346483444798</v>
      </c>
      <c r="U50" s="252">
        <v>68.933084786348999</v>
      </c>
      <c r="V50" s="252">
        <v>11.7620398640801</v>
      </c>
      <c r="W50" s="252">
        <v>31.610784679966802</v>
      </c>
      <c r="X50" s="252">
        <v>3.72172553523981</v>
      </c>
      <c r="Y50" s="252">
        <v>521.63587744671497</v>
      </c>
      <c r="Z50" s="252">
        <v>2.154710549158009</v>
      </c>
      <c r="AA50" s="252">
        <v>7.3129983607609299</v>
      </c>
      <c r="AB50" s="252">
        <v>5.4052576686483231</v>
      </c>
      <c r="AC50" s="252">
        <v>6.1454863882484121</v>
      </c>
      <c r="AD50" s="252">
        <v>3.3941620890095394</v>
      </c>
      <c r="AE50" s="252">
        <v>2.787151112020581</v>
      </c>
      <c r="AF50" s="252">
        <v>7.9864157954415038</v>
      </c>
      <c r="AG50" s="252">
        <v>13.061733919058543</v>
      </c>
      <c r="AH50" s="252">
        <v>2.8838369647843494</v>
      </c>
      <c r="AI50" s="252">
        <v>0.20737714266231311</v>
      </c>
      <c r="AJ50" s="252">
        <v>7.0005133822835486</v>
      </c>
      <c r="AK50" s="252" t="s">
        <v>505</v>
      </c>
      <c r="AL50" s="252" t="s">
        <v>505</v>
      </c>
      <c r="AM50" s="252">
        <v>4.0378792347740493</v>
      </c>
      <c r="AN50" s="252">
        <v>1.9166045316188351</v>
      </c>
      <c r="AO50" s="252">
        <v>6.1071246728957558</v>
      </c>
      <c r="AP50" s="252">
        <v>3.5560663801115786</v>
      </c>
      <c r="AQ50" s="252">
        <v>4.9823449428423991</v>
      </c>
      <c r="AR50" s="252">
        <v>1.8959716654054588</v>
      </c>
      <c r="AS50" s="252">
        <v>9.0268992894710429</v>
      </c>
    </row>
    <row r="51" spans="1:45">
      <c r="A51" s="251" t="s">
        <v>772</v>
      </c>
      <c r="B51" s="251" t="s">
        <v>837</v>
      </c>
      <c r="C51" s="251" t="s">
        <v>781</v>
      </c>
      <c r="D51" s="251" t="s">
        <v>775</v>
      </c>
      <c r="E51" s="251" t="s">
        <v>784</v>
      </c>
      <c r="F51" s="252" t="s">
        <v>505</v>
      </c>
      <c r="G51" s="252" t="s">
        <v>505</v>
      </c>
      <c r="H51" s="252" t="s">
        <v>505</v>
      </c>
      <c r="I51" s="252" t="s">
        <v>505</v>
      </c>
      <c r="J51" s="252" t="s">
        <v>505</v>
      </c>
      <c r="K51" s="252" t="s">
        <v>505</v>
      </c>
      <c r="L51" s="252" t="s">
        <v>505</v>
      </c>
      <c r="M51" s="252" t="s">
        <v>505</v>
      </c>
      <c r="N51" s="252" t="s">
        <v>505</v>
      </c>
      <c r="O51" s="252" t="s">
        <v>505</v>
      </c>
      <c r="P51" s="252" t="s">
        <v>505</v>
      </c>
      <c r="Q51" s="252" t="s">
        <v>505</v>
      </c>
      <c r="R51" s="252" t="s">
        <v>505</v>
      </c>
      <c r="S51" s="252" t="s">
        <v>505</v>
      </c>
      <c r="T51" s="252" t="s">
        <v>505</v>
      </c>
      <c r="U51" s="252" t="s">
        <v>505</v>
      </c>
      <c r="V51" s="252" t="s">
        <v>505</v>
      </c>
      <c r="W51" s="252" t="s">
        <v>505</v>
      </c>
      <c r="X51" s="252" t="s">
        <v>505</v>
      </c>
      <c r="Y51" s="252" t="s">
        <v>505</v>
      </c>
      <c r="Z51" s="252" t="s">
        <v>505</v>
      </c>
      <c r="AA51" s="252" t="s">
        <v>505</v>
      </c>
      <c r="AB51" s="252" t="s">
        <v>505</v>
      </c>
      <c r="AC51" s="252" t="s">
        <v>505</v>
      </c>
      <c r="AD51" s="252" t="s">
        <v>505</v>
      </c>
      <c r="AE51" s="252" t="s">
        <v>505</v>
      </c>
      <c r="AF51" s="252" t="s">
        <v>505</v>
      </c>
      <c r="AG51" s="252" t="s">
        <v>505</v>
      </c>
      <c r="AH51" s="252" t="s">
        <v>505</v>
      </c>
      <c r="AI51" s="252" t="s">
        <v>505</v>
      </c>
      <c r="AJ51" s="252" t="s">
        <v>505</v>
      </c>
      <c r="AK51" s="252" t="s">
        <v>505</v>
      </c>
      <c r="AL51" s="252" t="s">
        <v>505</v>
      </c>
      <c r="AM51" s="252" t="s">
        <v>505</v>
      </c>
      <c r="AN51" s="252" t="s">
        <v>505</v>
      </c>
      <c r="AO51" s="252" t="s">
        <v>505</v>
      </c>
      <c r="AP51" s="252" t="s">
        <v>505</v>
      </c>
      <c r="AQ51" s="252" t="s">
        <v>505</v>
      </c>
      <c r="AR51" s="252" t="s">
        <v>505</v>
      </c>
      <c r="AS51" s="252" t="s">
        <v>505</v>
      </c>
    </row>
    <row r="52" spans="1:45">
      <c r="A52" s="251" t="s">
        <v>772</v>
      </c>
      <c r="B52" s="251" t="s">
        <v>838</v>
      </c>
      <c r="C52" s="251" t="s">
        <v>781</v>
      </c>
      <c r="D52" s="251" t="s">
        <v>775</v>
      </c>
      <c r="E52" s="251" t="s">
        <v>779</v>
      </c>
      <c r="F52" s="252">
        <v>-0.40501571150231602</v>
      </c>
      <c r="G52" s="252">
        <v>163.84452879115699</v>
      </c>
      <c r="H52" s="252">
        <v>92.677242276102007</v>
      </c>
      <c r="I52" s="252">
        <v>14.5508211898926</v>
      </c>
      <c r="J52" s="252">
        <v>1.9387734167708</v>
      </c>
      <c r="K52" s="252">
        <v>34.394610893066698</v>
      </c>
      <c r="L52" s="252">
        <v>328.42914281204202</v>
      </c>
      <c r="M52" s="252">
        <v>99.191276919492907</v>
      </c>
      <c r="N52" s="252">
        <v>1.3983668733357599</v>
      </c>
      <c r="O52" s="252">
        <v>4.4479022706737901</v>
      </c>
      <c r="P52" s="252">
        <v>12.5475507620254</v>
      </c>
      <c r="Q52" s="252" t="s">
        <v>505</v>
      </c>
      <c r="R52" s="252">
        <v>0.25485992067359597</v>
      </c>
      <c r="S52" s="252">
        <v>50.275535978248598</v>
      </c>
      <c r="T52" s="252">
        <v>0.87177934261398204</v>
      </c>
      <c r="U52" s="252">
        <v>580.36259807798604</v>
      </c>
      <c r="V52" s="252">
        <v>4.5148289299843798</v>
      </c>
      <c r="W52" s="252">
        <v>2797.5905766423498</v>
      </c>
      <c r="X52" s="252">
        <v>2.6524080833370198</v>
      </c>
      <c r="Y52" s="252">
        <v>44.452822957136597</v>
      </c>
      <c r="Z52" s="252" t="s">
        <v>505</v>
      </c>
      <c r="AA52" s="252">
        <v>7.356183687997766</v>
      </c>
      <c r="AB52" s="252">
        <v>6.5341432105857313</v>
      </c>
      <c r="AC52" s="252">
        <v>3.8630286702308498</v>
      </c>
      <c r="AD52" s="252">
        <v>0.95514420643484721</v>
      </c>
      <c r="AE52" s="252">
        <v>5.1041106293811751</v>
      </c>
      <c r="AF52" s="252">
        <v>8.3594383385864912</v>
      </c>
      <c r="AG52" s="252">
        <v>6.6321413475727331</v>
      </c>
      <c r="AH52" s="252">
        <v>0.48374291357793875</v>
      </c>
      <c r="AI52" s="252">
        <v>2.153125089508539</v>
      </c>
      <c r="AJ52" s="252">
        <v>3.6493338775238695</v>
      </c>
      <c r="AK52" s="252" t="s">
        <v>505</v>
      </c>
      <c r="AL52" s="252">
        <v>-1.9722235822246836</v>
      </c>
      <c r="AM52" s="252">
        <v>5.6517846518066417</v>
      </c>
      <c r="AN52" s="252">
        <v>-0.19796507640014996</v>
      </c>
      <c r="AO52" s="252">
        <v>9.1808107365637639</v>
      </c>
      <c r="AP52" s="252">
        <v>2.1746713240208915</v>
      </c>
      <c r="AQ52" s="252">
        <v>11.449969126268517</v>
      </c>
      <c r="AR52" s="252">
        <v>1.4073027567907368</v>
      </c>
      <c r="AS52" s="252">
        <v>5.4742031345710336</v>
      </c>
    </row>
    <row r="53" spans="1:45">
      <c r="A53" s="251" t="s">
        <v>772</v>
      </c>
      <c r="B53" s="251" t="s">
        <v>839</v>
      </c>
      <c r="C53" s="251" t="s">
        <v>781</v>
      </c>
      <c r="D53" s="251" t="s">
        <v>778</v>
      </c>
      <c r="E53" s="251" t="s">
        <v>779</v>
      </c>
      <c r="F53" s="252">
        <v>1.4344377148171199</v>
      </c>
      <c r="G53" s="252">
        <v>88.124363032641895</v>
      </c>
      <c r="H53" s="252">
        <v>20.599138375809002</v>
      </c>
      <c r="I53" s="252">
        <v>15.6203134702025</v>
      </c>
      <c r="J53" s="252">
        <v>2.0069247073731402</v>
      </c>
      <c r="K53" s="252">
        <v>24.039149477119601</v>
      </c>
      <c r="L53" s="252">
        <v>417.56696528643999</v>
      </c>
      <c r="M53" s="252">
        <v>371.56126442857499</v>
      </c>
      <c r="N53" s="252">
        <v>1.8904499646905999</v>
      </c>
      <c r="O53" s="252">
        <v>0.187389435411081</v>
      </c>
      <c r="P53" s="252">
        <v>199.36959476573199</v>
      </c>
      <c r="Q53" s="252" t="s">
        <v>505</v>
      </c>
      <c r="R53" s="252">
        <v>7.41973778610088</v>
      </c>
      <c r="S53" s="252">
        <v>13.232940939553099</v>
      </c>
      <c r="T53" s="252">
        <v>3.3286482874797199</v>
      </c>
      <c r="U53" s="252">
        <v>200.86292146943401</v>
      </c>
      <c r="V53" s="252">
        <v>5.8294057272350503</v>
      </c>
      <c r="W53" s="252">
        <v>11.7897228231817</v>
      </c>
      <c r="X53" s="252">
        <v>4.9482237611924197E-2</v>
      </c>
      <c r="Y53" s="252">
        <v>94.592568104217605</v>
      </c>
      <c r="Z53" s="252">
        <v>0.52048532573967476</v>
      </c>
      <c r="AA53" s="252">
        <v>6.4614690194510365</v>
      </c>
      <c r="AB53" s="252">
        <v>4.3645120882694206</v>
      </c>
      <c r="AC53" s="252">
        <v>3.9653515008236417</v>
      </c>
      <c r="AD53" s="252">
        <v>1.0049864929651251</v>
      </c>
      <c r="AE53" s="252">
        <v>4.5873139482223033</v>
      </c>
      <c r="AF53" s="252">
        <v>8.7058637711686586</v>
      </c>
      <c r="AG53" s="252">
        <v>8.5374562971743639</v>
      </c>
      <c r="AH53" s="252">
        <v>0.91872966543304657</v>
      </c>
      <c r="AI53" s="252">
        <v>-2.4158884754530927</v>
      </c>
      <c r="AJ53" s="252">
        <v>7.639301595371319</v>
      </c>
      <c r="AK53" s="252" t="s">
        <v>505</v>
      </c>
      <c r="AL53" s="252">
        <v>2.8913682028330991</v>
      </c>
      <c r="AM53" s="252">
        <v>3.7260618222180142</v>
      </c>
      <c r="AN53" s="252">
        <v>1.7349364401041496</v>
      </c>
      <c r="AO53" s="252">
        <v>7.650067462411533</v>
      </c>
      <c r="AP53" s="252">
        <v>2.5433488168613638</v>
      </c>
      <c r="AQ53" s="252">
        <v>3.5594578957901279</v>
      </c>
      <c r="AR53" s="252">
        <v>-4.3369454485826102</v>
      </c>
      <c r="AS53" s="252">
        <v>6.563654934050585</v>
      </c>
    </row>
    <row r="54" spans="1:45">
      <c r="A54" s="251" t="s">
        <v>772</v>
      </c>
      <c r="B54" s="251" t="s">
        <v>840</v>
      </c>
      <c r="C54" s="251" t="s">
        <v>781</v>
      </c>
      <c r="D54" s="251" t="s">
        <v>775</v>
      </c>
      <c r="E54" s="251" t="s">
        <v>779</v>
      </c>
      <c r="F54" s="252">
        <v>2.4000377166200102</v>
      </c>
      <c r="G54" s="252">
        <v>45.472796864016999</v>
      </c>
      <c r="H54" s="252">
        <v>337.65600669304598</v>
      </c>
      <c r="I54" s="252">
        <v>5.1086007070655004</v>
      </c>
      <c r="J54" s="252">
        <v>0.181131552900126</v>
      </c>
      <c r="K54" s="252">
        <v>122.542706603097</v>
      </c>
      <c r="L54" s="252">
        <v>184.992867106305</v>
      </c>
      <c r="M54" s="252">
        <v>216.57690024259301</v>
      </c>
      <c r="N54" s="252">
        <v>9.5201321029440304</v>
      </c>
      <c r="O54" s="252">
        <v>1.42547780599744</v>
      </c>
      <c r="P54" s="252">
        <v>62.216524028824502</v>
      </c>
      <c r="Q54" s="252" t="s">
        <v>505</v>
      </c>
      <c r="R54" s="252">
        <v>0.28988336908956502</v>
      </c>
      <c r="S54" s="252">
        <v>160.110527162181</v>
      </c>
      <c r="T54" s="252">
        <v>20.119601746801401</v>
      </c>
      <c r="U54" s="252">
        <v>61.577967922392801</v>
      </c>
      <c r="V54" s="252">
        <v>7.6689030407568</v>
      </c>
      <c r="W54" s="252">
        <v>18.688999587761099</v>
      </c>
      <c r="X54" s="252">
        <v>18.741180682375301</v>
      </c>
      <c r="Y54" s="252">
        <v>43.065576912711499</v>
      </c>
      <c r="Z54" s="252">
        <v>1.2630570779809149</v>
      </c>
      <c r="AA54" s="252">
        <v>5.5069318365496516</v>
      </c>
      <c r="AB54" s="252">
        <v>8.3994104121752269</v>
      </c>
      <c r="AC54" s="252">
        <v>2.3529281777715738</v>
      </c>
      <c r="AD54" s="252">
        <v>-2.4648902109546831</v>
      </c>
      <c r="AE54" s="252">
        <v>6.9371408113873825</v>
      </c>
      <c r="AF54" s="252">
        <v>7.5313258346311827</v>
      </c>
      <c r="AG54" s="252">
        <v>7.7587355653034287</v>
      </c>
      <c r="AH54" s="252">
        <v>3.2509815927495995</v>
      </c>
      <c r="AI54" s="252">
        <v>0.51144557738411467</v>
      </c>
      <c r="AJ54" s="252">
        <v>5.9592258901701465</v>
      </c>
      <c r="AK54" s="252" t="s">
        <v>505</v>
      </c>
      <c r="AL54" s="252">
        <v>-1.786455528029129</v>
      </c>
      <c r="AM54" s="252">
        <v>7.3229243570004039</v>
      </c>
      <c r="AN54" s="252">
        <v>4.3305298431917825</v>
      </c>
      <c r="AO54" s="252">
        <v>5.9443423540099651</v>
      </c>
      <c r="AP54" s="252">
        <v>2.9390202295090808</v>
      </c>
      <c r="AQ54" s="252">
        <v>4.2241174393366991</v>
      </c>
      <c r="AR54" s="252">
        <v>4.2281399396107773</v>
      </c>
      <c r="AS54" s="252">
        <v>5.4284632528349794</v>
      </c>
    </row>
    <row r="55" spans="1:45">
      <c r="A55" s="251" t="s">
        <v>772</v>
      </c>
      <c r="B55" s="251" t="s">
        <v>841</v>
      </c>
      <c r="C55" s="251" t="s">
        <v>781</v>
      </c>
      <c r="D55" s="251" t="s">
        <v>775</v>
      </c>
      <c r="E55" s="251" t="s">
        <v>779</v>
      </c>
      <c r="F55" s="252">
        <v>4.8720189400413396</v>
      </c>
      <c r="G55" s="252">
        <v>405.40753485069501</v>
      </c>
      <c r="H55" s="252">
        <v>26.9413761451192</v>
      </c>
      <c r="I55" s="252">
        <v>41.8704639045609</v>
      </c>
      <c r="J55" s="252">
        <v>2.0297205463441101</v>
      </c>
      <c r="K55" s="252">
        <v>7.8469704968695604</v>
      </c>
      <c r="L55" s="252">
        <v>153.20948942631</v>
      </c>
      <c r="M55" s="252">
        <v>33.350078048207401</v>
      </c>
      <c r="N55" s="252">
        <v>3.3911243296417601</v>
      </c>
      <c r="O55" s="252">
        <v>-0.216399765451672</v>
      </c>
      <c r="P55" s="252">
        <v>4.3546722599087904</v>
      </c>
      <c r="Q55" s="252" t="s">
        <v>505</v>
      </c>
      <c r="R55" s="252">
        <v>3.5735836253414601</v>
      </c>
      <c r="S55" s="252">
        <v>1.93684367867291</v>
      </c>
      <c r="T55" s="252">
        <v>1.9004546221148999</v>
      </c>
      <c r="U55" s="252">
        <v>99.562210980299199</v>
      </c>
      <c r="V55" s="252">
        <v>12.271198334821401</v>
      </c>
      <c r="W55" s="252">
        <v>3.7872750119774801</v>
      </c>
      <c r="X55" s="252">
        <v>2.23964671928425</v>
      </c>
      <c r="Y55" s="252">
        <v>42.108821993685098</v>
      </c>
      <c r="Z55" s="252">
        <v>2.284519741752169</v>
      </c>
      <c r="AA55" s="252">
        <v>8.6632290925674802</v>
      </c>
      <c r="AB55" s="252">
        <v>4.751751639341359</v>
      </c>
      <c r="AC55" s="252">
        <v>5.3878609974198852</v>
      </c>
      <c r="AD55" s="252">
        <v>1.021281109599425</v>
      </c>
      <c r="AE55" s="252">
        <v>2.9721357759496385</v>
      </c>
      <c r="AF55" s="252">
        <v>7.2593618468567591</v>
      </c>
      <c r="AG55" s="252">
        <v>5.0596182325979724</v>
      </c>
      <c r="AH55" s="252">
        <v>1.7617636792230971</v>
      </c>
      <c r="AI55" s="252" t="s">
        <v>505</v>
      </c>
      <c r="AJ55" s="252">
        <v>2.1225641432106377</v>
      </c>
      <c r="AK55" s="252" t="s">
        <v>505</v>
      </c>
      <c r="AL55" s="252">
        <v>1.8373715491390779</v>
      </c>
      <c r="AM55" s="252">
        <v>0.95370751971087397</v>
      </c>
      <c r="AN55" s="252">
        <v>0.92634457782740953</v>
      </c>
      <c r="AO55" s="252">
        <v>6.6375263635238611</v>
      </c>
      <c r="AP55" s="252">
        <v>3.6172042360876522</v>
      </c>
      <c r="AQ55" s="252">
        <v>1.9211601859465184</v>
      </c>
      <c r="AR55" s="252">
        <v>1.1632711802594053</v>
      </c>
      <c r="AS55" s="252">
        <v>5.3960506111533233</v>
      </c>
    </row>
    <row r="56" spans="1:45">
      <c r="A56" s="251" t="s">
        <v>772</v>
      </c>
      <c r="B56" s="251" t="s">
        <v>842</v>
      </c>
      <c r="C56" s="251" t="s">
        <v>843</v>
      </c>
      <c r="D56" s="251" t="s">
        <v>833</v>
      </c>
      <c r="E56" s="251" t="s">
        <v>779</v>
      </c>
      <c r="F56" s="252">
        <v>1.89132614995449</v>
      </c>
      <c r="G56" s="252">
        <v>243.38995327866701</v>
      </c>
      <c r="H56" s="252">
        <v>181.37314061978299</v>
      </c>
      <c r="I56" s="252">
        <v>19.219298937196498</v>
      </c>
      <c r="J56" s="252">
        <v>0.59559061481277997</v>
      </c>
      <c r="K56" s="252">
        <v>122.409749914362</v>
      </c>
      <c r="L56" s="252">
        <v>431.03037495009301</v>
      </c>
      <c r="M56" s="252">
        <v>74.215376370182298</v>
      </c>
      <c r="N56" s="252">
        <v>9.00302033526056</v>
      </c>
      <c r="O56" s="252">
        <v>0.33345251913088902</v>
      </c>
      <c r="P56" s="252">
        <v>2.7998473054611801</v>
      </c>
      <c r="Q56" s="252" t="s">
        <v>505</v>
      </c>
      <c r="R56" s="252">
        <v>-0.149043588756608</v>
      </c>
      <c r="S56" s="252">
        <v>62.064254055706002</v>
      </c>
      <c r="T56" s="252">
        <v>11.1485723660095</v>
      </c>
      <c r="U56" s="252">
        <v>37.936625554263301</v>
      </c>
      <c r="V56" s="252">
        <v>39.445963831107598</v>
      </c>
      <c r="W56" s="252">
        <v>13.6686442612768</v>
      </c>
      <c r="X56" s="252">
        <v>1.1541672409222401</v>
      </c>
      <c r="Y56" s="252">
        <v>173.21231906122401</v>
      </c>
      <c r="Z56" s="252">
        <v>0.91939817045259908</v>
      </c>
      <c r="AA56" s="252">
        <v>7.9271258070696238</v>
      </c>
      <c r="AB56" s="252">
        <v>7.5028170140881469</v>
      </c>
      <c r="AC56" s="252">
        <v>4.2644838067390607</v>
      </c>
      <c r="AD56" s="252">
        <v>-0.74760707446254682</v>
      </c>
      <c r="AE56" s="252">
        <v>6.9355746627799713</v>
      </c>
      <c r="AF56" s="252">
        <v>8.7516457301929442</v>
      </c>
      <c r="AG56" s="252">
        <v>6.2136462185906698</v>
      </c>
      <c r="AH56" s="252">
        <v>3.1704090782985253</v>
      </c>
      <c r="AI56" s="252">
        <v>-1.58444674664427</v>
      </c>
      <c r="AJ56" s="252">
        <v>1.485348149434238</v>
      </c>
      <c r="AK56" s="252" t="s">
        <v>505</v>
      </c>
      <c r="AL56" s="252" t="s">
        <v>505</v>
      </c>
      <c r="AM56" s="252">
        <v>5.9556906814531887</v>
      </c>
      <c r="AN56" s="252">
        <v>3.4787870720870564</v>
      </c>
      <c r="AO56" s="252">
        <v>5.2455194522703827</v>
      </c>
      <c r="AP56" s="252">
        <v>5.3018057840046255</v>
      </c>
      <c r="AQ56" s="252">
        <v>3.7727982497165331</v>
      </c>
      <c r="AR56" s="252">
        <v>0.20685228825334437</v>
      </c>
      <c r="AS56" s="252">
        <v>7.4363977296344874</v>
      </c>
    </row>
    <row r="57" spans="1:45">
      <c r="A57" s="251" t="s">
        <v>772</v>
      </c>
      <c r="B57" s="251" t="s">
        <v>844</v>
      </c>
      <c r="C57" s="251" t="s">
        <v>781</v>
      </c>
      <c r="D57" s="251" t="s">
        <v>775</v>
      </c>
      <c r="E57" s="251" t="s">
        <v>779</v>
      </c>
      <c r="F57" s="252">
        <v>-0.14530506957307701</v>
      </c>
      <c r="G57" s="252">
        <v>29.485165311268499</v>
      </c>
      <c r="H57" s="252">
        <v>28.6096212340005</v>
      </c>
      <c r="I57" s="252">
        <v>53.833560533176097</v>
      </c>
      <c r="J57" s="252">
        <v>3.2743969767902699</v>
      </c>
      <c r="K57" s="252">
        <v>187.71418400558201</v>
      </c>
      <c r="L57" s="252">
        <v>440.90774454308598</v>
      </c>
      <c r="M57" s="252">
        <v>168.13996974393399</v>
      </c>
      <c r="N57" s="252">
        <v>1.5100704191368099</v>
      </c>
      <c r="O57" s="252">
        <v>-0.216399765451672</v>
      </c>
      <c r="P57" s="252">
        <v>597.58121542053004</v>
      </c>
      <c r="Q57" s="252" t="s">
        <v>505</v>
      </c>
      <c r="R57" s="252">
        <v>2.10448854628169</v>
      </c>
      <c r="S57" s="252">
        <v>23.969926188226701</v>
      </c>
      <c r="T57" s="252">
        <v>3.2205941614817202</v>
      </c>
      <c r="U57" s="252">
        <v>9.8985615301693706</v>
      </c>
      <c r="V57" s="252">
        <v>2.5325852041292398</v>
      </c>
      <c r="W57" s="252">
        <v>987.00905398628299</v>
      </c>
      <c r="X57" s="252">
        <v>3.714169263129</v>
      </c>
      <c r="Y57" s="252">
        <v>33.070343913141201</v>
      </c>
      <c r="Z57" s="252" t="s">
        <v>505</v>
      </c>
      <c r="AA57" s="252">
        <v>4.8819173776711926</v>
      </c>
      <c r="AB57" s="252">
        <v>4.8384284926726693</v>
      </c>
      <c r="AC57" s="252">
        <v>5.7504339427540963</v>
      </c>
      <c r="AD57" s="252">
        <v>1.7112292398719831</v>
      </c>
      <c r="AE57" s="252">
        <v>7.5523938565731159</v>
      </c>
      <c r="AF57" s="252">
        <v>8.7843330078846034</v>
      </c>
      <c r="AG57" s="252">
        <v>7.3935189083817558</v>
      </c>
      <c r="AH57" s="252">
        <v>0.59461582833884474</v>
      </c>
      <c r="AI57" s="252" t="s">
        <v>505</v>
      </c>
      <c r="AJ57" s="252">
        <v>9.2229909884280055</v>
      </c>
      <c r="AK57" s="252" t="s">
        <v>505</v>
      </c>
      <c r="AL57" s="252">
        <v>1.0734696578055676</v>
      </c>
      <c r="AM57" s="252">
        <v>4.5831535613194125</v>
      </c>
      <c r="AN57" s="252">
        <v>1.6873268730440065</v>
      </c>
      <c r="AO57" s="252">
        <v>3.3072188863968623</v>
      </c>
      <c r="AP57" s="252">
        <v>1.3406108066402049</v>
      </c>
      <c r="AQ57" s="252">
        <v>9.946919508581221</v>
      </c>
      <c r="AR57" s="252">
        <v>1.8930395636611819</v>
      </c>
      <c r="AS57" s="252">
        <v>5.0474661437185793</v>
      </c>
    </row>
    <row r="58" spans="1:45">
      <c r="A58" s="251" t="s">
        <v>772</v>
      </c>
      <c r="B58" s="251" t="s">
        <v>845</v>
      </c>
      <c r="C58" s="251" t="s">
        <v>781</v>
      </c>
      <c r="D58" s="251" t="s">
        <v>775</v>
      </c>
      <c r="E58" s="251" t="s">
        <v>846</v>
      </c>
      <c r="F58" s="252">
        <v>1.4995884944076201</v>
      </c>
      <c r="G58" s="252">
        <v>67.560152937835397</v>
      </c>
      <c r="H58" s="252">
        <v>36.054826467161803</v>
      </c>
      <c r="I58" s="252">
        <v>17.480223410891501</v>
      </c>
      <c r="J58" s="252">
        <v>0.81126523637234305</v>
      </c>
      <c r="K58" s="252">
        <v>123.72877755199301</v>
      </c>
      <c r="L58" s="252">
        <v>602.88240021301999</v>
      </c>
      <c r="M58" s="252">
        <v>53.643651288543403</v>
      </c>
      <c r="N58" s="252">
        <v>0.90515708915582505</v>
      </c>
      <c r="O58" s="252">
        <v>-0.216399765451672</v>
      </c>
      <c r="P58" s="252">
        <v>21.779365640618401</v>
      </c>
      <c r="Q58" s="252" t="s">
        <v>505</v>
      </c>
      <c r="R58" s="252">
        <v>1.478286926312</v>
      </c>
      <c r="S58" s="252">
        <v>0.89935315005454697</v>
      </c>
      <c r="T58" s="252">
        <v>0.94215546467702505</v>
      </c>
      <c r="U58" s="252">
        <v>54.151988929993301</v>
      </c>
      <c r="V58" s="252">
        <v>11.065734852752501</v>
      </c>
      <c r="W58" s="252">
        <v>361.46866002038001</v>
      </c>
      <c r="X58" s="252">
        <v>1.4492816461387099</v>
      </c>
      <c r="Y58" s="252">
        <v>54.677931955195398</v>
      </c>
      <c r="Z58" s="252">
        <v>0.58456666170373373</v>
      </c>
      <c r="AA58" s="252">
        <v>6.0781006889000624</v>
      </c>
      <c r="AB58" s="252">
        <v>5.1721204931651297</v>
      </c>
      <c r="AC58" s="252">
        <v>4.1276517186117738</v>
      </c>
      <c r="AD58" s="252">
        <v>-0.30175442626569104</v>
      </c>
      <c r="AE58" s="252">
        <v>6.9510372794424145</v>
      </c>
      <c r="AF58" s="252">
        <v>9.2357328035491264</v>
      </c>
      <c r="AG58" s="252">
        <v>5.7453355334085687</v>
      </c>
      <c r="AH58" s="252">
        <v>-0.14375990260413152</v>
      </c>
      <c r="AI58" s="252" t="s">
        <v>505</v>
      </c>
      <c r="AJ58" s="252">
        <v>4.4448900287189499</v>
      </c>
      <c r="AK58" s="252" t="s">
        <v>505</v>
      </c>
      <c r="AL58" s="252">
        <v>0.56392631481054312</v>
      </c>
      <c r="AM58" s="252">
        <v>-0.1530403631424149</v>
      </c>
      <c r="AN58" s="252">
        <v>-8.5962956904170676E-2</v>
      </c>
      <c r="AO58" s="252">
        <v>5.7589424219498184</v>
      </c>
      <c r="AP58" s="252">
        <v>3.4680273556258561</v>
      </c>
      <c r="AQ58" s="252">
        <v>8.4977267581317779</v>
      </c>
      <c r="AR58" s="252">
        <v>0.53533798827167145</v>
      </c>
      <c r="AS58" s="252">
        <v>5.7728867728275732</v>
      </c>
    </row>
    <row r="59" spans="1:45">
      <c r="A59" s="251" t="s">
        <v>772</v>
      </c>
      <c r="B59" s="251" t="s">
        <v>847</v>
      </c>
      <c r="C59" s="251" t="s">
        <v>781</v>
      </c>
      <c r="D59" s="251" t="s">
        <v>775</v>
      </c>
      <c r="E59" s="251" t="s">
        <v>779</v>
      </c>
      <c r="F59" s="252">
        <v>4.25615070301739</v>
      </c>
      <c r="G59" s="252">
        <v>254.72612148284099</v>
      </c>
      <c r="H59" s="252">
        <v>38.096011798347099</v>
      </c>
      <c r="I59" s="252">
        <v>11.260384539530801</v>
      </c>
      <c r="J59" s="252">
        <v>0.181131552900126</v>
      </c>
      <c r="K59" s="252">
        <v>101.05641927665501</v>
      </c>
      <c r="L59" s="252">
        <v>253.96931351619301</v>
      </c>
      <c r="M59" s="252">
        <v>91.190696511996194</v>
      </c>
      <c r="N59" s="252">
        <v>4.96539587948849</v>
      </c>
      <c r="O59" s="252">
        <v>0.505844570731521</v>
      </c>
      <c r="P59" s="252">
        <v>16.102589128040002</v>
      </c>
      <c r="Q59" s="252" t="s">
        <v>505</v>
      </c>
      <c r="R59" s="252">
        <v>0.79104623886915104</v>
      </c>
      <c r="S59" s="252">
        <v>0.56396732730303401</v>
      </c>
      <c r="T59" s="252">
        <v>0.80563142548129496</v>
      </c>
      <c r="U59" s="252">
        <v>1426.3222415508101</v>
      </c>
      <c r="V59" s="252">
        <v>14.432596578177399</v>
      </c>
      <c r="W59" s="252">
        <v>110.361384035613</v>
      </c>
      <c r="X59" s="252">
        <v>3.4349020397004701</v>
      </c>
      <c r="Y59" s="252">
        <v>40.696741999211902</v>
      </c>
      <c r="Z59" s="252">
        <v>2.0895492351075662</v>
      </c>
      <c r="AA59" s="252">
        <v>7.9928031014929344</v>
      </c>
      <c r="AB59" s="252">
        <v>5.2515680674114344</v>
      </c>
      <c r="AC59" s="252">
        <v>3.4931841908491386</v>
      </c>
      <c r="AD59" s="252">
        <v>-2.4648902109546831</v>
      </c>
      <c r="AE59" s="252">
        <v>6.659017156860517</v>
      </c>
      <c r="AF59" s="252">
        <v>7.9885103800300596</v>
      </c>
      <c r="AG59" s="252">
        <v>6.5108147396648848</v>
      </c>
      <c r="AH59" s="252">
        <v>2.3119087450661691</v>
      </c>
      <c r="AI59" s="252">
        <v>-0.98323393423975225</v>
      </c>
      <c r="AJ59" s="252">
        <v>4.009220772163097</v>
      </c>
      <c r="AK59" s="252" t="s">
        <v>505</v>
      </c>
      <c r="AL59" s="252">
        <v>-0.33816606815701888</v>
      </c>
      <c r="AM59" s="252">
        <v>-0.82631651046056487</v>
      </c>
      <c r="AN59" s="252">
        <v>-0.31180813485228925</v>
      </c>
      <c r="AO59" s="252">
        <v>10.478084243840501</v>
      </c>
      <c r="AP59" s="252">
        <v>3.8512589743048706</v>
      </c>
      <c r="AQ59" s="252">
        <v>6.7860916444454817</v>
      </c>
      <c r="AR59" s="252">
        <v>1.7802689552723205</v>
      </c>
      <c r="AS59" s="252">
        <v>5.3468413982310263</v>
      </c>
    </row>
    <row r="60" spans="1:45">
      <c r="A60" s="251" t="s">
        <v>772</v>
      </c>
      <c r="B60" s="251" t="s">
        <v>848</v>
      </c>
      <c r="C60" s="251" t="s">
        <v>781</v>
      </c>
      <c r="D60" s="251" t="s">
        <v>775</v>
      </c>
      <c r="E60" s="251" t="s">
        <v>784</v>
      </c>
      <c r="F60" s="252">
        <v>0.48073739878418498</v>
      </c>
      <c r="G60" s="252">
        <v>264.76874162333797</v>
      </c>
      <c r="H60" s="252">
        <v>17.902373989804499</v>
      </c>
      <c r="I60" s="252">
        <v>42.254999354549703</v>
      </c>
      <c r="J60" s="252">
        <v>0.76720902944916802</v>
      </c>
      <c r="K60" s="252">
        <v>15.903172980374199</v>
      </c>
      <c r="L60" s="252">
        <v>577.94703616635002</v>
      </c>
      <c r="M60" s="252">
        <v>43.668276525431097</v>
      </c>
      <c r="N60" s="252">
        <v>-0.19823733786529299</v>
      </c>
      <c r="O60" s="252">
        <v>-0.216399765451672</v>
      </c>
      <c r="P60" s="252">
        <v>173.63037680518801</v>
      </c>
      <c r="Q60" s="252" t="s">
        <v>505</v>
      </c>
      <c r="R60" s="252">
        <v>1.50549938982944</v>
      </c>
      <c r="S60" s="252">
        <v>5.0641272566999902</v>
      </c>
      <c r="T60" s="252">
        <v>0.87215518305223605</v>
      </c>
      <c r="U60" s="252">
        <v>28.9378681040765</v>
      </c>
      <c r="V60" s="252">
        <v>33.160126674009902</v>
      </c>
      <c r="W60" s="252">
        <v>157.996152121374</v>
      </c>
      <c r="X60" s="252">
        <v>0.57023532391496101</v>
      </c>
      <c r="Y60" s="252">
        <v>117.300300133402</v>
      </c>
      <c r="Z60" s="252">
        <v>-1.0566790531304668</v>
      </c>
      <c r="AA60" s="252">
        <v>8.0485889986007173</v>
      </c>
      <c r="AB60" s="252">
        <v>4.1620790073054623</v>
      </c>
      <c r="AC60" s="252">
        <v>5.4010501372840194</v>
      </c>
      <c r="AD60" s="252">
        <v>-0.38230839504112168</v>
      </c>
      <c r="AE60" s="252">
        <v>3.9912427337528191</v>
      </c>
      <c r="AF60" s="252">
        <v>9.1747934780694802</v>
      </c>
      <c r="AG60" s="252">
        <v>5.4485136876661704</v>
      </c>
      <c r="AH60" s="252" t="s">
        <v>505</v>
      </c>
      <c r="AI60" s="252" t="s">
        <v>505</v>
      </c>
      <c r="AJ60" s="252">
        <v>7.439875560554885</v>
      </c>
      <c r="AK60" s="252" t="s">
        <v>505</v>
      </c>
      <c r="AL60" s="252">
        <v>0.59024212334640347</v>
      </c>
      <c r="AM60" s="252">
        <v>2.3403136587755795</v>
      </c>
      <c r="AN60" s="252">
        <v>-0.19734323752162655</v>
      </c>
      <c r="AO60" s="252">
        <v>4.8548867351755023</v>
      </c>
      <c r="AP60" s="252">
        <v>5.0513776129278067</v>
      </c>
      <c r="AQ60" s="252">
        <v>7.3037456128415945</v>
      </c>
      <c r="AR60" s="252">
        <v>-0.81037068335883733</v>
      </c>
      <c r="AS60" s="252">
        <v>6.8740628945342976</v>
      </c>
    </row>
    <row r="61" spans="1:45">
      <c r="A61" s="251" t="s">
        <v>772</v>
      </c>
      <c r="B61" s="251" t="s">
        <v>849</v>
      </c>
      <c r="C61" s="251" t="s">
        <v>781</v>
      </c>
      <c r="D61" s="251" t="s">
        <v>775</v>
      </c>
      <c r="E61" s="251" t="s">
        <v>779</v>
      </c>
      <c r="F61" s="252">
        <v>1.16211340597173</v>
      </c>
      <c r="G61" s="252">
        <v>96.364895867162403</v>
      </c>
      <c r="H61" s="252">
        <v>25.3627330773624</v>
      </c>
      <c r="I61" s="252">
        <v>26.2003750349927</v>
      </c>
      <c r="J61" s="252">
        <v>0.69964830462328098</v>
      </c>
      <c r="K61" s="252">
        <v>38.602446878065798</v>
      </c>
      <c r="L61" s="252">
        <v>501.88729495979698</v>
      </c>
      <c r="M61" s="252">
        <v>27.149950022055801</v>
      </c>
      <c r="N61" s="252">
        <v>31.0212941523498</v>
      </c>
      <c r="O61" s="252">
        <v>-0.216399765451672</v>
      </c>
      <c r="P61" s="252">
        <v>33.697708360275101</v>
      </c>
      <c r="Q61" s="252" t="s">
        <v>505</v>
      </c>
      <c r="R61" s="252">
        <v>6.2664836609218098</v>
      </c>
      <c r="S61" s="252">
        <v>9.81723043703402</v>
      </c>
      <c r="T61" s="252">
        <v>2.8269013024107701</v>
      </c>
      <c r="U61" s="252">
        <v>10.9474563287497</v>
      </c>
      <c r="V61" s="252">
        <v>43.477162475518</v>
      </c>
      <c r="W61" s="252">
        <v>30.5835547659869</v>
      </c>
      <c r="X61" s="252">
        <v>1.8922680986347</v>
      </c>
      <c r="Y61" s="252">
        <v>126.022415285072</v>
      </c>
      <c r="Z61" s="252">
        <v>0.21675086241690839</v>
      </c>
      <c r="AA61" s="252">
        <v>6.5904357871753199</v>
      </c>
      <c r="AB61" s="252">
        <v>4.6646383129475542</v>
      </c>
      <c r="AC61" s="252">
        <v>4.7115155576902294</v>
      </c>
      <c r="AD61" s="252">
        <v>-0.51529819665881405</v>
      </c>
      <c r="AE61" s="252">
        <v>5.2706203928203124</v>
      </c>
      <c r="AF61" s="252">
        <v>8.9712196151897512</v>
      </c>
      <c r="AG61" s="252">
        <v>4.76287763718961</v>
      </c>
      <c r="AH61" s="252">
        <v>4.9551869691476114</v>
      </c>
      <c r="AI61" s="252" t="s">
        <v>505</v>
      </c>
      <c r="AJ61" s="252">
        <v>5.0745785779953172</v>
      </c>
      <c r="AK61" s="252" t="s">
        <v>505</v>
      </c>
      <c r="AL61" s="252">
        <v>2.6476561243666059</v>
      </c>
      <c r="AM61" s="252">
        <v>3.2953160797016161</v>
      </c>
      <c r="AN61" s="252">
        <v>1.4992215142238492</v>
      </c>
      <c r="AO61" s="252">
        <v>3.4525237895354826</v>
      </c>
      <c r="AP61" s="252">
        <v>5.4421858812488546</v>
      </c>
      <c r="AQ61" s="252">
        <v>4.9346841976359981</v>
      </c>
      <c r="AR61" s="252">
        <v>0.92011650578588322</v>
      </c>
      <c r="AS61" s="252">
        <v>6.9775365548052086</v>
      </c>
    </row>
    <row r="62" spans="1:45">
      <c r="A62" s="251" t="s">
        <v>772</v>
      </c>
      <c r="B62" s="251" t="s">
        <v>850</v>
      </c>
      <c r="C62" s="251" t="s">
        <v>781</v>
      </c>
      <c r="D62" s="251" t="s">
        <v>793</v>
      </c>
      <c r="E62" s="251" t="s">
        <v>779</v>
      </c>
      <c r="F62" s="252">
        <v>4.6176631567085797</v>
      </c>
      <c r="G62" s="252">
        <v>274.261168992237</v>
      </c>
      <c r="H62" s="252">
        <v>59.023950992497497</v>
      </c>
      <c r="I62" s="252">
        <v>38.468593248065403</v>
      </c>
      <c r="J62" s="252">
        <v>2.3622090784854999</v>
      </c>
      <c r="K62" s="252">
        <v>76.589226774549701</v>
      </c>
      <c r="L62" s="252">
        <v>632.51006972476398</v>
      </c>
      <c r="M62" s="252">
        <v>197.706945380392</v>
      </c>
      <c r="N62" s="252">
        <v>0.35774533228352701</v>
      </c>
      <c r="O62" s="252">
        <v>2.0574513951606699</v>
      </c>
      <c r="P62" s="252">
        <v>20.413531973996299</v>
      </c>
      <c r="Q62" s="252" t="s">
        <v>505</v>
      </c>
      <c r="R62" s="252">
        <v>0.46078015965165903</v>
      </c>
      <c r="S62" s="252">
        <v>35.882511584836699</v>
      </c>
      <c r="T62" s="252">
        <v>4.4012029381467803</v>
      </c>
      <c r="U62" s="252">
        <v>78.829541944833807</v>
      </c>
      <c r="V62" s="252">
        <v>2.7453728187817301</v>
      </c>
      <c r="W62" s="252">
        <v>520.31776055655803</v>
      </c>
      <c r="X62" s="252">
        <v>1.7106027233040799</v>
      </c>
      <c r="Y62" s="252">
        <v>40.481010554881102</v>
      </c>
      <c r="Z62" s="252">
        <v>2.2071629371071939</v>
      </c>
      <c r="AA62" s="252">
        <v>8.0994065638092323</v>
      </c>
      <c r="AB62" s="252">
        <v>5.8832285911655902</v>
      </c>
      <c r="AC62" s="252">
        <v>5.2656091677985257</v>
      </c>
      <c r="AD62" s="252">
        <v>1.240136662933593</v>
      </c>
      <c r="AE62" s="252">
        <v>6.2590695683430582</v>
      </c>
      <c r="AF62" s="252">
        <v>9.3049446378446579</v>
      </c>
      <c r="AG62" s="252">
        <v>7.6272197431374744</v>
      </c>
      <c r="AH62" s="252">
        <v>-1.4829951515142861</v>
      </c>
      <c r="AI62" s="252">
        <v>1.0408583490969947</v>
      </c>
      <c r="AJ62" s="252">
        <v>4.3514539156961858</v>
      </c>
      <c r="AK62" s="252" t="s">
        <v>505</v>
      </c>
      <c r="AL62" s="252">
        <v>-1.1178494965715282</v>
      </c>
      <c r="AM62" s="252">
        <v>5.1652089696533041</v>
      </c>
      <c r="AN62" s="252">
        <v>2.1378978955015828</v>
      </c>
      <c r="AO62" s="252">
        <v>6.3006644863739796</v>
      </c>
      <c r="AP62" s="252">
        <v>1.4570020790247273</v>
      </c>
      <c r="AQ62" s="252">
        <v>9.0232491429658541</v>
      </c>
      <c r="AR62" s="252">
        <v>0.77450474190269314</v>
      </c>
      <c r="AS62" s="252">
        <v>5.3391734003424567</v>
      </c>
    </row>
    <row r="63" spans="1:45">
      <c r="A63" s="251" t="s">
        <v>772</v>
      </c>
      <c r="B63" s="251" t="s">
        <v>851</v>
      </c>
      <c r="C63" s="251" t="s">
        <v>781</v>
      </c>
      <c r="D63" s="251" t="s">
        <v>793</v>
      </c>
      <c r="E63" s="251" t="s">
        <v>787</v>
      </c>
      <c r="F63" s="252">
        <v>2.83919561996015</v>
      </c>
      <c r="G63" s="252">
        <v>232.524332636227</v>
      </c>
      <c r="H63" s="252">
        <v>40.0314309970517</v>
      </c>
      <c r="I63" s="252">
        <v>6.9201377136331796</v>
      </c>
      <c r="J63" s="252">
        <v>1.4691555113377099</v>
      </c>
      <c r="K63" s="252">
        <v>15.7243300197956</v>
      </c>
      <c r="L63" s="252">
        <v>363.45318557198601</v>
      </c>
      <c r="M63" s="252">
        <v>342.40345873173101</v>
      </c>
      <c r="N63" s="252">
        <v>9.0562565712457204</v>
      </c>
      <c r="O63" s="252">
        <v>0.63811629032327899</v>
      </c>
      <c r="P63" s="252">
        <v>26.402705321570899</v>
      </c>
      <c r="Q63" s="252" t="s">
        <v>505</v>
      </c>
      <c r="R63" s="252">
        <v>1.69069532210093</v>
      </c>
      <c r="S63" s="252">
        <v>18.007773800710801</v>
      </c>
      <c r="T63" s="252">
        <v>1.4766005678740699</v>
      </c>
      <c r="U63" s="252">
        <v>20.773164106807801</v>
      </c>
      <c r="V63" s="252">
        <v>1.32046170282236</v>
      </c>
      <c r="W63" s="252">
        <v>846.05975437856296</v>
      </c>
      <c r="X63" s="252">
        <v>2.3384029978435299</v>
      </c>
      <c r="Y63" s="252">
        <v>119.551551692109</v>
      </c>
      <c r="Z63" s="252">
        <v>1.505482253861085</v>
      </c>
      <c r="AA63" s="252">
        <v>7.8612378855084426</v>
      </c>
      <c r="AB63" s="252">
        <v>5.323061283319535</v>
      </c>
      <c r="AC63" s="252">
        <v>2.7908007483820496</v>
      </c>
      <c r="AD63" s="252">
        <v>0.55498711445184568</v>
      </c>
      <c r="AE63" s="252">
        <v>3.9749266431391459</v>
      </c>
      <c r="AF63" s="252">
        <v>8.5056257401847581</v>
      </c>
      <c r="AG63" s="252">
        <v>8.4195534647319903</v>
      </c>
      <c r="AH63" s="252">
        <v>3.1789148314936027</v>
      </c>
      <c r="AI63" s="252">
        <v>-0.64810873016926906</v>
      </c>
      <c r="AJ63" s="252">
        <v>4.722613856063961</v>
      </c>
      <c r="AK63" s="252" t="s">
        <v>505</v>
      </c>
      <c r="AL63" s="252">
        <v>0.75761669706446144</v>
      </c>
      <c r="AM63" s="252">
        <v>4.1705479349216583</v>
      </c>
      <c r="AN63" s="252">
        <v>0.56227961846458618</v>
      </c>
      <c r="AO63" s="252">
        <v>4.3766490748412883</v>
      </c>
      <c r="AP63" s="252">
        <v>0.4010424598166496</v>
      </c>
      <c r="AQ63" s="252">
        <v>9.7246157494571648</v>
      </c>
      <c r="AR63" s="252">
        <v>1.225523583799548</v>
      </c>
      <c r="AS63" s="252">
        <v>6.9014890450771533</v>
      </c>
    </row>
    <row r="64" spans="1:45">
      <c r="A64" s="251" t="s">
        <v>772</v>
      </c>
      <c r="B64" s="251" t="s">
        <v>852</v>
      </c>
      <c r="C64" s="251" t="s">
        <v>781</v>
      </c>
      <c r="D64" s="251" t="s">
        <v>793</v>
      </c>
      <c r="E64" s="251" t="s">
        <v>779</v>
      </c>
      <c r="F64" s="252">
        <v>0.64310861111520401</v>
      </c>
      <c r="G64" s="252">
        <v>28.943577884183799</v>
      </c>
      <c r="H64" s="252">
        <v>37.195717423041302</v>
      </c>
      <c r="I64" s="252">
        <v>9.7540670383399508</v>
      </c>
      <c r="J64" s="252">
        <v>0.181131552900126</v>
      </c>
      <c r="K64" s="252">
        <v>92.164535361761594</v>
      </c>
      <c r="L64" s="252">
        <v>354.40329539118801</v>
      </c>
      <c r="M64" s="252">
        <v>197.29672897034499</v>
      </c>
      <c r="N64" s="252">
        <v>0.58380819983046695</v>
      </c>
      <c r="O64" s="252">
        <v>-0.216399765451672</v>
      </c>
      <c r="P64" s="252">
        <v>101.49758964351101</v>
      </c>
      <c r="Q64" s="252" t="s">
        <v>505</v>
      </c>
      <c r="R64" s="252">
        <v>0.73958192707806003</v>
      </c>
      <c r="S64" s="252">
        <v>2.2032967686239999</v>
      </c>
      <c r="T64" s="252">
        <v>1.5948023857049201</v>
      </c>
      <c r="U64" s="252">
        <v>241.21374539611401</v>
      </c>
      <c r="V64" s="252">
        <v>3.3689726200951098</v>
      </c>
      <c r="W64" s="252">
        <v>0.96182443322752997</v>
      </c>
      <c r="X64" s="252">
        <v>4.9795299970176998</v>
      </c>
      <c r="Y64" s="252">
        <v>57.775589315758403</v>
      </c>
      <c r="Z64" s="252">
        <v>-0.63686568783949749</v>
      </c>
      <c r="AA64" s="252">
        <v>4.8551713677147017</v>
      </c>
      <c r="AB64" s="252">
        <v>5.2170646192258054</v>
      </c>
      <c r="AC64" s="252">
        <v>3.2860038878493025</v>
      </c>
      <c r="AD64" s="252">
        <v>-2.4648902109546831</v>
      </c>
      <c r="AE64" s="252">
        <v>6.5261398075760884</v>
      </c>
      <c r="AF64" s="252">
        <v>8.4692482085164738</v>
      </c>
      <c r="AG64" s="252">
        <v>7.624223227248355</v>
      </c>
      <c r="AH64" s="252">
        <v>-0.77643362064931809</v>
      </c>
      <c r="AI64" s="252" t="s">
        <v>505</v>
      </c>
      <c r="AJ64" s="252">
        <v>6.665301656587701</v>
      </c>
      <c r="AK64" s="252" t="s">
        <v>505</v>
      </c>
      <c r="AL64" s="252">
        <v>-0.43521812438191115</v>
      </c>
      <c r="AM64" s="252">
        <v>1.1396638290318364</v>
      </c>
      <c r="AN64" s="252">
        <v>0.67337766861322035</v>
      </c>
      <c r="AO64" s="252">
        <v>7.9141683103202967</v>
      </c>
      <c r="AP64" s="252">
        <v>1.7523087036114906</v>
      </c>
      <c r="AQ64" s="252">
        <v>-5.6154519423940043E-2</v>
      </c>
      <c r="AR64" s="252">
        <v>2.3160095770380735</v>
      </c>
      <c r="AS64" s="252">
        <v>5.8523881652632816</v>
      </c>
    </row>
    <row r="65" spans="1:45">
      <c r="A65" s="251" t="s">
        <v>772</v>
      </c>
      <c r="B65" s="251" t="s">
        <v>853</v>
      </c>
      <c r="C65" s="251" t="s">
        <v>781</v>
      </c>
      <c r="D65" s="251" t="s">
        <v>833</v>
      </c>
      <c r="E65" s="251" t="s">
        <v>779</v>
      </c>
      <c r="F65" s="252">
        <v>1.98354871467164</v>
      </c>
      <c r="G65" s="252">
        <v>141.40563523931201</v>
      </c>
      <c r="H65" s="252">
        <v>20.679181811852601</v>
      </c>
      <c r="I65" s="252">
        <v>29.068478760525998</v>
      </c>
      <c r="J65" s="252">
        <v>1.1294620767236401</v>
      </c>
      <c r="K65" s="252">
        <v>38.540022091281799</v>
      </c>
      <c r="L65" s="252">
        <v>183.44622640239601</v>
      </c>
      <c r="M65" s="252">
        <v>112.21345035060099</v>
      </c>
      <c r="N65" s="252">
        <v>6.02545287177339</v>
      </c>
      <c r="O65" s="252">
        <v>1.0419054911860299</v>
      </c>
      <c r="P65" s="252">
        <v>185.44491082710201</v>
      </c>
      <c r="Q65" s="252" t="s">
        <v>505</v>
      </c>
      <c r="R65" s="252">
        <v>10.7565401413</v>
      </c>
      <c r="S65" s="252">
        <v>2.10083359200567</v>
      </c>
      <c r="T65" s="252">
        <v>1.4484125350050301</v>
      </c>
      <c r="U65" s="252">
        <v>12.2371245168138</v>
      </c>
      <c r="V65" s="252">
        <v>15.2605479697752</v>
      </c>
      <c r="W65" s="252">
        <v>75.569121056994504</v>
      </c>
      <c r="X65" s="252">
        <v>0.470744407789351</v>
      </c>
      <c r="Y65" s="252">
        <v>76.758012890338307</v>
      </c>
      <c r="Z65" s="252">
        <v>0.98808382957402585</v>
      </c>
      <c r="AA65" s="252">
        <v>7.1436958047580497</v>
      </c>
      <c r="AB65" s="252">
        <v>4.370107200301617</v>
      </c>
      <c r="AC65" s="252">
        <v>4.8613836678382478</v>
      </c>
      <c r="AD65" s="252">
        <v>0.17563583103091771</v>
      </c>
      <c r="AE65" s="252">
        <v>5.268285493479314</v>
      </c>
      <c r="AF65" s="252">
        <v>7.5192134175743508</v>
      </c>
      <c r="AG65" s="252">
        <v>6.8101018032535015</v>
      </c>
      <c r="AH65" s="252">
        <v>2.5910696780742124</v>
      </c>
      <c r="AI65" s="252">
        <v>5.9224420053153481E-2</v>
      </c>
      <c r="AJ65" s="252">
        <v>7.5348468662150205</v>
      </c>
      <c r="AK65" s="252" t="s">
        <v>505</v>
      </c>
      <c r="AL65" s="252">
        <v>3.4271422021807796</v>
      </c>
      <c r="AM65" s="252">
        <v>1.0709618899994418</v>
      </c>
      <c r="AN65" s="252">
        <v>0.53447256750484284</v>
      </c>
      <c r="AO65" s="252">
        <v>3.6131926878283696</v>
      </c>
      <c r="AP65" s="252">
        <v>3.931734861717973</v>
      </c>
      <c r="AQ65" s="252">
        <v>6.239724937819755</v>
      </c>
      <c r="AR65" s="252">
        <v>-1.0869841384493284</v>
      </c>
      <c r="AS65" s="252">
        <v>6.2622454584482474</v>
      </c>
    </row>
    <row r="66" spans="1:45">
      <c r="A66" s="251" t="s">
        <v>772</v>
      </c>
      <c r="B66" s="251" t="s">
        <v>854</v>
      </c>
      <c r="C66" s="251" t="s">
        <v>781</v>
      </c>
      <c r="D66" s="251" t="s">
        <v>775</v>
      </c>
      <c r="E66" s="251" t="s">
        <v>782</v>
      </c>
      <c r="F66" s="252">
        <v>-1.5241504107483501E-2</v>
      </c>
      <c r="G66" s="252">
        <v>211.31398933311101</v>
      </c>
      <c r="H66" s="252">
        <v>44.067640687568101</v>
      </c>
      <c r="I66" s="252">
        <v>46.486064355456797</v>
      </c>
      <c r="J66" s="252">
        <v>0.181131552900126</v>
      </c>
      <c r="K66" s="252">
        <v>9.9014756224277995</v>
      </c>
      <c r="L66" s="252">
        <v>329.379145999863</v>
      </c>
      <c r="M66" s="252">
        <v>142.98072757462299</v>
      </c>
      <c r="N66" s="252">
        <v>1.90662605453643</v>
      </c>
      <c r="O66" s="252">
        <v>4.0229311362905099E-2</v>
      </c>
      <c r="P66" s="252">
        <v>3.9786918391528698</v>
      </c>
      <c r="Q66" s="252" t="s">
        <v>505</v>
      </c>
      <c r="R66" s="252">
        <v>0.45523688004625401</v>
      </c>
      <c r="S66" s="252">
        <v>27.803953392745999</v>
      </c>
      <c r="T66" s="252">
        <v>1.1706664511353999</v>
      </c>
      <c r="U66" s="252">
        <v>225.39237996444899</v>
      </c>
      <c r="V66" s="252">
        <v>5.5636709596408496</v>
      </c>
      <c r="W66" s="252">
        <v>4.1314609686325801</v>
      </c>
      <c r="X66" s="252">
        <v>3.48706130690978</v>
      </c>
      <c r="Y66" s="252">
        <v>59.8490081973816</v>
      </c>
      <c r="Z66" s="252" t="s">
        <v>505</v>
      </c>
      <c r="AA66" s="252">
        <v>7.7232444689900195</v>
      </c>
      <c r="AB66" s="252">
        <v>5.4616477539383821</v>
      </c>
      <c r="AC66" s="252">
        <v>5.5387263831831817</v>
      </c>
      <c r="AD66" s="252">
        <v>-2.4648902109546831</v>
      </c>
      <c r="AE66" s="252">
        <v>3.3076435468606671</v>
      </c>
      <c r="AF66" s="252">
        <v>8.3636054062992926</v>
      </c>
      <c r="AG66" s="252">
        <v>7.1596768884825543</v>
      </c>
      <c r="AH66" s="252">
        <v>0.93102191645231802</v>
      </c>
      <c r="AI66" s="252">
        <v>-4.6356091473574148</v>
      </c>
      <c r="AJ66" s="252">
        <v>1.9922941625796344</v>
      </c>
      <c r="AK66" s="252" t="s">
        <v>505</v>
      </c>
      <c r="AL66" s="252">
        <v>-1.1353106556423225</v>
      </c>
      <c r="AM66" s="252">
        <v>4.7972181265628437</v>
      </c>
      <c r="AN66" s="252">
        <v>0.22733007853772005</v>
      </c>
      <c r="AO66" s="252">
        <v>7.8162949316675991</v>
      </c>
      <c r="AP66" s="252">
        <v>2.4760371001584858</v>
      </c>
      <c r="AQ66" s="252">
        <v>2.0466520381795132</v>
      </c>
      <c r="AR66" s="252">
        <v>1.8020117287252289</v>
      </c>
      <c r="AS66" s="252">
        <v>5.9032554342771082</v>
      </c>
    </row>
    <row r="67" spans="1:45">
      <c r="A67" s="251" t="s">
        <v>772</v>
      </c>
      <c r="B67" s="251" t="s">
        <v>855</v>
      </c>
      <c r="C67" s="251" t="s">
        <v>781</v>
      </c>
      <c r="D67" s="251" t="s">
        <v>793</v>
      </c>
      <c r="E67" s="251" t="s">
        <v>779</v>
      </c>
      <c r="F67" s="252">
        <v>1.10808883257614</v>
      </c>
      <c r="G67" s="252">
        <v>155.31791402464901</v>
      </c>
      <c r="H67" s="252">
        <v>56.842961640494202</v>
      </c>
      <c r="I67" s="252">
        <v>4.6483723864780302</v>
      </c>
      <c r="J67" s="252">
        <v>6.9395662985946496</v>
      </c>
      <c r="K67" s="252">
        <v>77.641043896284103</v>
      </c>
      <c r="L67" s="252">
        <v>1322.4609830474201</v>
      </c>
      <c r="M67" s="252">
        <v>77.2239788673444</v>
      </c>
      <c r="N67" s="252">
        <v>4.0073448269030303</v>
      </c>
      <c r="O67" s="252">
        <v>23.697042032353501</v>
      </c>
      <c r="P67" s="252">
        <v>29.115443190352298</v>
      </c>
      <c r="Q67" s="252" t="s">
        <v>505</v>
      </c>
      <c r="R67" s="252">
        <v>1.23186295112626</v>
      </c>
      <c r="S67" s="252">
        <v>58.2829640540849</v>
      </c>
      <c r="T67" s="252">
        <v>10.692396034078801</v>
      </c>
      <c r="U67" s="252">
        <v>20.172555422293399</v>
      </c>
      <c r="V67" s="252">
        <v>2.5799823410393099</v>
      </c>
      <c r="W67" s="252">
        <v>11.453351201971801</v>
      </c>
      <c r="X67" s="252">
        <v>4.3865725327669596</v>
      </c>
      <c r="Y67" s="252">
        <v>158.56568721764799</v>
      </c>
      <c r="Z67" s="252">
        <v>0.14807354310178647</v>
      </c>
      <c r="AA67" s="252">
        <v>7.2790804263514772</v>
      </c>
      <c r="AB67" s="252">
        <v>5.8289098189392448</v>
      </c>
      <c r="AC67" s="252">
        <v>2.2167256493373451</v>
      </c>
      <c r="AD67" s="252">
        <v>2.7948455016481417</v>
      </c>
      <c r="AE67" s="252">
        <v>6.2787476103354862</v>
      </c>
      <c r="AF67" s="252">
        <v>10.36900944337617</v>
      </c>
      <c r="AG67" s="252">
        <v>6.2709769841101917</v>
      </c>
      <c r="AH67" s="252">
        <v>2.0026466571753971</v>
      </c>
      <c r="AI67" s="252">
        <v>4.5666350817921559</v>
      </c>
      <c r="AJ67" s="252">
        <v>4.8637126742871626</v>
      </c>
      <c r="AK67" s="252" t="s">
        <v>505</v>
      </c>
      <c r="AL67" s="252">
        <v>0.30084176031155868</v>
      </c>
      <c r="AM67" s="252">
        <v>5.8650023442422743</v>
      </c>
      <c r="AN67" s="252">
        <v>3.4185132743393325</v>
      </c>
      <c r="AO67" s="252">
        <v>4.3343219483745941</v>
      </c>
      <c r="AP67" s="252">
        <v>1.3673611910042647</v>
      </c>
      <c r="AQ67" s="252">
        <v>3.517697881426284</v>
      </c>
      <c r="AR67" s="252">
        <v>2.1330941239762637</v>
      </c>
      <c r="AS67" s="252">
        <v>7.308936802956377</v>
      </c>
    </row>
    <row r="68" spans="1:45">
      <c r="A68" s="251" t="s">
        <v>772</v>
      </c>
      <c r="B68" s="251" t="s">
        <v>856</v>
      </c>
      <c r="C68" s="251" t="s">
        <v>843</v>
      </c>
      <c r="D68" s="251" t="s">
        <v>833</v>
      </c>
      <c r="E68" s="251" t="s">
        <v>779</v>
      </c>
      <c r="F68" s="252">
        <v>0.85623198325507399</v>
      </c>
      <c r="G68" s="252">
        <v>186.21018536841299</v>
      </c>
      <c r="H68" s="252">
        <v>463.849534900565</v>
      </c>
      <c r="I68" s="252">
        <v>14.8056114218434</v>
      </c>
      <c r="J68" s="252">
        <v>0.181131552900126</v>
      </c>
      <c r="K68" s="252">
        <v>28.289061389834199</v>
      </c>
      <c r="L68" s="252">
        <v>421.46552977029</v>
      </c>
      <c r="M68" s="252">
        <v>37.440207738697197</v>
      </c>
      <c r="N68" s="252">
        <v>7.9321390440489701</v>
      </c>
      <c r="O68" s="252">
        <v>0.49550104763548303</v>
      </c>
      <c r="P68" s="252">
        <v>23.4912687472908</v>
      </c>
      <c r="Q68" s="252" t="s">
        <v>505</v>
      </c>
      <c r="R68" s="252">
        <v>0.58367718817603897</v>
      </c>
      <c r="S68" s="252">
        <v>126.982936977516</v>
      </c>
      <c r="T68" s="252">
        <v>21.848655682988401</v>
      </c>
      <c r="U68" s="252">
        <v>12.537992599154</v>
      </c>
      <c r="V68" s="252">
        <v>14.2276899862898</v>
      </c>
      <c r="W68" s="252">
        <v>155.03025662285</v>
      </c>
      <c r="X68" s="252">
        <v>18.164595141031398</v>
      </c>
      <c r="Y68" s="252">
        <v>122.65471571115999</v>
      </c>
      <c r="Z68" s="252">
        <v>-0.22392636864744681</v>
      </c>
      <c r="AA68" s="252">
        <v>7.5407881777015779</v>
      </c>
      <c r="AB68" s="252">
        <v>8.8575130846603702</v>
      </c>
      <c r="AC68" s="252">
        <v>3.8880721650750569</v>
      </c>
      <c r="AD68" s="252">
        <v>-2.4648902109546831</v>
      </c>
      <c r="AE68" s="252">
        <v>4.8221724048595709</v>
      </c>
      <c r="AF68" s="252">
        <v>8.7192708326549404</v>
      </c>
      <c r="AG68" s="252">
        <v>5.2265165346900044</v>
      </c>
      <c r="AH68" s="252">
        <v>2.9877099670778224</v>
      </c>
      <c r="AI68" s="252">
        <v>-1.0130399871891846</v>
      </c>
      <c r="AJ68" s="252">
        <v>4.5540527293100119</v>
      </c>
      <c r="AK68" s="252" t="s">
        <v>505</v>
      </c>
      <c r="AL68" s="252">
        <v>-0.77675741033761225</v>
      </c>
      <c r="AM68" s="252">
        <v>6.9884908411678106</v>
      </c>
      <c r="AN68" s="252">
        <v>4.4494726103500648</v>
      </c>
      <c r="AO68" s="252">
        <v>3.6482344781890932</v>
      </c>
      <c r="AP68" s="252">
        <v>3.8306295391934797</v>
      </c>
      <c r="AQ68" s="252">
        <v>7.2764059976604383</v>
      </c>
      <c r="AR68" s="252">
        <v>4.1830573056979921</v>
      </c>
      <c r="AS68" s="252">
        <v>6.9384588920951815</v>
      </c>
    </row>
    <row r="69" spans="1:45">
      <c r="A69" s="251" t="s">
        <v>772</v>
      </c>
      <c r="B69" s="251" t="s">
        <v>857</v>
      </c>
      <c r="C69" s="251" t="s">
        <v>781</v>
      </c>
      <c r="D69" s="251" t="s">
        <v>775</v>
      </c>
      <c r="E69" s="251" t="s">
        <v>858</v>
      </c>
      <c r="F69" s="252">
        <v>1.87038270299938</v>
      </c>
      <c r="G69" s="252">
        <v>188.96938838604899</v>
      </c>
      <c r="H69" s="252">
        <v>43.761765964978203</v>
      </c>
      <c r="I69" s="252">
        <v>-2.0790807260712401E-2</v>
      </c>
      <c r="J69" s="252">
        <v>0.181131552900126</v>
      </c>
      <c r="K69" s="252">
        <v>1.67097016283805</v>
      </c>
      <c r="L69" s="252">
        <v>207.68728905385399</v>
      </c>
      <c r="M69" s="252">
        <v>39.266089351583602</v>
      </c>
      <c r="N69" s="252">
        <v>2.1723243661086</v>
      </c>
      <c r="O69" s="252">
        <v>-0.216399765451672</v>
      </c>
      <c r="P69" s="252">
        <v>7.0314926832992901</v>
      </c>
      <c r="Q69" s="252" t="s">
        <v>505</v>
      </c>
      <c r="R69" s="252">
        <v>1.0753282940872599</v>
      </c>
      <c r="S69" s="252">
        <v>13.5083463324652</v>
      </c>
      <c r="T69" s="252">
        <v>-6.0398904365251901E-2</v>
      </c>
      <c r="U69" s="252">
        <v>510.94420798749002</v>
      </c>
      <c r="V69" s="252">
        <v>4.3549884682735804</v>
      </c>
      <c r="W69" s="252">
        <v>3.5138443108081301</v>
      </c>
      <c r="X69" s="252">
        <v>4.9482237611924197E-2</v>
      </c>
      <c r="Y69" s="252">
        <v>172.13690105044699</v>
      </c>
      <c r="Z69" s="252">
        <v>0.9033334932304945</v>
      </c>
      <c r="AA69" s="252">
        <v>7.5620087374459297</v>
      </c>
      <c r="AB69" s="252">
        <v>5.4515990527963911</v>
      </c>
      <c r="AC69" s="252" t="s">
        <v>505</v>
      </c>
      <c r="AD69" s="252">
        <v>-2.4648902109546831</v>
      </c>
      <c r="AE69" s="252">
        <v>0.74068597259126423</v>
      </c>
      <c r="AF69" s="252">
        <v>7.6982691123601583</v>
      </c>
      <c r="AG69" s="252">
        <v>5.2952120169554693</v>
      </c>
      <c r="AH69" s="252">
        <v>1.1192395388868197</v>
      </c>
      <c r="AI69" s="252" t="s">
        <v>505</v>
      </c>
      <c r="AJ69" s="252">
        <v>2.8138309849166463</v>
      </c>
      <c r="AK69" s="252" t="s">
        <v>505</v>
      </c>
      <c r="AL69" s="252">
        <v>0.10477717697355761</v>
      </c>
      <c r="AM69" s="252">
        <v>3.7557791682204891</v>
      </c>
      <c r="AN69" s="252" t="s">
        <v>505</v>
      </c>
      <c r="AO69" s="252">
        <v>8.9970219559783917</v>
      </c>
      <c r="AP69" s="252">
        <v>2.1226688986664946</v>
      </c>
      <c r="AQ69" s="252">
        <v>1.8130502707427203</v>
      </c>
      <c r="AR69" s="252">
        <v>-4.3369454485826102</v>
      </c>
      <c r="AS69" s="252">
        <v>7.4274125913705182</v>
      </c>
    </row>
    <row r="70" spans="1:45">
      <c r="A70" s="251" t="s">
        <v>772</v>
      </c>
      <c r="B70" s="251" t="s">
        <v>859</v>
      </c>
      <c r="C70" s="251" t="s">
        <v>781</v>
      </c>
      <c r="D70" s="251" t="s">
        <v>793</v>
      </c>
      <c r="E70" s="251" t="s">
        <v>782</v>
      </c>
      <c r="F70" s="252">
        <v>2.0093115343635901</v>
      </c>
      <c r="G70" s="252">
        <v>766.64708108589195</v>
      </c>
      <c r="H70" s="252">
        <v>132.85127596260099</v>
      </c>
      <c r="I70" s="252">
        <v>20.641208605973201</v>
      </c>
      <c r="J70" s="252">
        <v>0.90008632915043296</v>
      </c>
      <c r="K70" s="252">
        <v>152.12475913505801</v>
      </c>
      <c r="L70" s="252">
        <v>1026.49503663627</v>
      </c>
      <c r="M70" s="252">
        <v>385.19468124006403</v>
      </c>
      <c r="N70" s="252">
        <v>2.5047792275669201</v>
      </c>
      <c r="O70" s="252">
        <v>-0.216399765451672</v>
      </c>
      <c r="P70" s="252">
        <v>142.39918729601999</v>
      </c>
      <c r="Q70" s="252" t="s">
        <v>505</v>
      </c>
      <c r="R70" s="252">
        <v>20.845497998578502</v>
      </c>
      <c r="S70" s="252">
        <v>82.375239013834999</v>
      </c>
      <c r="T70" s="252">
        <v>2.60853800778525</v>
      </c>
      <c r="U70" s="252">
        <v>39.138519411391698</v>
      </c>
      <c r="V70" s="252">
        <v>15.424273442708101</v>
      </c>
      <c r="W70" s="252">
        <v>51.5981498029088</v>
      </c>
      <c r="X70" s="252">
        <v>1.53995691146838</v>
      </c>
      <c r="Y70" s="252">
        <v>198.51487494934599</v>
      </c>
      <c r="Z70" s="252">
        <v>1.0067012645376694</v>
      </c>
      <c r="AA70" s="252">
        <v>9.5824187889612116</v>
      </c>
      <c r="AB70" s="252">
        <v>7.0536682739529883</v>
      </c>
      <c r="AC70" s="252">
        <v>4.36745554233433</v>
      </c>
      <c r="AD70" s="252">
        <v>-0.1518647149292062</v>
      </c>
      <c r="AE70" s="252">
        <v>7.2491111684413703</v>
      </c>
      <c r="AF70" s="252">
        <v>10.003510936329207</v>
      </c>
      <c r="AG70" s="252">
        <v>8.5894439723912992</v>
      </c>
      <c r="AH70" s="252">
        <v>1.3246834491966717</v>
      </c>
      <c r="AI70" s="252" t="s">
        <v>505</v>
      </c>
      <c r="AJ70" s="252">
        <v>7.1537971023195732</v>
      </c>
      <c r="AK70" s="252" t="s">
        <v>505</v>
      </c>
      <c r="AL70" s="252">
        <v>4.3816639334043774</v>
      </c>
      <c r="AM70" s="252">
        <v>6.3641388410301971</v>
      </c>
      <c r="AN70" s="252">
        <v>1.3832414543523597</v>
      </c>
      <c r="AO70" s="252">
        <v>5.2905172755264571</v>
      </c>
      <c r="AP70" s="252">
        <v>3.9471306280034368</v>
      </c>
      <c r="AQ70" s="252">
        <v>5.6892474295664215</v>
      </c>
      <c r="AR70" s="252">
        <v>0.62288998437435916</v>
      </c>
      <c r="AS70" s="252">
        <v>7.6331033040025202</v>
      </c>
    </row>
    <row r="71" spans="1:45">
      <c r="A71" s="251" t="s">
        <v>772</v>
      </c>
      <c r="B71" s="251" t="s">
        <v>860</v>
      </c>
      <c r="C71" s="251" t="s">
        <v>781</v>
      </c>
      <c r="D71" s="251" t="s">
        <v>778</v>
      </c>
      <c r="E71" s="251" t="s">
        <v>782</v>
      </c>
      <c r="F71" s="252">
        <v>4.2123598593839597</v>
      </c>
      <c r="G71" s="252">
        <v>402.60988242140002</v>
      </c>
      <c r="H71" s="252">
        <v>417.82533629623902</v>
      </c>
      <c r="I71" s="252">
        <v>5.8513308797582502</v>
      </c>
      <c r="J71" s="252">
        <v>1.0144198634711601</v>
      </c>
      <c r="K71" s="252">
        <v>196.85090279851099</v>
      </c>
      <c r="L71" s="252">
        <v>988.00658972784197</v>
      </c>
      <c r="M71" s="252">
        <v>35.115159728890298</v>
      </c>
      <c r="N71" s="252">
        <v>2.3832171195463898</v>
      </c>
      <c r="O71" s="252">
        <v>6.0054397296977598E-2</v>
      </c>
      <c r="P71" s="252">
        <v>16.300195749050499</v>
      </c>
      <c r="Q71" s="252" t="s">
        <v>505</v>
      </c>
      <c r="R71" s="252">
        <v>1.1853749926172901</v>
      </c>
      <c r="S71" s="252">
        <v>17.900183396033</v>
      </c>
      <c r="T71" s="252">
        <v>6.5684868253379003</v>
      </c>
      <c r="U71" s="252">
        <v>74.931843010412607</v>
      </c>
      <c r="V71" s="252">
        <v>7.5495776960768604</v>
      </c>
      <c r="W71" s="252">
        <v>14.7459569615192</v>
      </c>
      <c r="X71" s="252">
        <v>1.1601492896766199</v>
      </c>
      <c r="Y71" s="252">
        <v>126.805224580066</v>
      </c>
      <c r="Z71" s="252">
        <v>2.0746286902031232</v>
      </c>
      <c r="AA71" s="252">
        <v>8.6532387747149642</v>
      </c>
      <c r="AB71" s="252">
        <v>8.7067561676768026</v>
      </c>
      <c r="AC71" s="252">
        <v>2.54876480166245</v>
      </c>
      <c r="AD71" s="252">
        <v>2.065490044284464E-2</v>
      </c>
      <c r="AE71" s="252">
        <v>7.6209595187814481</v>
      </c>
      <c r="AF71" s="252">
        <v>9.9483768539895099</v>
      </c>
      <c r="AG71" s="252">
        <v>5.134022092483443</v>
      </c>
      <c r="AH71" s="252">
        <v>1.2529103921592828</v>
      </c>
      <c r="AI71" s="252">
        <v>-4.0575863031064481</v>
      </c>
      <c r="AJ71" s="252">
        <v>4.0268173847724693</v>
      </c>
      <c r="AK71" s="252" t="s">
        <v>505</v>
      </c>
      <c r="AL71" s="252">
        <v>0.24534352697822623</v>
      </c>
      <c r="AM71" s="252">
        <v>4.1619024635608008</v>
      </c>
      <c r="AN71" s="252">
        <v>2.7155610568466919</v>
      </c>
      <c r="AO71" s="252">
        <v>6.2275070310687894</v>
      </c>
      <c r="AP71" s="252">
        <v>2.9163959460515652</v>
      </c>
      <c r="AQ71" s="252">
        <v>3.8822475462350559</v>
      </c>
      <c r="AR71" s="252">
        <v>0.21431046536823611</v>
      </c>
      <c r="AS71" s="252">
        <v>6.986470377842517</v>
      </c>
    </row>
    <row r="72" spans="1:45">
      <c r="A72" s="251" t="s">
        <v>772</v>
      </c>
      <c r="B72" s="251" t="s">
        <v>861</v>
      </c>
      <c r="C72" s="251" t="s">
        <v>781</v>
      </c>
      <c r="D72" s="251" t="s">
        <v>793</v>
      </c>
      <c r="E72" s="251" t="s">
        <v>787</v>
      </c>
      <c r="F72" s="252">
        <v>-0.40501571150231602</v>
      </c>
      <c r="G72" s="252">
        <v>262.48374801616598</v>
      </c>
      <c r="H72" s="252">
        <v>25.313308198407299</v>
      </c>
      <c r="I72" s="252">
        <v>15.869032605158299</v>
      </c>
      <c r="J72" s="252">
        <v>3.0561238658143202</v>
      </c>
      <c r="K72" s="252">
        <v>5.0729589002621003</v>
      </c>
      <c r="L72" s="252">
        <v>1001.2000919437399</v>
      </c>
      <c r="M72" s="252">
        <v>79.4339151294337</v>
      </c>
      <c r="N72" s="252">
        <v>1.3613067271964301</v>
      </c>
      <c r="O72" s="252">
        <v>-0.216399765451672</v>
      </c>
      <c r="P72" s="252">
        <v>117.74962696929499</v>
      </c>
      <c r="Q72" s="252" t="s">
        <v>505</v>
      </c>
      <c r="R72" s="252">
        <v>1.6742544587258099</v>
      </c>
      <c r="S72" s="252">
        <v>46.036294987881298</v>
      </c>
      <c r="T72" s="252">
        <v>-6.0398904365251901E-2</v>
      </c>
      <c r="U72" s="252">
        <v>172.45944112348801</v>
      </c>
      <c r="V72" s="252">
        <v>1.0106598079370599</v>
      </c>
      <c r="W72" s="252">
        <v>29.970555670016399</v>
      </c>
      <c r="X72" s="252">
        <v>16.653865459988999</v>
      </c>
      <c r="Y72" s="252">
        <v>191.16510547207201</v>
      </c>
      <c r="Z72" s="252" t="s">
        <v>505</v>
      </c>
      <c r="AA72" s="252">
        <v>8.0360842891922264</v>
      </c>
      <c r="AB72" s="252">
        <v>4.6618241605955095</v>
      </c>
      <c r="AC72" s="252">
        <v>3.9881422773591186</v>
      </c>
      <c r="AD72" s="252">
        <v>1.611703017514567</v>
      </c>
      <c r="AE72" s="252">
        <v>2.3428274721922451</v>
      </c>
      <c r="AF72" s="252">
        <v>9.9675146132887562</v>
      </c>
      <c r="AG72" s="252">
        <v>6.3116832073204217</v>
      </c>
      <c r="AH72" s="252">
        <v>0.44499216893466392</v>
      </c>
      <c r="AI72" s="252" t="s">
        <v>505</v>
      </c>
      <c r="AJ72" s="252">
        <v>6.8795786791635205</v>
      </c>
      <c r="AK72" s="252" t="s">
        <v>505</v>
      </c>
      <c r="AL72" s="252">
        <v>0.74351881011251353</v>
      </c>
      <c r="AM72" s="252">
        <v>5.5246998245847889</v>
      </c>
      <c r="AN72" s="252" t="s">
        <v>505</v>
      </c>
      <c r="AO72" s="252">
        <v>7.4301132996648507</v>
      </c>
      <c r="AP72" s="252">
        <v>1.5297462132736745E-2</v>
      </c>
      <c r="AQ72" s="252">
        <v>4.9054739273189414</v>
      </c>
      <c r="AR72" s="252">
        <v>4.057785169043763</v>
      </c>
      <c r="AS72" s="252">
        <v>7.5786753932359243</v>
      </c>
    </row>
    <row r="73" spans="1:45">
      <c r="A73" s="251" t="s">
        <v>772</v>
      </c>
      <c r="B73" s="251" t="s">
        <v>862</v>
      </c>
      <c r="C73" s="251" t="s">
        <v>781</v>
      </c>
      <c r="D73" s="251" t="s">
        <v>778</v>
      </c>
      <c r="E73" s="251" t="s">
        <v>784</v>
      </c>
      <c r="F73" s="252">
        <v>1.72669399732719</v>
      </c>
      <c r="G73" s="252">
        <v>37.816786632933798</v>
      </c>
      <c r="H73" s="252">
        <v>95.061448701167294</v>
      </c>
      <c r="I73" s="252">
        <v>22.588366085735299</v>
      </c>
      <c r="J73" s="252">
        <v>4.4128896806307001</v>
      </c>
      <c r="K73" s="252">
        <v>278.65412696558599</v>
      </c>
      <c r="L73" s="252">
        <v>340.60871639196802</v>
      </c>
      <c r="M73" s="252">
        <v>93.778931835902597</v>
      </c>
      <c r="N73" s="252">
        <v>3.887633714238</v>
      </c>
      <c r="O73" s="252">
        <v>9.5551487922016995E-2</v>
      </c>
      <c r="P73" s="252">
        <v>1.29738173508851</v>
      </c>
      <c r="Q73" s="252" t="s">
        <v>505</v>
      </c>
      <c r="R73" s="252">
        <v>12.168123694453699</v>
      </c>
      <c r="S73" s="252">
        <v>346.15159037955999</v>
      </c>
      <c r="T73" s="252">
        <v>2.9319487049027302</v>
      </c>
      <c r="U73" s="252">
        <v>12.804472536426401</v>
      </c>
      <c r="V73" s="252">
        <v>9.3895190108811395</v>
      </c>
      <c r="W73" s="252">
        <v>10.456810314467599</v>
      </c>
      <c r="X73" s="252">
        <v>15.925419838862499</v>
      </c>
      <c r="Y73" s="252">
        <v>106.24811262504601</v>
      </c>
      <c r="Z73" s="252">
        <v>0.78801243280631739</v>
      </c>
      <c r="AA73" s="252">
        <v>5.2409548747354142</v>
      </c>
      <c r="AB73" s="252">
        <v>6.5707884828316718</v>
      </c>
      <c r="AC73" s="252">
        <v>4.4975080130172289</v>
      </c>
      <c r="AD73" s="252">
        <v>2.141723681327858</v>
      </c>
      <c r="AE73" s="252">
        <v>8.1223317101697301</v>
      </c>
      <c r="AF73" s="252">
        <v>8.4119715447399859</v>
      </c>
      <c r="AG73" s="252">
        <v>6.5511919414037356</v>
      </c>
      <c r="AH73" s="252">
        <v>1.958892297249798</v>
      </c>
      <c r="AI73" s="252">
        <v>-3.3875778508367596</v>
      </c>
      <c r="AJ73" s="252">
        <v>0.37560303339806128</v>
      </c>
      <c r="AK73" s="252" t="s">
        <v>505</v>
      </c>
      <c r="AL73" s="252">
        <v>3.6050348187813368</v>
      </c>
      <c r="AM73" s="252">
        <v>8.43526016634892</v>
      </c>
      <c r="AN73" s="252">
        <v>1.5518598634206335</v>
      </c>
      <c r="AO73" s="252">
        <v>3.6785759191030847</v>
      </c>
      <c r="AP73" s="252">
        <v>3.2310512560271176</v>
      </c>
      <c r="AQ73" s="252">
        <v>3.386370942144016</v>
      </c>
      <c r="AR73" s="252">
        <v>3.9932595013696202</v>
      </c>
      <c r="AS73" s="252">
        <v>6.7312934034422787</v>
      </c>
    </row>
    <row r="74" spans="1:45">
      <c r="A74" s="251" t="s">
        <v>772</v>
      </c>
      <c r="B74" s="251" t="s">
        <v>863</v>
      </c>
      <c r="C74" s="251" t="s">
        <v>781</v>
      </c>
      <c r="D74" s="251" t="s">
        <v>793</v>
      </c>
      <c r="E74" s="251" t="s">
        <v>858</v>
      </c>
      <c r="F74" s="252">
        <v>0.20287973605576701</v>
      </c>
      <c r="G74" s="252">
        <v>242.15774118121001</v>
      </c>
      <c r="H74" s="252">
        <v>108.947042052884</v>
      </c>
      <c r="I74" s="252">
        <v>9.9834957521987704</v>
      </c>
      <c r="J74" s="252">
        <v>1.9912156577195701</v>
      </c>
      <c r="K74" s="252">
        <v>231.72852295739401</v>
      </c>
      <c r="L74" s="252">
        <v>805.38667786502197</v>
      </c>
      <c r="M74" s="252">
        <v>88.251056416421207</v>
      </c>
      <c r="N74" s="252">
        <v>-0.18648754126086001</v>
      </c>
      <c r="O74" s="252">
        <v>0.58420459418635395</v>
      </c>
      <c r="P74" s="252">
        <v>2.7059887108332301</v>
      </c>
      <c r="Q74" s="252" t="s">
        <v>505</v>
      </c>
      <c r="R74" s="252">
        <v>3.8131414928341401</v>
      </c>
      <c r="S74" s="252">
        <v>3.9712138342952201</v>
      </c>
      <c r="T74" s="252">
        <v>0.41954933528497801</v>
      </c>
      <c r="U74" s="252">
        <v>11.3708251311434</v>
      </c>
      <c r="V74" s="252">
        <v>6.34733322330628</v>
      </c>
      <c r="W74" s="252">
        <v>15.677709904241301</v>
      </c>
      <c r="X74" s="252">
        <v>5.9467328272008499</v>
      </c>
      <c r="Y74" s="252">
        <v>147.667902094374</v>
      </c>
      <c r="Z74" s="252">
        <v>-2.3013033212260505</v>
      </c>
      <c r="AA74" s="252">
        <v>7.9198033128267182</v>
      </c>
      <c r="AB74" s="252">
        <v>6.7674832171274364</v>
      </c>
      <c r="AC74" s="252">
        <v>3.3195450681971939</v>
      </c>
      <c r="AD74" s="252">
        <v>0.99364947996029307</v>
      </c>
      <c r="AE74" s="252">
        <v>7.8562918230864476</v>
      </c>
      <c r="AF74" s="252">
        <v>9.6535377982180322</v>
      </c>
      <c r="AG74" s="252">
        <v>6.4635416432724258</v>
      </c>
      <c r="AH74" s="252" t="s">
        <v>505</v>
      </c>
      <c r="AI74" s="252">
        <v>-0.77545439131833926</v>
      </c>
      <c r="AJ74" s="252">
        <v>1.4361558205195912</v>
      </c>
      <c r="AK74" s="252" t="s">
        <v>505</v>
      </c>
      <c r="AL74" s="252">
        <v>1.9309800656097353</v>
      </c>
      <c r="AM74" s="252">
        <v>1.9895800464255748</v>
      </c>
      <c r="AN74" s="252">
        <v>-1.2530876260911683</v>
      </c>
      <c r="AO74" s="252">
        <v>3.5072650429975671</v>
      </c>
      <c r="AP74" s="252">
        <v>2.666150583441913</v>
      </c>
      <c r="AQ74" s="252">
        <v>3.9706429304189856</v>
      </c>
      <c r="AR74" s="252">
        <v>2.5720972602557475</v>
      </c>
      <c r="AS74" s="252">
        <v>7.2062124578426952</v>
      </c>
    </row>
    <row r="75" spans="1:45">
      <c r="A75" s="251" t="s">
        <v>772</v>
      </c>
      <c r="B75" s="251" t="s">
        <v>864</v>
      </c>
      <c r="C75" s="251" t="s">
        <v>781</v>
      </c>
      <c r="D75" s="251" t="s">
        <v>775</v>
      </c>
      <c r="E75" s="251" t="s">
        <v>782</v>
      </c>
      <c r="F75" s="252">
        <v>0.56254773845261696</v>
      </c>
      <c r="G75" s="252">
        <v>240.796448916039</v>
      </c>
      <c r="H75" s="252">
        <v>16.964544682839399</v>
      </c>
      <c r="I75" s="252">
        <v>3.8010626720007301</v>
      </c>
      <c r="J75" s="252">
        <v>0.181131552900126</v>
      </c>
      <c r="K75" s="252">
        <v>11.412722960662</v>
      </c>
      <c r="L75" s="252">
        <v>284.03913404432598</v>
      </c>
      <c r="M75" s="252">
        <v>346.19377464293802</v>
      </c>
      <c r="N75" s="252">
        <v>0.711164728094273</v>
      </c>
      <c r="O75" s="252">
        <v>-0.216399765451672</v>
      </c>
      <c r="P75" s="252">
        <v>73.606358527534795</v>
      </c>
      <c r="Q75" s="252" t="s">
        <v>505</v>
      </c>
      <c r="R75" s="252">
        <v>-0.37008186302213902</v>
      </c>
      <c r="S75" s="252">
        <v>33.430882726655099</v>
      </c>
      <c r="T75" s="252">
        <v>1.1620221210555599</v>
      </c>
      <c r="U75" s="252">
        <v>357.47217150963502</v>
      </c>
      <c r="V75" s="252">
        <v>6.6084059774339101</v>
      </c>
      <c r="W75" s="252">
        <v>49.849017372617404</v>
      </c>
      <c r="X75" s="252">
        <v>1.0734620568498801</v>
      </c>
      <c r="Y75" s="252">
        <v>122.47655911298899</v>
      </c>
      <c r="Z75" s="252">
        <v>-0.82995256459059885</v>
      </c>
      <c r="AA75" s="252">
        <v>7.911670306253586</v>
      </c>
      <c r="AB75" s="252">
        <v>4.0844508044750247</v>
      </c>
      <c r="AC75" s="252">
        <v>1.9264028125819508</v>
      </c>
      <c r="AD75" s="252">
        <v>-2.4648902109546831</v>
      </c>
      <c r="AE75" s="252">
        <v>3.5125711400781805</v>
      </c>
      <c r="AF75" s="252">
        <v>8.1499459033151087</v>
      </c>
      <c r="AG75" s="252">
        <v>8.4354359717510476</v>
      </c>
      <c r="AH75" s="252">
        <v>-0.49174432283634878</v>
      </c>
      <c r="AI75" s="252" t="s">
        <v>505</v>
      </c>
      <c r="AJ75" s="252">
        <v>6.2017584945922728</v>
      </c>
      <c r="AK75" s="252" t="s">
        <v>505</v>
      </c>
      <c r="AL75" s="252" t="s">
        <v>505</v>
      </c>
      <c r="AM75" s="252">
        <v>5.0631095440261813</v>
      </c>
      <c r="AN75" s="252">
        <v>0.2166375331429459</v>
      </c>
      <c r="AO75" s="252">
        <v>8.4816871251266583</v>
      </c>
      <c r="AP75" s="252">
        <v>2.7243023192693743</v>
      </c>
      <c r="AQ75" s="252">
        <v>5.6394931612836716</v>
      </c>
      <c r="AR75" s="252">
        <v>0.10227119784601672</v>
      </c>
      <c r="AS75" s="252">
        <v>6.9363618468599553</v>
      </c>
    </row>
    <row r="76" spans="1:45">
      <c r="A76" s="251" t="s">
        <v>772</v>
      </c>
      <c r="B76" s="251" t="s">
        <v>865</v>
      </c>
      <c r="C76" s="251" t="s">
        <v>781</v>
      </c>
      <c r="D76" s="251" t="s">
        <v>833</v>
      </c>
      <c r="E76" s="251" t="s">
        <v>787</v>
      </c>
      <c r="F76" s="252">
        <v>1.5046458608598501</v>
      </c>
      <c r="G76" s="252">
        <v>402.82867788298398</v>
      </c>
      <c r="H76" s="252">
        <v>333.69735365221101</v>
      </c>
      <c r="I76" s="252">
        <v>1.9435028333743001</v>
      </c>
      <c r="J76" s="252">
        <v>2.0766114689942499</v>
      </c>
      <c r="K76" s="252">
        <v>119.181496654962</v>
      </c>
      <c r="L76" s="252">
        <v>733.68008210695905</v>
      </c>
      <c r="M76" s="252">
        <v>188.55765437771799</v>
      </c>
      <c r="N76" s="252">
        <v>4.4070391066010997</v>
      </c>
      <c r="O76" s="252">
        <v>0.41236106274990603</v>
      </c>
      <c r="P76" s="252">
        <v>38.309823839543</v>
      </c>
      <c r="Q76" s="252" t="s">
        <v>505</v>
      </c>
      <c r="R76" s="252">
        <v>-0.37008186302213902</v>
      </c>
      <c r="S76" s="252">
        <v>87.973683747413403</v>
      </c>
      <c r="T76" s="252">
        <v>15.395381398059399</v>
      </c>
      <c r="U76" s="252">
        <v>26.4784956176278</v>
      </c>
      <c r="V76" s="252">
        <v>13.024779511595399</v>
      </c>
      <c r="W76" s="252">
        <v>11.965971607177799</v>
      </c>
      <c r="X76" s="252">
        <v>3.4179004274511602</v>
      </c>
      <c r="Y76" s="252">
        <v>83.253062591174995</v>
      </c>
      <c r="Z76" s="252">
        <v>0.58942396877768166</v>
      </c>
      <c r="AA76" s="252">
        <v>8.6540225840598772</v>
      </c>
      <c r="AB76" s="252">
        <v>8.3823964352162328</v>
      </c>
      <c r="AC76" s="252">
        <v>0.95865921094033213</v>
      </c>
      <c r="AD76" s="252">
        <v>1.0542313152729323</v>
      </c>
      <c r="AE76" s="252">
        <v>6.8970164594989551</v>
      </c>
      <c r="AF76" s="252">
        <v>9.5190073092870282</v>
      </c>
      <c r="AG76" s="252">
        <v>7.5588619067280831</v>
      </c>
      <c r="AH76" s="252">
        <v>2.1398096986687074</v>
      </c>
      <c r="AI76" s="252">
        <v>-1.2780199824278955</v>
      </c>
      <c r="AJ76" s="252">
        <v>5.259642486704962</v>
      </c>
      <c r="AK76" s="252" t="s">
        <v>505</v>
      </c>
      <c r="AL76" s="252" t="s">
        <v>505</v>
      </c>
      <c r="AM76" s="252">
        <v>6.4590001185791532</v>
      </c>
      <c r="AN76" s="252">
        <v>3.9444257033726022</v>
      </c>
      <c r="AO76" s="252">
        <v>4.726749252280162</v>
      </c>
      <c r="AP76" s="252">
        <v>3.703187045109356</v>
      </c>
      <c r="AQ76" s="252">
        <v>3.5808656397743848</v>
      </c>
      <c r="AR76" s="252">
        <v>1.7731103680746449</v>
      </c>
      <c r="AS76" s="252">
        <v>6.3794314397899523</v>
      </c>
    </row>
    <row r="77" spans="1:45">
      <c r="A77" s="251" t="s">
        <v>772</v>
      </c>
      <c r="B77" s="251" t="s">
        <v>866</v>
      </c>
      <c r="C77" s="251" t="s">
        <v>781</v>
      </c>
      <c r="D77" s="251" t="s">
        <v>775</v>
      </c>
      <c r="E77" s="251" t="s">
        <v>782</v>
      </c>
      <c r="F77" s="252">
        <v>0.64120466139201104</v>
      </c>
      <c r="G77" s="252">
        <v>475.756226254208</v>
      </c>
      <c r="H77" s="252">
        <v>34.485897408633598</v>
      </c>
      <c r="I77" s="252">
        <v>3.4228920817648101</v>
      </c>
      <c r="J77" s="252">
        <v>1.01193948721007</v>
      </c>
      <c r="K77" s="252">
        <v>6.3682326904540298</v>
      </c>
      <c r="L77" s="252">
        <v>368.018527994203</v>
      </c>
      <c r="M77" s="252">
        <v>25.807956337756401</v>
      </c>
      <c r="N77" s="252">
        <v>1.24203824385554</v>
      </c>
      <c r="O77" s="252">
        <v>5.9192437038974699E-2</v>
      </c>
      <c r="P77" s="252">
        <v>11.342010829732301</v>
      </c>
      <c r="Q77" s="252" t="s">
        <v>505</v>
      </c>
      <c r="R77" s="252">
        <v>1.18065060658996</v>
      </c>
      <c r="S77" s="252">
        <v>18.703856048222001</v>
      </c>
      <c r="T77" s="252">
        <v>3.24399022876303</v>
      </c>
      <c r="U77" s="252">
        <v>44.171252629087903</v>
      </c>
      <c r="V77" s="252">
        <v>12.992034417008901</v>
      </c>
      <c r="W77" s="252">
        <v>12.701584730224999</v>
      </c>
      <c r="X77" s="252">
        <v>1.8948918042287299</v>
      </c>
      <c r="Y77" s="252">
        <v>129.01760560826301</v>
      </c>
      <c r="Z77" s="252">
        <v>-0.64114318133705117</v>
      </c>
      <c r="AA77" s="252">
        <v>8.8940787270460469</v>
      </c>
      <c r="AB77" s="252">
        <v>5.107934604658368</v>
      </c>
      <c r="AC77" s="252">
        <v>1.7752158072302866</v>
      </c>
      <c r="AD77" s="252">
        <v>1.7123021146695543E-2</v>
      </c>
      <c r="AE77" s="252">
        <v>2.6708930518411846</v>
      </c>
      <c r="AF77" s="252">
        <v>8.5236345907648179</v>
      </c>
      <c r="AG77" s="252">
        <v>4.6897439977249729</v>
      </c>
      <c r="AH77" s="252">
        <v>0.31270959656264791</v>
      </c>
      <c r="AI77" s="252">
        <v>-4.0784433339100756</v>
      </c>
      <c r="AJ77" s="252">
        <v>3.5036045338365236</v>
      </c>
      <c r="AK77" s="252" t="s">
        <v>505</v>
      </c>
      <c r="AL77" s="252">
        <v>0.23958208690457738</v>
      </c>
      <c r="AM77" s="252">
        <v>4.2252638263988986</v>
      </c>
      <c r="AN77" s="252">
        <v>1.697769474013771</v>
      </c>
      <c r="AO77" s="252">
        <v>5.4650358404678006</v>
      </c>
      <c r="AP77" s="252">
        <v>3.699555454350544</v>
      </c>
      <c r="AQ77" s="252">
        <v>3.666936602893093</v>
      </c>
      <c r="AR77" s="252">
        <v>0.92211547480326095</v>
      </c>
      <c r="AS77" s="252">
        <v>7.0114241375213764</v>
      </c>
    </row>
    <row r="78" spans="1:45">
      <c r="A78" s="251" t="s">
        <v>772</v>
      </c>
      <c r="B78" s="251" t="s">
        <v>867</v>
      </c>
      <c r="C78" s="251" t="s">
        <v>781</v>
      </c>
      <c r="D78" s="251" t="s">
        <v>833</v>
      </c>
      <c r="E78" s="251" t="s">
        <v>782</v>
      </c>
      <c r="F78" s="252">
        <v>3.2012435595109898</v>
      </c>
      <c r="G78" s="252">
        <v>385.85967087074499</v>
      </c>
      <c r="H78" s="252">
        <v>238.95157036096401</v>
      </c>
      <c r="I78" s="252">
        <v>15.146669983674499</v>
      </c>
      <c r="J78" s="252">
        <v>0.181131552900126</v>
      </c>
      <c r="K78" s="252">
        <v>47.8568809832163</v>
      </c>
      <c r="L78" s="252">
        <v>886.02241573515096</v>
      </c>
      <c r="M78" s="252">
        <v>133.59702719477801</v>
      </c>
      <c r="N78" s="252">
        <v>1.2993386218168801</v>
      </c>
      <c r="O78" s="252">
        <v>0.83903139046147002</v>
      </c>
      <c r="P78" s="252">
        <v>4.5098695999593996</v>
      </c>
      <c r="Q78" s="252" t="s">
        <v>505</v>
      </c>
      <c r="R78" s="252">
        <v>1.9631349163438601</v>
      </c>
      <c r="S78" s="252">
        <v>32.699235421016603</v>
      </c>
      <c r="T78" s="252">
        <v>9.4313574036274108</v>
      </c>
      <c r="U78" s="252">
        <v>63.345856822934401</v>
      </c>
      <c r="V78" s="252">
        <v>7.2115817197509102</v>
      </c>
      <c r="W78" s="252">
        <v>4.01616400110911</v>
      </c>
      <c r="X78" s="252">
        <v>3.23004310691862</v>
      </c>
      <c r="Y78" s="252">
        <v>60.433793734166102</v>
      </c>
      <c r="Z78" s="252">
        <v>1.678632445309381</v>
      </c>
      <c r="AA78" s="252">
        <v>8.5919324545006699</v>
      </c>
      <c r="AB78" s="252">
        <v>7.900574438608448</v>
      </c>
      <c r="AC78" s="252">
        <v>3.9209287449482968</v>
      </c>
      <c r="AD78" s="252">
        <v>-2.4648902109546831</v>
      </c>
      <c r="AE78" s="252">
        <v>5.5806544688494952</v>
      </c>
      <c r="AF78" s="252">
        <v>9.7911993881722399</v>
      </c>
      <c r="AG78" s="252">
        <v>7.0617440950487511</v>
      </c>
      <c r="AH78" s="252">
        <v>0.37777746185011613</v>
      </c>
      <c r="AI78" s="252">
        <v>-0.25320330804117835</v>
      </c>
      <c r="AJ78" s="252">
        <v>2.1730857194647641</v>
      </c>
      <c r="AK78" s="252" t="s">
        <v>505</v>
      </c>
      <c r="AL78" s="252">
        <v>0.97315932535204575</v>
      </c>
      <c r="AM78" s="252">
        <v>5.0311849976687171</v>
      </c>
      <c r="AN78" s="252">
        <v>3.2374654250413997</v>
      </c>
      <c r="AO78" s="252">
        <v>5.9851783569294099</v>
      </c>
      <c r="AP78" s="252">
        <v>2.8503157211821852</v>
      </c>
      <c r="AQ78" s="252">
        <v>2.0058181833215194</v>
      </c>
      <c r="AR78" s="252">
        <v>1.6915534187033292</v>
      </c>
      <c r="AS78" s="252">
        <v>5.9172836050148705</v>
      </c>
    </row>
    <row r="79" spans="1:45">
      <c r="A79" s="251" t="s">
        <v>772</v>
      </c>
      <c r="B79" s="251" t="s">
        <v>868</v>
      </c>
      <c r="C79" s="251" t="s">
        <v>781</v>
      </c>
      <c r="D79" s="251" t="s">
        <v>833</v>
      </c>
      <c r="E79" s="251" t="s">
        <v>782</v>
      </c>
      <c r="F79" s="252" t="s">
        <v>505</v>
      </c>
      <c r="G79" s="252" t="s">
        <v>505</v>
      </c>
      <c r="H79" s="252" t="s">
        <v>505</v>
      </c>
      <c r="I79" s="252" t="s">
        <v>505</v>
      </c>
      <c r="J79" s="252" t="s">
        <v>505</v>
      </c>
      <c r="K79" s="252" t="s">
        <v>505</v>
      </c>
      <c r="L79" s="252" t="s">
        <v>505</v>
      </c>
      <c r="M79" s="252" t="s">
        <v>505</v>
      </c>
      <c r="N79" s="252" t="s">
        <v>505</v>
      </c>
      <c r="O79" s="252" t="s">
        <v>505</v>
      </c>
      <c r="P79" s="252" t="s">
        <v>505</v>
      </c>
      <c r="Q79" s="252" t="s">
        <v>505</v>
      </c>
      <c r="R79" s="252" t="s">
        <v>505</v>
      </c>
      <c r="S79" s="252" t="s">
        <v>505</v>
      </c>
      <c r="T79" s="252" t="s">
        <v>505</v>
      </c>
      <c r="U79" s="252" t="s">
        <v>505</v>
      </c>
      <c r="V79" s="252" t="s">
        <v>505</v>
      </c>
      <c r="W79" s="252" t="s">
        <v>505</v>
      </c>
      <c r="X79" s="252" t="s">
        <v>505</v>
      </c>
      <c r="Y79" s="252" t="s">
        <v>505</v>
      </c>
      <c r="Z79" s="252" t="s">
        <v>505</v>
      </c>
      <c r="AA79" s="252" t="s">
        <v>505</v>
      </c>
      <c r="AB79" s="252" t="s">
        <v>505</v>
      </c>
      <c r="AC79" s="252" t="s">
        <v>505</v>
      </c>
      <c r="AD79" s="252" t="s">
        <v>505</v>
      </c>
      <c r="AE79" s="252" t="s">
        <v>505</v>
      </c>
      <c r="AF79" s="252" t="s">
        <v>505</v>
      </c>
      <c r="AG79" s="252" t="s">
        <v>505</v>
      </c>
      <c r="AH79" s="252" t="s">
        <v>505</v>
      </c>
      <c r="AI79" s="252" t="s">
        <v>505</v>
      </c>
      <c r="AJ79" s="252" t="s">
        <v>505</v>
      </c>
      <c r="AK79" s="252" t="s">
        <v>505</v>
      </c>
      <c r="AL79" s="252" t="s">
        <v>505</v>
      </c>
      <c r="AM79" s="252" t="s">
        <v>505</v>
      </c>
      <c r="AN79" s="252" t="s">
        <v>505</v>
      </c>
      <c r="AO79" s="252" t="s">
        <v>505</v>
      </c>
      <c r="AP79" s="252" t="s">
        <v>505</v>
      </c>
      <c r="AQ79" s="252" t="s">
        <v>505</v>
      </c>
      <c r="AR79" s="252" t="s">
        <v>505</v>
      </c>
      <c r="AS79" s="252" t="s">
        <v>505</v>
      </c>
    </row>
    <row r="80" spans="1:45">
      <c r="A80" s="251" t="s">
        <v>772</v>
      </c>
      <c r="B80" s="251" t="s">
        <v>869</v>
      </c>
      <c r="C80" s="251" t="s">
        <v>781</v>
      </c>
      <c r="D80" s="251" t="s">
        <v>775</v>
      </c>
      <c r="E80" s="251" t="s">
        <v>779</v>
      </c>
      <c r="F80" s="252">
        <v>0.41915652492467598</v>
      </c>
      <c r="G80" s="252">
        <v>177.44921228322099</v>
      </c>
      <c r="H80" s="252">
        <v>44.988839610733898</v>
      </c>
      <c r="I80" s="252">
        <v>20.7774166046832</v>
      </c>
      <c r="J80" s="252">
        <v>2.3625634179513701</v>
      </c>
      <c r="K80" s="252">
        <v>132.32475176329999</v>
      </c>
      <c r="L80" s="252">
        <v>455.75442987648103</v>
      </c>
      <c r="M80" s="252">
        <v>31.453873622170001</v>
      </c>
      <c r="N80" s="252">
        <v>-0.22600226819768701</v>
      </c>
      <c r="O80" s="252">
        <v>-0.216399765451672</v>
      </c>
      <c r="P80" s="252">
        <v>19.7767860459935</v>
      </c>
      <c r="Q80" s="252" t="s">
        <v>505</v>
      </c>
      <c r="R80" s="252">
        <v>3.41100175418747</v>
      </c>
      <c r="S80" s="252">
        <v>0.565432249605759</v>
      </c>
      <c r="T80" s="252">
        <v>6.0134644581464496</v>
      </c>
      <c r="U80" s="252">
        <v>119.56089042759299</v>
      </c>
      <c r="V80" s="252">
        <v>4.2102440501688099</v>
      </c>
      <c r="W80" s="252">
        <v>169.62104168732699</v>
      </c>
      <c r="X80" s="252">
        <v>4.89525657333746</v>
      </c>
      <c r="Y80" s="252">
        <v>73.366775050728705</v>
      </c>
      <c r="Z80" s="252">
        <v>-1.2544390071346068</v>
      </c>
      <c r="AA80" s="252">
        <v>7.471262359904137</v>
      </c>
      <c r="AB80" s="252">
        <v>5.4914952511035153</v>
      </c>
      <c r="AC80" s="252">
        <v>4.3769443803466554</v>
      </c>
      <c r="AD80" s="252">
        <v>1.2403530559097824</v>
      </c>
      <c r="AE80" s="252">
        <v>7.0479391373035911</v>
      </c>
      <c r="AF80" s="252">
        <v>8.8321128689239856</v>
      </c>
      <c r="AG80" s="252">
        <v>4.9751657943882632</v>
      </c>
      <c r="AH80" s="252" t="s">
        <v>505</v>
      </c>
      <c r="AI80" s="252" t="s">
        <v>505</v>
      </c>
      <c r="AJ80" s="252">
        <v>4.3057360855824989</v>
      </c>
      <c r="AK80" s="252" t="s">
        <v>505</v>
      </c>
      <c r="AL80" s="252">
        <v>1.7701954968911919</v>
      </c>
      <c r="AM80" s="252">
        <v>-0.82257392480732328</v>
      </c>
      <c r="AN80" s="252">
        <v>2.5881963913606851</v>
      </c>
      <c r="AO80" s="252">
        <v>6.9016017363888924</v>
      </c>
      <c r="AP80" s="252">
        <v>2.0739038626891735</v>
      </c>
      <c r="AQ80" s="252">
        <v>7.4061713387736345</v>
      </c>
      <c r="AR80" s="252">
        <v>2.2913844772714529</v>
      </c>
      <c r="AS80" s="252">
        <v>6.1970549655647291</v>
      </c>
    </row>
    <row r="81" spans="1:45">
      <c r="A81" s="251" t="s">
        <v>772</v>
      </c>
      <c r="B81" s="251" t="s">
        <v>870</v>
      </c>
      <c r="C81" s="251" t="s">
        <v>843</v>
      </c>
      <c r="D81" s="251" t="s">
        <v>833</v>
      </c>
      <c r="E81" s="251" t="s">
        <v>787</v>
      </c>
      <c r="F81" s="252">
        <v>1.0426405608414</v>
      </c>
      <c r="G81" s="252">
        <v>214.983161760012</v>
      </c>
      <c r="H81" s="252">
        <v>113.85533663590699</v>
      </c>
      <c r="I81" s="252">
        <v>27.5103610930393</v>
      </c>
      <c r="J81" s="252">
        <v>4.3322183955676197</v>
      </c>
      <c r="K81" s="252">
        <v>15.590967975302499</v>
      </c>
      <c r="L81" s="252">
        <v>181.34734085472499</v>
      </c>
      <c r="M81" s="252">
        <v>171.487628661646</v>
      </c>
      <c r="N81" s="252">
        <v>3.2098072628623799</v>
      </c>
      <c r="O81" s="252">
        <v>-0.216399765451672</v>
      </c>
      <c r="P81" s="252">
        <v>1.7390085678595699</v>
      </c>
      <c r="Q81" s="252" t="s">
        <v>505</v>
      </c>
      <c r="R81" s="252">
        <v>3.5466861208924998</v>
      </c>
      <c r="S81" s="252">
        <v>25.995995117466901</v>
      </c>
      <c r="T81" s="252">
        <v>4.0038456348028504</v>
      </c>
      <c r="U81" s="252">
        <v>10.8415859411471</v>
      </c>
      <c r="V81" s="252">
        <v>7.0118921429330499</v>
      </c>
      <c r="W81" s="252">
        <v>98.232114636377702</v>
      </c>
      <c r="X81" s="252">
        <v>2.0355224240687302</v>
      </c>
      <c r="Y81" s="252">
        <v>27.810189371869502</v>
      </c>
      <c r="Z81" s="252">
        <v>6.0241889913735067E-2</v>
      </c>
      <c r="AA81" s="252">
        <v>7.7480798570469576</v>
      </c>
      <c r="AB81" s="252">
        <v>6.8310581049446313</v>
      </c>
      <c r="AC81" s="252">
        <v>4.7819031710634121</v>
      </c>
      <c r="AD81" s="252">
        <v>2.1151059738466027</v>
      </c>
      <c r="AE81" s="252">
        <v>3.9626385963558142</v>
      </c>
      <c r="AF81" s="252">
        <v>7.5026117806090946</v>
      </c>
      <c r="AG81" s="252">
        <v>7.421960692048799</v>
      </c>
      <c r="AH81" s="252">
        <v>1.6824866714096529</v>
      </c>
      <c r="AI81" s="252" t="s">
        <v>505</v>
      </c>
      <c r="AJ81" s="252">
        <v>0.79826504062498471</v>
      </c>
      <c r="AK81" s="252" t="s">
        <v>505</v>
      </c>
      <c r="AL81" s="252">
        <v>1.8264716584747143</v>
      </c>
      <c r="AM81" s="252">
        <v>4.700217477017782</v>
      </c>
      <c r="AN81" s="252">
        <v>2.0013863532454828</v>
      </c>
      <c r="AO81" s="252">
        <v>3.4385039089656644</v>
      </c>
      <c r="AP81" s="252">
        <v>2.8098038047037881</v>
      </c>
      <c r="AQ81" s="252">
        <v>6.6181228511209049</v>
      </c>
      <c r="AR81" s="252">
        <v>1.0253991148282338</v>
      </c>
      <c r="AS81" s="252">
        <v>4.7975416635535089</v>
      </c>
    </row>
    <row r="82" spans="1:45">
      <c r="A82" s="251" t="s">
        <v>772</v>
      </c>
      <c r="B82" s="251" t="s">
        <v>871</v>
      </c>
      <c r="C82" s="251" t="s">
        <v>781</v>
      </c>
      <c r="D82" s="251" t="s">
        <v>793</v>
      </c>
      <c r="E82" s="251" t="s">
        <v>779</v>
      </c>
      <c r="F82" s="252">
        <v>3.14109064794388</v>
      </c>
      <c r="G82" s="252">
        <v>322.60672684270997</v>
      </c>
      <c r="H82" s="252">
        <v>1197.71651001551</v>
      </c>
      <c r="I82" s="252">
        <v>7.0658440415127899</v>
      </c>
      <c r="J82" s="252">
        <v>2.6952881764033298</v>
      </c>
      <c r="K82" s="252">
        <v>78.845599067760006</v>
      </c>
      <c r="L82" s="252">
        <v>469.70527108229601</v>
      </c>
      <c r="M82" s="252">
        <v>89.591166453939707</v>
      </c>
      <c r="N82" s="252">
        <v>1.28670356656417</v>
      </c>
      <c r="O82" s="252">
        <v>3.4530434128912399</v>
      </c>
      <c r="P82" s="252">
        <v>11.487864780272499</v>
      </c>
      <c r="Q82" s="252" t="s">
        <v>505</v>
      </c>
      <c r="R82" s="252">
        <v>0.16623043880081101</v>
      </c>
      <c r="S82" s="252">
        <v>38.2714743222907</v>
      </c>
      <c r="T82" s="252">
        <v>3.9395769198614299</v>
      </c>
      <c r="U82" s="252">
        <v>17.0831470189936</v>
      </c>
      <c r="V82" s="252">
        <v>30.825234929505299</v>
      </c>
      <c r="W82" s="252">
        <v>8.7831217409290296</v>
      </c>
      <c r="X82" s="252">
        <v>0.94301141471471595</v>
      </c>
      <c r="Y82" s="252">
        <v>456.43272199003297</v>
      </c>
      <c r="Z82" s="252">
        <v>1.6512655779634686</v>
      </c>
      <c r="AA82" s="252">
        <v>8.3336327109757757</v>
      </c>
      <c r="AB82" s="252">
        <v>10.226070758737666</v>
      </c>
      <c r="AC82" s="252">
        <v>2.8208619061746187</v>
      </c>
      <c r="AD82" s="252">
        <v>1.4304395321397312</v>
      </c>
      <c r="AE82" s="252">
        <v>6.3009583251052836</v>
      </c>
      <c r="AF82" s="252">
        <v>8.8756119735378061</v>
      </c>
      <c r="AG82" s="252">
        <v>6.485284586753405</v>
      </c>
      <c r="AH82" s="252">
        <v>0.36367972076374844</v>
      </c>
      <c r="AI82" s="252">
        <v>1.7878684723810438</v>
      </c>
      <c r="AJ82" s="252">
        <v>3.5220387677909781</v>
      </c>
      <c r="AK82" s="252" t="s">
        <v>505</v>
      </c>
      <c r="AL82" s="252">
        <v>-2.5887435137047854</v>
      </c>
      <c r="AM82" s="252">
        <v>5.2581975735391344</v>
      </c>
      <c r="AN82" s="252">
        <v>1.9780407036939729</v>
      </c>
      <c r="AO82" s="252">
        <v>4.0945018643702555</v>
      </c>
      <c r="AP82" s="252">
        <v>4.9460399848225558</v>
      </c>
      <c r="AQ82" s="252">
        <v>3.13473380077374</v>
      </c>
      <c r="AR82" s="252">
        <v>-8.4652860728618259E-2</v>
      </c>
      <c r="AS82" s="252">
        <v>8.8342584129537425</v>
      </c>
    </row>
    <row r="83" spans="1:45">
      <c r="A83" s="251" t="s">
        <v>772</v>
      </c>
      <c r="B83" s="251" t="s">
        <v>872</v>
      </c>
      <c r="C83" s="251" t="s">
        <v>781</v>
      </c>
      <c r="D83" s="251" t="s">
        <v>775</v>
      </c>
      <c r="E83" s="251" t="s">
        <v>782</v>
      </c>
      <c r="F83" s="252">
        <v>9.1572147826593593</v>
      </c>
      <c r="G83" s="252">
        <v>18.7151189206669</v>
      </c>
      <c r="H83" s="252">
        <v>15.735839083533399</v>
      </c>
      <c r="I83" s="252">
        <v>54.185390396127303</v>
      </c>
      <c r="J83" s="252">
        <v>4.9268000192975396</v>
      </c>
      <c r="K83" s="252">
        <v>36.003224684453599</v>
      </c>
      <c r="L83" s="252">
        <v>218.68069042917401</v>
      </c>
      <c r="M83" s="252">
        <v>157.48376131659501</v>
      </c>
      <c r="N83" s="252">
        <v>0.65985996552354598</v>
      </c>
      <c r="O83" s="252">
        <v>0.83307602867890296</v>
      </c>
      <c r="P83" s="252">
        <v>2.5861021025689599</v>
      </c>
      <c r="Q83" s="252" t="s">
        <v>505</v>
      </c>
      <c r="R83" s="252">
        <v>10.5972338444583</v>
      </c>
      <c r="S83" s="252">
        <v>4.1736986503606799</v>
      </c>
      <c r="T83" s="252">
        <v>0.77857091392701505</v>
      </c>
      <c r="U83" s="252">
        <v>6.6104911215918403</v>
      </c>
      <c r="V83" s="252">
        <v>36.284230698211502</v>
      </c>
      <c r="W83" s="252">
        <v>447.51230760763099</v>
      </c>
      <c r="X83" s="252">
        <v>6.6087462226864497</v>
      </c>
      <c r="Y83" s="252">
        <v>45.756497360965099</v>
      </c>
      <c r="Z83" s="252">
        <v>3.1949088613937304</v>
      </c>
      <c r="AA83" s="252">
        <v>4.2261323104087696</v>
      </c>
      <c r="AB83" s="252">
        <v>3.9759822045295485</v>
      </c>
      <c r="AC83" s="252">
        <v>5.7598320157608658</v>
      </c>
      <c r="AD83" s="252">
        <v>2.3006509132934858</v>
      </c>
      <c r="AE83" s="252">
        <v>5.1700542244401193</v>
      </c>
      <c r="AF83" s="252">
        <v>7.7726820253780913</v>
      </c>
      <c r="AG83" s="252">
        <v>7.2990592648900083</v>
      </c>
      <c r="AH83" s="252">
        <v>-0.59976820447710955</v>
      </c>
      <c r="AI83" s="252">
        <v>-0.2634799291972082</v>
      </c>
      <c r="AJ83" s="252">
        <v>1.3707792356903217</v>
      </c>
      <c r="AK83" s="252" t="s">
        <v>505</v>
      </c>
      <c r="AL83" s="252">
        <v>3.4056158276307338</v>
      </c>
      <c r="AM83" s="252">
        <v>2.0613264387045116</v>
      </c>
      <c r="AN83" s="252">
        <v>-0.36109964580589698</v>
      </c>
      <c r="AO83" s="252">
        <v>2.7247574596851893</v>
      </c>
      <c r="AP83" s="252">
        <v>5.1812707770900364</v>
      </c>
      <c r="AQ83" s="252">
        <v>8.8057835500964803</v>
      </c>
      <c r="AR83" s="252">
        <v>2.724376597015624</v>
      </c>
      <c r="AS83" s="252">
        <v>5.5159047135820662</v>
      </c>
    </row>
    <row r="84" spans="1:45">
      <c r="A84" s="251" t="s">
        <v>772</v>
      </c>
      <c r="B84" s="251" t="s">
        <v>873</v>
      </c>
      <c r="C84" s="251" t="s">
        <v>781</v>
      </c>
      <c r="D84" s="251" t="s">
        <v>778</v>
      </c>
      <c r="E84" s="251" t="s">
        <v>858</v>
      </c>
      <c r="F84" s="252">
        <v>7.23113164393465</v>
      </c>
      <c r="G84" s="252">
        <v>43.9751007336748</v>
      </c>
      <c r="H84" s="252">
        <v>93.281065089751195</v>
      </c>
      <c r="I84" s="252">
        <v>6.2628925034665697</v>
      </c>
      <c r="J84" s="252">
        <v>3.3392410990444801</v>
      </c>
      <c r="K84" s="252">
        <v>109.495115453727</v>
      </c>
      <c r="L84" s="252">
        <v>574.38141672495999</v>
      </c>
      <c r="M84" s="252">
        <v>283.20881217365502</v>
      </c>
      <c r="N84" s="252">
        <v>1.9845690546144701</v>
      </c>
      <c r="O84" s="252">
        <v>2.7168509925330802</v>
      </c>
      <c r="P84" s="252">
        <v>86.8824656228728</v>
      </c>
      <c r="Q84" s="252" t="s">
        <v>505</v>
      </c>
      <c r="R84" s="252">
        <v>3.3353485859364298</v>
      </c>
      <c r="S84" s="252">
        <v>4.6012118090390803</v>
      </c>
      <c r="T84" s="252">
        <v>4.9642119146511297</v>
      </c>
      <c r="U84" s="252">
        <v>33.026393056620499</v>
      </c>
      <c r="V84" s="252">
        <v>21.479007932249001</v>
      </c>
      <c r="W84" s="252">
        <v>4.2690643118814897</v>
      </c>
      <c r="X84" s="252">
        <v>13.518747171570899</v>
      </c>
      <c r="Y84" s="252">
        <v>169.25832231878601</v>
      </c>
      <c r="Z84" s="252">
        <v>2.8542214409989106</v>
      </c>
      <c r="AA84" s="252">
        <v>5.4586149773670121</v>
      </c>
      <c r="AB84" s="252">
        <v>6.543512356313097</v>
      </c>
      <c r="AC84" s="252">
        <v>2.6468291166807285</v>
      </c>
      <c r="AD84" s="252">
        <v>1.7395202622655028</v>
      </c>
      <c r="AE84" s="252">
        <v>6.7747227028170354</v>
      </c>
      <c r="AF84" s="252">
        <v>9.1658652633917512</v>
      </c>
      <c r="AG84" s="252">
        <v>8.1457223460199284</v>
      </c>
      <c r="AH84" s="252">
        <v>0.98882576290038959</v>
      </c>
      <c r="AI84" s="252">
        <v>1.441935442177988</v>
      </c>
      <c r="AJ84" s="252">
        <v>6.440993140610404</v>
      </c>
      <c r="AK84" s="252" t="s">
        <v>505</v>
      </c>
      <c r="AL84" s="252">
        <v>1.7378375490923299</v>
      </c>
      <c r="AM84" s="252">
        <v>2.2020138700070899</v>
      </c>
      <c r="AN84" s="252">
        <v>2.3115647032383437</v>
      </c>
      <c r="AO84" s="252">
        <v>5.0455475106665544</v>
      </c>
      <c r="AP84" s="252">
        <v>4.4248554548644474</v>
      </c>
      <c r="AQ84" s="252">
        <v>2.0939198964186803</v>
      </c>
      <c r="AR84" s="252">
        <v>3.7568895532300628</v>
      </c>
      <c r="AS84" s="252">
        <v>7.4030829616716529</v>
      </c>
    </row>
    <row r="85" spans="1:45">
      <c r="A85" s="251" t="s">
        <v>772</v>
      </c>
      <c r="B85" s="251" t="s">
        <v>874</v>
      </c>
      <c r="C85" s="251" t="s">
        <v>781</v>
      </c>
      <c r="D85" s="251" t="s">
        <v>833</v>
      </c>
      <c r="E85" s="251" t="s">
        <v>858</v>
      </c>
      <c r="F85" s="252">
        <v>0.55171902440195997</v>
      </c>
      <c r="G85" s="252">
        <v>22.290456473876901</v>
      </c>
      <c r="H85" s="252">
        <v>188.96483311211099</v>
      </c>
      <c r="I85" s="252">
        <v>11.000992024374201</v>
      </c>
      <c r="J85" s="252">
        <v>0.181131552900126</v>
      </c>
      <c r="K85" s="252">
        <v>66.294568722353205</v>
      </c>
      <c r="L85" s="252">
        <v>351.65982824131402</v>
      </c>
      <c r="M85" s="252">
        <v>182.114535916839</v>
      </c>
      <c r="N85" s="252">
        <v>5.22570216111205</v>
      </c>
      <c r="O85" s="252">
        <v>-0.216399765451672</v>
      </c>
      <c r="P85" s="252">
        <v>4.4846303140090296</v>
      </c>
      <c r="Q85" s="252" t="s">
        <v>505</v>
      </c>
      <c r="R85" s="252">
        <v>1.4531531926465799</v>
      </c>
      <c r="S85" s="252">
        <v>141.67122459949999</v>
      </c>
      <c r="T85" s="252">
        <v>11.4220902449488</v>
      </c>
      <c r="U85" s="252">
        <v>10.804097225622201</v>
      </c>
      <c r="V85" s="252">
        <v>2.9658194555578699</v>
      </c>
      <c r="W85" s="252">
        <v>15.2456481935341</v>
      </c>
      <c r="X85" s="252">
        <v>4.4370526283960903</v>
      </c>
      <c r="Y85" s="252">
        <v>26.817047317337899</v>
      </c>
      <c r="Z85" s="252">
        <v>-0.8579943664787919</v>
      </c>
      <c r="AA85" s="252">
        <v>4.4783542559379397</v>
      </c>
      <c r="AB85" s="252">
        <v>7.561973959589114</v>
      </c>
      <c r="AC85" s="252">
        <v>3.4595617208294609</v>
      </c>
      <c r="AD85" s="252">
        <v>-2.4648902109546831</v>
      </c>
      <c r="AE85" s="252">
        <v>6.0508187752057303</v>
      </c>
      <c r="AF85" s="252">
        <v>8.4580367283001152</v>
      </c>
      <c r="AG85" s="252">
        <v>7.5087022689164638</v>
      </c>
      <c r="AH85" s="252">
        <v>2.3856249005990922</v>
      </c>
      <c r="AI85" s="252" t="s">
        <v>505</v>
      </c>
      <c r="AJ85" s="252">
        <v>2.1649890629309136</v>
      </c>
      <c r="AK85" s="252" t="s">
        <v>505</v>
      </c>
      <c r="AL85" s="252">
        <v>0.53918680112737272</v>
      </c>
      <c r="AM85" s="252">
        <v>7.1464029463131933</v>
      </c>
      <c r="AN85" s="252">
        <v>3.513754783248241</v>
      </c>
      <c r="AO85" s="252">
        <v>3.4335066226580486</v>
      </c>
      <c r="AP85" s="252">
        <v>1.5684307763160628</v>
      </c>
      <c r="AQ85" s="252">
        <v>3.9303255850656096</v>
      </c>
      <c r="AR85" s="252">
        <v>2.1496016652329084</v>
      </c>
      <c r="AS85" s="252">
        <v>4.7450784933848418</v>
      </c>
    </row>
    <row r="86" spans="1:45">
      <c r="A86" s="251" t="s">
        <v>772</v>
      </c>
      <c r="B86" s="251" t="s">
        <v>875</v>
      </c>
      <c r="C86" s="251" t="s">
        <v>781</v>
      </c>
      <c r="D86" s="251" t="s">
        <v>775</v>
      </c>
      <c r="E86" s="251" t="s">
        <v>779</v>
      </c>
      <c r="F86" s="252" t="s">
        <v>505</v>
      </c>
      <c r="G86" s="252" t="s">
        <v>505</v>
      </c>
      <c r="H86" s="252" t="s">
        <v>505</v>
      </c>
      <c r="I86" s="252" t="s">
        <v>505</v>
      </c>
      <c r="J86" s="252" t="s">
        <v>505</v>
      </c>
      <c r="K86" s="252" t="s">
        <v>505</v>
      </c>
      <c r="L86" s="252" t="s">
        <v>505</v>
      </c>
      <c r="M86" s="252" t="s">
        <v>505</v>
      </c>
      <c r="N86" s="252" t="s">
        <v>505</v>
      </c>
      <c r="O86" s="252" t="s">
        <v>505</v>
      </c>
      <c r="P86" s="252" t="s">
        <v>505</v>
      </c>
      <c r="Q86" s="252" t="s">
        <v>505</v>
      </c>
      <c r="R86" s="252" t="s">
        <v>505</v>
      </c>
      <c r="S86" s="252" t="s">
        <v>505</v>
      </c>
      <c r="T86" s="252" t="s">
        <v>505</v>
      </c>
      <c r="U86" s="252" t="s">
        <v>505</v>
      </c>
      <c r="V86" s="252" t="s">
        <v>505</v>
      </c>
      <c r="W86" s="252" t="s">
        <v>505</v>
      </c>
      <c r="X86" s="252" t="s">
        <v>505</v>
      </c>
      <c r="Y86" s="252" t="s">
        <v>505</v>
      </c>
      <c r="Z86" s="252" t="s">
        <v>505</v>
      </c>
      <c r="AA86" s="252" t="s">
        <v>505</v>
      </c>
      <c r="AB86" s="252" t="s">
        <v>505</v>
      </c>
      <c r="AC86" s="252" t="s">
        <v>505</v>
      </c>
      <c r="AD86" s="252" t="s">
        <v>505</v>
      </c>
      <c r="AE86" s="252" t="s">
        <v>505</v>
      </c>
      <c r="AF86" s="252" t="s">
        <v>505</v>
      </c>
      <c r="AG86" s="252" t="s">
        <v>505</v>
      </c>
      <c r="AH86" s="252" t="s">
        <v>505</v>
      </c>
      <c r="AI86" s="252" t="s">
        <v>505</v>
      </c>
      <c r="AJ86" s="252" t="s">
        <v>505</v>
      </c>
      <c r="AK86" s="252" t="s">
        <v>505</v>
      </c>
      <c r="AL86" s="252" t="s">
        <v>505</v>
      </c>
      <c r="AM86" s="252" t="s">
        <v>505</v>
      </c>
      <c r="AN86" s="252" t="s">
        <v>505</v>
      </c>
      <c r="AO86" s="252" t="s">
        <v>505</v>
      </c>
      <c r="AP86" s="252" t="s">
        <v>505</v>
      </c>
      <c r="AQ86" s="252" t="s">
        <v>505</v>
      </c>
      <c r="AR86" s="252" t="s">
        <v>505</v>
      </c>
      <c r="AS86" s="252" t="s">
        <v>505</v>
      </c>
    </row>
    <row r="87" spans="1:45">
      <c r="A87" s="251" t="s">
        <v>772</v>
      </c>
      <c r="B87" s="251" t="s">
        <v>876</v>
      </c>
      <c r="C87" s="251" t="s">
        <v>781</v>
      </c>
      <c r="D87" s="251" t="s">
        <v>778</v>
      </c>
      <c r="E87" s="251" t="s">
        <v>858</v>
      </c>
      <c r="F87" s="252">
        <v>0.430639721692681</v>
      </c>
      <c r="G87" s="252">
        <v>61.3105672575131</v>
      </c>
      <c r="H87" s="252">
        <v>21.8792116559158</v>
      </c>
      <c r="I87" s="252">
        <v>28.172698191008099</v>
      </c>
      <c r="J87" s="252">
        <v>0.181131552900126</v>
      </c>
      <c r="K87" s="252">
        <v>18.8829431599138</v>
      </c>
      <c r="L87" s="252">
        <v>106.50484672340799</v>
      </c>
      <c r="M87" s="252">
        <v>729.41543338058796</v>
      </c>
      <c r="N87" s="252">
        <v>0.532704632407075</v>
      </c>
      <c r="O87" s="252">
        <v>-0.216399765451672</v>
      </c>
      <c r="P87" s="252">
        <v>17.288350196823899</v>
      </c>
      <c r="Q87" s="252" t="s">
        <v>505</v>
      </c>
      <c r="R87" s="252">
        <v>29.0467171829618</v>
      </c>
      <c r="S87" s="252">
        <v>70.39665072903</v>
      </c>
      <c r="T87" s="252">
        <v>-6.0398904365251901E-2</v>
      </c>
      <c r="U87" s="252">
        <v>22.9209574493376</v>
      </c>
      <c r="V87" s="252">
        <v>3.22800221289183</v>
      </c>
      <c r="W87" s="252">
        <v>17.170958368408499</v>
      </c>
      <c r="X87" s="252">
        <v>52.744720025672997</v>
      </c>
      <c r="Y87" s="252">
        <v>23.964382272684102</v>
      </c>
      <c r="Z87" s="252">
        <v>-1.2154466967801871</v>
      </c>
      <c r="AA87" s="252">
        <v>5.9380638476960907</v>
      </c>
      <c r="AB87" s="252">
        <v>4.451488851272372</v>
      </c>
      <c r="AC87" s="252">
        <v>4.8162258368172495</v>
      </c>
      <c r="AD87" s="252">
        <v>-2.4648902109546831</v>
      </c>
      <c r="AE87" s="252">
        <v>4.239011740481744</v>
      </c>
      <c r="AF87" s="252">
        <v>6.7347752745424803</v>
      </c>
      <c r="AG87" s="252">
        <v>9.5105969151220187</v>
      </c>
      <c r="AH87" s="252">
        <v>-0.90859226823711525</v>
      </c>
      <c r="AI87" s="252" t="s">
        <v>505</v>
      </c>
      <c r="AJ87" s="252">
        <v>4.1117282960581409</v>
      </c>
      <c r="AK87" s="252" t="s">
        <v>505</v>
      </c>
      <c r="AL87" s="252">
        <v>4.8603032164694975</v>
      </c>
      <c r="AM87" s="252">
        <v>6.1374348860856882</v>
      </c>
      <c r="AN87" s="252" t="s">
        <v>505</v>
      </c>
      <c r="AO87" s="252">
        <v>4.5185954041899032</v>
      </c>
      <c r="AP87" s="252">
        <v>1.6906415676265281</v>
      </c>
      <c r="AQ87" s="252">
        <v>4.1018986580925745</v>
      </c>
      <c r="AR87" s="252">
        <v>5.7209547759293304</v>
      </c>
      <c r="AS87" s="252">
        <v>4.5828198471279329</v>
      </c>
    </row>
    <row r="88" spans="1:45">
      <c r="A88" s="251" t="s">
        <v>772</v>
      </c>
      <c r="B88" s="251" t="s">
        <v>877</v>
      </c>
      <c r="C88" s="251" t="s">
        <v>781</v>
      </c>
      <c r="D88" s="251" t="s">
        <v>833</v>
      </c>
      <c r="E88" s="251" t="s">
        <v>858</v>
      </c>
      <c r="F88" s="252">
        <v>0.82154439923565903</v>
      </c>
      <c r="G88" s="252">
        <v>171.885033138832</v>
      </c>
      <c r="H88" s="252">
        <v>273.31895789098098</v>
      </c>
      <c r="I88" s="252">
        <v>33.286030674573396</v>
      </c>
      <c r="J88" s="252">
        <v>0.181131552900126</v>
      </c>
      <c r="K88" s="252">
        <v>11.5094408446014</v>
      </c>
      <c r="L88" s="252">
        <v>206.47980836653099</v>
      </c>
      <c r="M88" s="252">
        <v>19.461741039046998</v>
      </c>
      <c r="N88" s="252">
        <v>2.3056765097630199</v>
      </c>
      <c r="O88" s="252">
        <v>0.18746779543453601</v>
      </c>
      <c r="P88" s="252">
        <v>8.98705197356953</v>
      </c>
      <c r="Q88" s="252" t="s">
        <v>505</v>
      </c>
      <c r="R88" s="252">
        <v>0.76616447245852504</v>
      </c>
      <c r="S88" s="252">
        <v>39.8691348625564</v>
      </c>
      <c r="T88" s="252">
        <v>3.81348245282725</v>
      </c>
      <c r="U88" s="252">
        <v>206.131636285908</v>
      </c>
      <c r="V88" s="252">
        <v>10.9790436023385</v>
      </c>
      <c r="W88" s="252">
        <v>177.457399350614</v>
      </c>
      <c r="X88" s="252">
        <v>17.0867768830039</v>
      </c>
      <c r="Y88" s="252">
        <v>38.753539394797201</v>
      </c>
      <c r="Z88" s="252">
        <v>-0.28358954913842388</v>
      </c>
      <c r="AA88" s="252">
        <v>7.4253001176247633</v>
      </c>
      <c r="AB88" s="252">
        <v>8.0944417210106838</v>
      </c>
      <c r="AC88" s="252">
        <v>5.0568449357008864</v>
      </c>
      <c r="AD88" s="252">
        <v>-2.4648902109546831</v>
      </c>
      <c r="AE88" s="252">
        <v>3.5247458405802878</v>
      </c>
      <c r="AF88" s="252">
        <v>7.6898568973576822</v>
      </c>
      <c r="AG88" s="252">
        <v>4.2825688736622958</v>
      </c>
      <c r="AH88" s="252">
        <v>1.2051901146816315</v>
      </c>
      <c r="AI88" s="252">
        <v>-2.4152853145182793</v>
      </c>
      <c r="AJ88" s="252">
        <v>3.1678479454828832</v>
      </c>
      <c r="AK88" s="252" t="s">
        <v>505</v>
      </c>
      <c r="AL88" s="252">
        <v>-0.3842739662754725</v>
      </c>
      <c r="AM88" s="252">
        <v>5.3172003949042885</v>
      </c>
      <c r="AN88" s="252">
        <v>1.9311090614262416</v>
      </c>
      <c r="AO88" s="252">
        <v>7.6874221308972652</v>
      </c>
      <c r="AP88" s="252">
        <v>3.4566804798079596</v>
      </c>
      <c r="AQ88" s="252">
        <v>7.4713289207465792</v>
      </c>
      <c r="AR88" s="252">
        <v>4.0948083787682084</v>
      </c>
      <c r="AS88" s="252">
        <v>5.2762561738970675</v>
      </c>
    </row>
    <row r="89" spans="1:45">
      <c r="A89" s="251" t="s">
        <v>772</v>
      </c>
      <c r="B89" s="251" t="s">
        <v>878</v>
      </c>
      <c r="C89" s="251" t="s">
        <v>781</v>
      </c>
      <c r="D89" s="251" t="s">
        <v>775</v>
      </c>
      <c r="E89" s="251" t="s">
        <v>784</v>
      </c>
      <c r="F89" s="252">
        <v>54.355196258385902</v>
      </c>
      <c r="G89" s="252">
        <v>179.1162689173</v>
      </c>
      <c r="H89" s="252">
        <v>64.361682495497504</v>
      </c>
      <c r="I89" s="252">
        <v>37.642532373070502</v>
      </c>
      <c r="J89" s="252">
        <v>0.181131552900126</v>
      </c>
      <c r="K89" s="252">
        <v>13.731438969504699</v>
      </c>
      <c r="L89" s="252">
        <v>360.59163391371902</v>
      </c>
      <c r="M89" s="252">
        <v>67.6096364038915</v>
      </c>
      <c r="N89" s="252">
        <v>2.0279869674096198</v>
      </c>
      <c r="O89" s="252">
        <v>0.86003187674736503</v>
      </c>
      <c r="P89" s="252">
        <v>9.6078413337719706</v>
      </c>
      <c r="Q89" s="252" t="s">
        <v>505</v>
      </c>
      <c r="R89" s="252">
        <v>5.4707080784776796</v>
      </c>
      <c r="S89" s="252">
        <v>56.550449277396197</v>
      </c>
      <c r="T89" s="252">
        <v>4.7797682195780302</v>
      </c>
      <c r="U89" s="252">
        <v>20.666053491022399</v>
      </c>
      <c r="V89" s="252">
        <v>21.0758547677118</v>
      </c>
      <c r="W89" s="252">
        <v>11.1766526877981</v>
      </c>
      <c r="X89" s="252">
        <v>4.3743985388106603</v>
      </c>
      <c r="Y89" s="252">
        <v>91.667992578120206</v>
      </c>
      <c r="Z89" s="252">
        <v>5.7643460557675761</v>
      </c>
      <c r="AA89" s="252">
        <v>7.4847525713216685</v>
      </c>
      <c r="AB89" s="252">
        <v>6.008130135308317</v>
      </c>
      <c r="AC89" s="252">
        <v>5.2342917824430915</v>
      </c>
      <c r="AD89" s="252">
        <v>-2.4648902109546831</v>
      </c>
      <c r="AE89" s="252">
        <v>3.779410913772884</v>
      </c>
      <c r="AF89" s="252">
        <v>8.494222114966492</v>
      </c>
      <c r="AG89" s="252">
        <v>6.0791569834259604</v>
      </c>
      <c r="AH89" s="252">
        <v>1.0200483810819212</v>
      </c>
      <c r="AI89" s="252">
        <v>-0.21753796115046267</v>
      </c>
      <c r="AJ89" s="252">
        <v>3.2642123262235598</v>
      </c>
      <c r="AK89" s="252" t="s">
        <v>505</v>
      </c>
      <c r="AL89" s="252">
        <v>2.4517275743699285</v>
      </c>
      <c r="AM89" s="252">
        <v>5.8214665809538593</v>
      </c>
      <c r="AN89" s="252">
        <v>2.2569406607640157</v>
      </c>
      <c r="AO89" s="252">
        <v>4.3691910045729081</v>
      </c>
      <c r="AP89" s="252">
        <v>4.3975192382317987</v>
      </c>
      <c r="AQ89" s="252">
        <v>3.4824162728907786</v>
      </c>
      <c r="AR89" s="252">
        <v>2.1290846661503</v>
      </c>
      <c r="AS89" s="252">
        <v>6.5183461753858953</v>
      </c>
    </row>
    <row r="90" spans="1:45">
      <c r="A90" s="251" t="s">
        <v>772</v>
      </c>
      <c r="B90" s="251" t="s">
        <v>879</v>
      </c>
      <c r="C90" s="251" t="s">
        <v>781</v>
      </c>
      <c r="D90" s="251" t="s">
        <v>778</v>
      </c>
      <c r="E90" s="251" t="s">
        <v>858</v>
      </c>
      <c r="F90" s="252">
        <v>4.5570342577106704</v>
      </c>
      <c r="G90" s="252">
        <v>94.077155873442806</v>
      </c>
      <c r="H90" s="252">
        <v>325.50805531214002</v>
      </c>
      <c r="I90" s="252">
        <v>12.6824900501461</v>
      </c>
      <c r="J90" s="252">
        <v>0.91083462628182399</v>
      </c>
      <c r="K90" s="252">
        <v>116.75341566252</v>
      </c>
      <c r="L90" s="252">
        <v>549.73993216910299</v>
      </c>
      <c r="M90" s="252">
        <v>148.087503291545</v>
      </c>
      <c r="N90" s="252">
        <v>24.260493377382499</v>
      </c>
      <c r="O90" s="252">
        <v>0.50968421188080804</v>
      </c>
      <c r="P90" s="252">
        <v>90.871607572961807</v>
      </c>
      <c r="Q90" s="252" t="s">
        <v>505</v>
      </c>
      <c r="R90" s="252">
        <v>-0.17550015050967799</v>
      </c>
      <c r="S90" s="252">
        <v>138.827647640767</v>
      </c>
      <c r="T90" s="252">
        <v>5.16359526714482</v>
      </c>
      <c r="U90" s="252">
        <v>119.711972769859</v>
      </c>
      <c r="V90" s="252">
        <v>6.2813990328505804</v>
      </c>
      <c r="W90" s="252">
        <v>37.2323465598406</v>
      </c>
      <c r="X90" s="252">
        <v>9.4502193810207302</v>
      </c>
      <c r="Y90" s="252">
        <v>144.09613223528399</v>
      </c>
      <c r="Z90" s="252">
        <v>2.1880952161269906</v>
      </c>
      <c r="AA90" s="252">
        <v>6.555772540379424</v>
      </c>
      <c r="AB90" s="252">
        <v>8.3465494358233308</v>
      </c>
      <c r="AC90" s="252">
        <v>3.6647661235124951</v>
      </c>
      <c r="AD90" s="252">
        <v>-0.1347389568872315</v>
      </c>
      <c r="AE90" s="252">
        <v>6.8673209468813674</v>
      </c>
      <c r="AF90" s="252">
        <v>9.1026054678586803</v>
      </c>
      <c r="AG90" s="252">
        <v>7.2103060903609659</v>
      </c>
      <c r="AH90" s="252">
        <v>4.6005369852413018</v>
      </c>
      <c r="AI90" s="252">
        <v>-0.97232443027275572</v>
      </c>
      <c r="AJ90" s="252">
        <v>6.5057576961036991</v>
      </c>
      <c r="AK90" s="252" t="s">
        <v>505</v>
      </c>
      <c r="AL90" s="252" t="s">
        <v>505</v>
      </c>
      <c r="AM90" s="252">
        <v>7.1171511002138619</v>
      </c>
      <c r="AN90" s="252">
        <v>2.3683759237732382</v>
      </c>
      <c r="AO90" s="252">
        <v>6.9034236377278706</v>
      </c>
      <c r="AP90" s="252">
        <v>2.651085921054158</v>
      </c>
      <c r="AQ90" s="252">
        <v>5.2184846394561024</v>
      </c>
      <c r="AR90" s="252">
        <v>3.2403478209989984</v>
      </c>
      <c r="AS90" s="252">
        <v>7.1708878016242181</v>
      </c>
    </row>
    <row r="91" spans="1:45">
      <c r="A91" s="251" t="s">
        <v>772</v>
      </c>
      <c r="B91" s="251" t="s">
        <v>880</v>
      </c>
      <c r="C91" s="251" t="s">
        <v>781</v>
      </c>
      <c r="D91" s="251" t="s">
        <v>775</v>
      </c>
      <c r="E91" s="251" t="s">
        <v>779</v>
      </c>
      <c r="F91" s="252">
        <v>3.30435433670764</v>
      </c>
      <c r="G91" s="252">
        <v>68.739085136279598</v>
      </c>
      <c r="H91" s="252">
        <v>360.00599912618799</v>
      </c>
      <c r="I91" s="252">
        <v>19.370782599313198</v>
      </c>
      <c r="J91" s="252">
        <v>1.04749154695237</v>
      </c>
      <c r="K91" s="252">
        <v>86.922474694939893</v>
      </c>
      <c r="L91" s="252">
        <v>278.27607732269701</v>
      </c>
      <c r="M91" s="252">
        <v>164.29942325190501</v>
      </c>
      <c r="N91" s="252">
        <v>11.502910279942199</v>
      </c>
      <c r="O91" s="252">
        <v>0.35837100658952598</v>
      </c>
      <c r="P91" s="252">
        <v>38.988918377145197</v>
      </c>
      <c r="Q91" s="252" t="s">
        <v>505</v>
      </c>
      <c r="R91" s="252">
        <v>0.78493603294046599</v>
      </c>
      <c r="S91" s="252">
        <v>225.74799862719499</v>
      </c>
      <c r="T91" s="252">
        <v>14.7564526530278</v>
      </c>
      <c r="U91" s="252">
        <v>47.113693992728599</v>
      </c>
      <c r="V91" s="252">
        <v>12.3220364816711</v>
      </c>
      <c r="W91" s="252">
        <v>20.812580764704499</v>
      </c>
      <c r="X91" s="252">
        <v>8.9015500671972205</v>
      </c>
      <c r="Y91" s="252">
        <v>97.325706267553002</v>
      </c>
      <c r="Z91" s="252">
        <v>1.7243683999538246</v>
      </c>
      <c r="AA91" s="252">
        <v>6.1030587455772691</v>
      </c>
      <c r="AB91" s="252">
        <v>8.49187713754492</v>
      </c>
      <c r="AC91" s="252">
        <v>4.2758103363525573</v>
      </c>
      <c r="AD91" s="252">
        <v>6.6938601710686718E-2</v>
      </c>
      <c r="AE91" s="252">
        <v>6.4416573437196574</v>
      </c>
      <c r="AF91" s="252">
        <v>8.1203730789998705</v>
      </c>
      <c r="AG91" s="252">
        <v>7.3601836057104491</v>
      </c>
      <c r="AH91" s="252">
        <v>3.5239270095577671</v>
      </c>
      <c r="AI91" s="252">
        <v>-1.4804741716143408</v>
      </c>
      <c r="AJ91" s="252">
        <v>5.284992227217848</v>
      </c>
      <c r="AK91" s="252" t="s">
        <v>505</v>
      </c>
      <c r="AL91" s="252">
        <v>-0.34935300613121573</v>
      </c>
      <c r="AM91" s="252">
        <v>7.8185693872995978</v>
      </c>
      <c r="AN91" s="252">
        <v>3.8832740442687284</v>
      </c>
      <c r="AO91" s="252">
        <v>5.5580745471661883</v>
      </c>
      <c r="AP91" s="252">
        <v>3.6231688070247796</v>
      </c>
      <c r="AQ91" s="252">
        <v>4.3793839655631581</v>
      </c>
      <c r="AR91" s="252">
        <v>3.1540565809712708</v>
      </c>
      <c r="AS91" s="252">
        <v>6.604749003763791</v>
      </c>
    </row>
    <row r="92" spans="1:45">
      <c r="A92" s="251" t="s">
        <v>772</v>
      </c>
      <c r="B92" s="251" t="s">
        <v>881</v>
      </c>
      <c r="C92" s="251" t="s">
        <v>781</v>
      </c>
      <c r="D92" s="251" t="s">
        <v>775</v>
      </c>
      <c r="E92" s="251" t="s">
        <v>779</v>
      </c>
      <c r="F92" s="252">
        <v>6.4420039821001804</v>
      </c>
      <c r="G92" s="252">
        <v>436.21283728713502</v>
      </c>
      <c r="H92" s="252">
        <v>116.345231481379</v>
      </c>
      <c r="I92" s="252">
        <v>4.6421054476445001</v>
      </c>
      <c r="J92" s="252">
        <v>1.58726866662773</v>
      </c>
      <c r="K92" s="252">
        <v>80.881863184193094</v>
      </c>
      <c r="L92" s="252">
        <v>647.10460467933694</v>
      </c>
      <c r="M92" s="252">
        <v>50.708929604007302</v>
      </c>
      <c r="N92" s="252">
        <v>2.1169152225322101</v>
      </c>
      <c r="O92" s="252">
        <v>4.1369696976050196</v>
      </c>
      <c r="P92" s="252">
        <v>12.607736751599299</v>
      </c>
      <c r="Q92" s="252" t="s">
        <v>505</v>
      </c>
      <c r="R92" s="252">
        <v>0.37983567905000398</v>
      </c>
      <c r="S92" s="252">
        <v>22.743623451701701</v>
      </c>
      <c r="T92" s="252">
        <v>3.6682201234421199</v>
      </c>
      <c r="U92" s="252">
        <v>47.213194117392298</v>
      </c>
      <c r="V92" s="252">
        <v>26.098175275049702</v>
      </c>
      <c r="W92" s="252">
        <v>14.087421601727099</v>
      </c>
      <c r="X92" s="252">
        <v>6.2964203087731399</v>
      </c>
      <c r="Y92" s="252">
        <v>104.00441922505</v>
      </c>
      <c r="Z92" s="252">
        <v>2.6875095525174379</v>
      </c>
      <c r="AA92" s="252">
        <v>8.7688884173828452</v>
      </c>
      <c r="AB92" s="252">
        <v>6.8622682715180146</v>
      </c>
      <c r="AC92" s="252">
        <v>2.214779294562176</v>
      </c>
      <c r="AD92" s="252">
        <v>0.66654634443397986</v>
      </c>
      <c r="AE92" s="252">
        <v>6.3377443262484077</v>
      </c>
      <c r="AF92" s="252">
        <v>9.3378551329877695</v>
      </c>
      <c r="AG92" s="252">
        <v>5.6641679162986378</v>
      </c>
      <c r="AH92" s="252">
        <v>1.0819634939645852</v>
      </c>
      <c r="AI92" s="252">
        <v>2.0485743901872446</v>
      </c>
      <c r="AJ92" s="252">
        <v>3.6562374117670728</v>
      </c>
      <c r="AK92" s="252" t="s">
        <v>505</v>
      </c>
      <c r="AL92" s="252">
        <v>-1.3965526665698327</v>
      </c>
      <c r="AM92" s="252">
        <v>4.5073902136452499</v>
      </c>
      <c r="AN92" s="252">
        <v>1.8750802151242707</v>
      </c>
      <c r="AO92" s="252">
        <v>5.5611181838754673</v>
      </c>
      <c r="AP92" s="252">
        <v>4.7058770352585917</v>
      </c>
      <c r="AQ92" s="252">
        <v>3.8163356765278578</v>
      </c>
      <c r="AR92" s="252">
        <v>2.6545318491591323</v>
      </c>
      <c r="AS92" s="252">
        <v>6.7005010206277316</v>
      </c>
    </row>
    <row r="93" spans="1:45">
      <c r="A93" s="251" t="s">
        <v>772</v>
      </c>
      <c r="B93" s="251" t="s">
        <v>882</v>
      </c>
      <c r="C93" s="251" t="s">
        <v>781</v>
      </c>
      <c r="D93" s="251" t="s">
        <v>833</v>
      </c>
      <c r="E93" s="251" t="s">
        <v>779</v>
      </c>
      <c r="F93" s="252">
        <v>1.59121607483626</v>
      </c>
      <c r="G93" s="252">
        <v>19.7092193044925</v>
      </c>
      <c r="H93" s="252">
        <v>419.55287569745099</v>
      </c>
      <c r="I93" s="252">
        <v>13.1204903220583</v>
      </c>
      <c r="J93" s="252">
        <v>1.50210908166363</v>
      </c>
      <c r="K93" s="252">
        <v>147.29535063022399</v>
      </c>
      <c r="L93" s="252">
        <v>703.55077539790602</v>
      </c>
      <c r="M93" s="252">
        <v>134.63407939467001</v>
      </c>
      <c r="N93" s="252">
        <v>16.203030116862799</v>
      </c>
      <c r="O93" s="252">
        <v>7.5726401987944197E-2</v>
      </c>
      <c r="P93" s="252">
        <v>146.16809220764799</v>
      </c>
      <c r="Q93" s="252" t="s">
        <v>505</v>
      </c>
      <c r="R93" s="252">
        <v>2.6826274123999698</v>
      </c>
      <c r="S93" s="252">
        <v>114.49528819251501</v>
      </c>
      <c r="T93" s="252">
        <v>20.605563433463701</v>
      </c>
      <c r="U93" s="252">
        <v>5.4480590702790703</v>
      </c>
      <c r="V93" s="252">
        <v>32.386010437918799</v>
      </c>
      <c r="W93" s="252">
        <v>7.39032300693935</v>
      </c>
      <c r="X93" s="252">
        <v>2.3968591584785099</v>
      </c>
      <c r="Y93" s="252">
        <v>39.062992007135499</v>
      </c>
      <c r="Z93" s="252">
        <v>0.67012975580001488</v>
      </c>
      <c r="AA93" s="252">
        <v>4.3007987262741558</v>
      </c>
      <c r="AB93" s="252">
        <v>8.7127088328577944</v>
      </c>
      <c r="AC93" s="252">
        <v>3.7137497303909233</v>
      </c>
      <c r="AD93" s="252">
        <v>0.58698958373164489</v>
      </c>
      <c r="AE93" s="252">
        <v>7.2025680822762475</v>
      </c>
      <c r="AF93" s="252">
        <v>9.4585107365788765</v>
      </c>
      <c r="AG93" s="252">
        <v>7.072899829667544</v>
      </c>
      <c r="AH93" s="252">
        <v>4.0181917305767092</v>
      </c>
      <c r="AI93" s="252">
        <v>-3.723059806653966</v>
      </c>
      <c r="AJ93" s="252">
        <v>7.191484602037435</v>
      </c>
      <c r="AK93" s="252" t="s">
        <v>505</v>
      </c>
      <c r="AL93" s="252">
        <v>1.4236466939537564</v>
      </c>
      <c r="AM93" s="252">
        <v>6.8391444183051302</v>
      </c>
      <c r="AN93" s="252">
        <v>4.3649620077438476</v>
      </c>
      <c r="AO93" s="252">
        <v>2.4457423457759533</v>
      </c>
      <c r="AP93" s="252">
        <v>5.0172988515066397</v>
      </c>
      <c r="AQ93" s="252">
        <v>2.8856374212490641</v>
      </c>
      <c r="AR93" s="252">
        <v>1.2611451374666711</v>
      </c>
      <c r="AS93" s="252">
        <v>5.2877305507311272</v>
      </c>
    </row>
    <row r="94" spans="1:45">
      <c r="A94" s="251" t="s">
        <v>772</v>
      </c>
      <c r="B94" s="251" t="s">
        <v>883</v>
      </c>
      <c r="C94" s="251" t="s">
        <v>781</v>
      </c>
      <c r="D94" s="251" t="s">
        <v>775</v>
      </c>
      <c r="E94" s="251" t="s">
        <v>784</v>
      </c>
      <c r="F94" s="252">
        <v>0.55992980758322797</v>
      </c>
      <c r="G94" s="252">
        <v>93.450979740707993</v>
      </c>
      <c r="H94" s="252">
        <v>178.23978980300799</v>
      </c>
      <c r="I94" s="252">
        <v>44.445392397788197</v>
      </c>
      <c r="J94" s="252">
        <v>1.7135316296327501</v>
      </c>
      <c r="K94" s="252">
        <v>67.391947831324799</v>
      </c>
      <c r="L94" s="252">
        <v>366.20286769598601</v>
      </c>
      <c r="M94" s="252">
        <v>50.961338272638798</v>
      </c>
      <c r="N94" s="252">
        <v>-0.20604370958193699</v>
      </c>
      <c r="O94" s="252">
        <v>0.80024317885132801</v>
      </c>
      <c r="P94" s="252">
        <v>5.1169472326984202</v>
      </c>
      <c r="Q94" s="252" t="s">
        <v>505</v>
      </c>
      <c r="R94" s="252">
        <v>1.2644927106217101</v>
      </c>
      <c r="S94" s="252">
        <v>0.86972916571056402</v>
      </c>
      <c r="T94" s="252">
        <v>1.15863955711127</v>
      </c>
      <c r="U94" s="252">
        <v>21.5062517108462</v>
      </c>
      <c r="V94" s="252">
        <v>11.2711964462432</v>
      </c>
      <c r="W94" s="252">
        <v>237.045969485158</v>
      </c>
      <c r="X94" s="252">
        <v>2.4323316581098</v>
      </c>
      <c r="Y94" s="252">
        <v>40.3553291728986</v>
      </c>
      <c r="Z94" s="252">
        <v>-0.8366821116432881</v>
      </c>
      <c r="AA94" s="252">
        <v>6.5461378841617162</v>
      </c>
      <c r="AB94" s="252">
        <v>7.4776756262056985</v>
      </c>
      <c r="AC94" s="252">
        <v>5.4739619591749893</v>
      </c>
      <c r="AD94" s="252">
        <v>0.77697282243377686</v>
      </c>
      <c r="AE94" s="252">
        <v>6.0745043195616635</v>
      </c>
      <c r="AF94" s="252">
        <v>8.5164992785467266</v>
      </c>
      <c r="AG94" s="252">
        <v>5.6713312589405289</v>
      </c>
      <c r="AH94" s="252" t="s">
        <v>505</v>
      </c>
      <c r="AI94" s="252">
        <v>-0.32148962037274215</v>
      </c>
      <c r="AJ94" s="252">
        <v>2.355283355975113</v>
      </c>
      <c r="AK94" s="252" t="s">
        <v>505</v>
      </c>
      <c r="AL94" s="252">
        <v>0.3385587203698967</v>
      </c>
      <c r="AM94" s="252">
        <v>-0.20136188026733001</v>
      </c>
      <c r="AN94" s="252">
        <v>0.21243182601227278</v>
      </c>
      <c r="AO94" s="252">
        <v>4.4266841966176154</v>
      </c>
      <c r="AP94" s="252">
        <v>3.4945687617235577</v>
      </c>
      <c r="AQ94" s="252">
        <v>7.8890230527685441</v>
      </c>
      <c r="AR94" s="252">
        <v>1.2823399594095275</v>
      </c>
      <c r="AS94" s="252">
        <v>5.3346872978487037</v>
      </c>
    </row>
    <row r="95" spans="1:45">
      <c r="A95" s="251" t="s">
        <v>772</v>
      </c>
      <c r="B95" s="251" t="s">
        <v>884</v>
      </c>
      <c r="C95" s="251" t="s">
        <v>781</v>
      </c>
      <c r="D95" s="251" t="s">
        <v>833</v>
      </c>
      <c r="E95" s="251" t="s">
        <v>779</v>
      </c>
      <c r="F95" s="252">
        <v>3.3276182223878998</v>
      </c>
      <c r="G95" s="252">
        <v>20.5909009323241</v>
      </c>
      <c r="H95" s="252">
        <v>61.530787070064598</v>
      </c>
      <c r="I95" s="252">
        <v>20.865741273868299</v>
      </c>
      <c r="J95" s="252">
        <v>2.6511138563248702</v>
      </c>
      <c r="K95" s="252">
        <v>32.7003048943672</v>
      </c>
      <c r="L95" s="252">
        <v>332.972288898096</v>
      </c>
      <c r="M95" s="252">
        <v>34.6224814486594</v>
      </c>
      <c r="N95" s="252">
        <v>4.7877808034200999</v>
      </c>
      <c r="O95" s="252">
        <v>0.76678344883611405</v>
      </c>
      <c r="P95" s="252">
        <v>126.73505545307</v>
      </c>
      <c r="Q95" s="252" t="s">
        <v>505</v>
      </c>
      <c r="R95" s="252">
        <v>4.3720678557745902</v>
      </c>
      <c r="S95" s="252">
        <v>109.41607703068</v>
      </c>
      <c r="T95" s="252">
        <v>7.01310606379226</v>
      </c>
      <c r="U95" s="252">
        <v>18.425806774867301</v>
      </c>
      <c r="V95" s="252">
        <v>13.573010095199299</v>
      </c>
      <c r="W95" s="252">
        <v>56.755824314989397</v>
      </c>
      <c r="X95" s="252">
        <v>15.412013128222799</v>
      </c>
      <c r="Y95" s="252">
        <v>61.797717460285199</v>
      </c>
      <c r="Z95" s="252">
        <v>1.734489922582827</v>
      </c>
      <c r="AA95" s="252">
        <v>4.3639350497803422</v>
      </c>
      <c r="AB95" s="252">
        <v>5.9432365417545236</v>
      </c>
      <c r="AC95" s="252">
        <v>4.3830642694132935</v>
      </c>
      <c r="AD95" s="252">
        <v>1.4065986303817128</v>
      </c>
      <c r="AE95" s="252">
        <v>5.0312321822174759</v>
      </c>
      <c r="AF95" s="252">
        <v>8.3792583060117138</v>
      </c>
      <c r="AG95" s="252">
        <v>5.1136372235601657</v>
      </c>
      <c r="AH95" s="252">
        <v>2.2593571036060434</v>
      </c>
      <c r="AI95" s="252">
        <v>-0.38310889838699247</v>
      </c>
      <c r="AJ95" s="252">
        <v>6.9856718250120773</v>
      </c>
      <c r="AK95" s="252" t="s">
        <v>505</v>
      </c>
      <c r="AL95" s="252">
        <v>2.1283157922334706</v>
      </c>
      <c r="AM95" s="252">
        <v>6.7736809256047295</v>
      </c>
      <c r="AN95" s="252">
        <v>2.8100535469971093</v>
      </c>
      <c r="AO95" s="252">
        <v>4.2036558840648812</v>
      </c>
      <c r="AP95" s="252">
        <v>3.7626687985361671</v>
      </c>
      <c r="AQ95" s="252">
        <v>5.8266965450740269</v>
      </c>
      <c r="AR95" s="252">
        <v>3.9459834149108977</v>
      </c>
      <c r="AS95" s="252">
        <v>5.9494816471021075</v>
      </c>
    </row>
    <row r="96" spans="1:45">
      <c r="A96" s="251" t="s">
        <v>772</v>
      </c>
      <c r="B96" s="251" t="s">
        <v>885</v>
      </c>
      <c r="C96" s="251" t="s">
        <v>781</v>
      </c>
      <c r="D96" s="251" t="s">
        <v>833</v>
      </c>
      <c r="E96" s="251" t="s">
        <v>779</v>
      </c>
      <c r="F96" s="252" t="s">
        <v>505</v>
      </c>
      <c r="G96" s="252" t="s">
        <v>505</v>
      </c>
      <c r="H96" s="252" t="s">
        <v>505</v>
      </c>
      <c r="I96" s="252" t="s">
        <v>505</v>
      </c>
      <c r="J96" s="252" t="s">
        <v>505</v>
      </c>
      <c r="K96" s="252" t="s">
        <v>505</v>
      </c>
      <c r="L96" s="252" t="s">
        <v>505</v>
      </c>
      <c r="M96" s="252" t="s">
        <v>505</v>
      </c>
      <c r="N96" s="252" t="s">
        <v>505</v>
      </c>
      <c r="O96" s="252" t="s">
        <v>505</v>
      </c>
      <c r="P96" s="252" t="s">
        <v>505</v>
      </c>
      <c r="Q96" s="252" t="s">
        <v>505</v>
      </c>
      <c r="R96" s="252" t="s">
        <v>505</v>
      </c>
      <c r="S96" s="252" t="s">
        <v>505</v>
      </c>
      <c r="T96" s="252" t="s">
        <v>505</v>
      </c>
      <c r="U96" s="252" t="s">
        <v>505</v>
      </c>
      <c r="V96" s="252" t="s">
        <v>505</v>
      </c>
      <c r="W96" s="252" t="s">
        <v>505</v>
      </c>
      <c r="X96" s="252" t="s">
        <v>505</v>
      </c>
      <c r="Y96" s="252" t="s">
        <v>505</v>
      </c>
      <c r="Z96" s="252" t="s">
        <v>505</v>
      </c>
      <c r="AA96" s="252" t="s">
        <v>505</v>
      </c>
      <c r="AB96" s="252" t="s">
        <v>505</v>
      </c>
      <c r="AC96" s="252" t="s">
        <v>505</v>
      </c>
      <c r="AD96" s="252" t="s">
        <v>505</v>
      </c>
      <c r="AE96" s="252" t="s">
        <v>505</v>
      </c>
      <c r="AF96" s="252" t="s">
        <v>505</v>
      </c>
      <c r="AG96" s="252" t="s">
        <v>505</v>
      </c>
      <c r="AH96" s="252" t="s">
        <v>505</v>
      </c>
      <c r="AI96" s="252" t="s">
        <v>505</v>
      </c>
      <c r="AJ96" s="252" t="s">
        <v>505</v>
      </c>
      <c r="AK96" s="252" t="s">
        <v>505</v>
      </c>
      <c r="AL96" s="252" t="s">
        <v>505</v>
      </c>
      <c r="AM96" s="252" t="s">
        <v>505</v>
      </c>
      <c r="AN96" s="252" t="s">
        <v>505</v>
      </c>
      <c r="AO96" s="252" t="s">
        <v>505</v>
      </c>
      <c r="AP96" s="252" t="s">
        <v>505</v>
      </c>
      <c r="AQ96" s="252" t="s">
        <v>505</v>
      </c>
      <c r="AR96" s="252" t="s">
        <v>505</v>
      </c>
      <c r="AS96" s="252" t="s">
        <v>505</v>
      </c>
    </row>
    <row r="97" spans="1:45">
      <c r="A97" s="251" t="s">
        <v>772</v>
      </c>
      <c r="B97" s="251" t="s">
        <v>886</v>
      </c>
      <c r="C97" s="251" t="s">
        <v>781</v>
      </c>
      <c r="D97" s="251" t="s">
        <v>833</v>
      </c>
      <c r="E97" s="251" t="s">
        <v>779</v>
      </c>
      <c r="F97" s="252">
        <v>0.516971941953695</v>
      </c>
      <c r="G97" s="252">
        <v>7.9541356056707198</v>
      </c>
      <c r="H97" s="252">
        <v>90.495087242991303</v>
      </c>
      <c r="I97" s="252">
        <v>2.5081148539077698</v>
      </c>
      <c r="J97" s="252">
        <v>0.181131552900126</v>
      </c>
      <c r="K97" s="252">
        <v>12.3734161079221</v>
      </c>
      <c r="L97" s="252">
        <v>172.322310570431</v>
      </c>
      <c r="M97" s="252">
        <v>152.47640029088299</v>
      </c>
      <c r="N97" s="252">
        <v>17.9007147700856</v>
      </c>
      <c r="O97" s="252">
        <v>0.59313763686020504</v>
      </c>
      <c r="P97" s="252">
        <v>24.990882763721899</v>
      </c>
      <c r="Q97" s="252" t="s">
        <v>505</v>
      </c>
      <c r="R97" s="252">
        <v>-4.4729145273074401E-2</v>
      </c>
      <c r="S97" s="252">
        <v>125.92656522810699</v>
      </c>
      <c r="T97" s="252">
        <v>6.2489284927125199</v>
      </c>
      <c r="U97" s="252">
        <v>94.490805192903693</v>
      </c>
      <c r="V97" s="252">
        <v>25.910695733501498</v>
      </c>
      <c r="W97" s="252">
        <v>17.323479988416501</v>
      </c>
      <c r="X97" s="252">
        <v>6.0124304152753503</v>
      </c>
      <c r="Y97" s="252">
        <v>41.194500737132103</v>
      </c>
      <c r="Z97" s="252">
        <v>-0.95184211280502884</v>
      </c>
      <c r="AA97" s="252">
        <v>2.9917051580647986</v>
      </c>
      <c r="AB97" s="252">
        <v>6.4997675688229331</v>
      </c>
      <c r="AC97" s="252">
        <v>1.3266034148740762</v>
      </c>
      <c r="AD97" s="252">
        <v>-2.4648902109546831</v>
      </c>
      <c r="AE97" s="252">
        <v>3.6291719558781317</v>
      </c>
      <c r="AF97" s="252">
        <v>7.4289656891645279</v>
      </c>
      <c r="AG97" s="252">
        <v>7.2524421549550393</v>
      </c>
      <c r="AH97" s="252">
        <v>4.1619452899003546</v>
      </c>
      <c r="AI97" s="252">
        <v>-0.75356117565546454</v>
      </c>
      <c r="AJ97" s="252">
        <v>4.6433299581507299</v>
      </c>
      <c r="AK97" s="252" t="s">
        <v>505</v>
      </c>
      <c r="AL97" s="252" t="s">
        <v>505</v>
      </c>
      <c r="AM97" s="252">
        <v>6.9764388531336889</v>
      </c>
      <c r="AN97" s="252">
        <v>2.6436088312504138</v>
      </c>
      <c r="AO97" s="252">
        <v>6.5621020438190021</v>
      </c>
      <c r="AP97" s="252">
        <v>4.6954758490312507</v>
      </c>
      <c r="AQ97" s="252">
        <v>4.1146568666220293</v>
      </c>
      <c r="AR97" s="252">
        <v>2.5879482919815406</v>
      </c>
      <c r="AS97" s="252">
        <v>5.364379852470532</v>
      </c>
    </row>
    <row r="98" spans="1:45">
      <c r="A98" s="251" t="s">
        <v>772</v>
      </c>
      <c r="B98" s="251" t="s">
        <v>887</v>
      </c>
      <c r="C98" s="251" t="s">
        <v>781</v>
      </c>
      <c r="D98" s="251" t="s">
        <v>833</v>
      </c>
      <c r="E98" s="251" t="s">
        <v>858</v>
      </c>
      <c r="F98" s="252">
        <v>1.6587467915807499</v>
      </c>
      <c r="G98" s="252">
        <v>323.48648599995801</v>
      </c>
      <c r="H98" s="252">
        <v>49.105248161441601</v>
      </c>
      <c r="I98" s="252">
        <v>2.3567291127102798</v>
      </c>
      <c r="J98" s="252">
        <v>1.8198334693937599</v>
      </c>
      <c r="K98" s="252">
        <v>24.275471884230399</v>
      </c>
      <c r="L98" s="252">
        <v>341.72563602774198</v>
      </c>
      <c r="M98" s="252">
        <v>93.332298254758697</v>
      </c>
      <c r="N98" s="252">
        <v>0.37939393013689998</v>
      </c>
      <c r="O98" s="252">
        <v>5.5431155913142599E-2</v>
      </c>
      <c r="P98" s="252">
        <v>2.7633838178261501</v>
      </c>
      <c r="Q98" s="252" t="s">
        <v>505</v>
      </c>
      <c r="R98" s="252">
        <v>14.0505080631846</v>
      </c>
      <c r="S98" s="252">
        <v>13.081565634938199</v>
      </c>
      <c r="T98" s="252">
        <v>2.8727538358777398</v>
      </c>
      <c r="U98" s="252">
        <v>26.548173891896599</v>
      </c>
      <c r="V98" s="252">
        <v>43.616911879194298</v>
      </c>
      <c r="W98" s="252">
        <v>4.3921756148501698</v>
      </c>
      <c r="X98" s="252">
        <v>6.2378591999144</v>
      </c>
      <c r="Y98" s="252">
        <v>62.571888859610198</v>
      </c>
      <c r="Z98" s="252">
        <v>0.73009367507548806</v>
      </c>
      <c r="AA98" s="252">
        <v>8.337561633095806</v>
      </c>
      <c r="AB98" s="252">
        <v>5.6178053168176856</v>
      </c>
      <c r="AC98" s="252">
        <v>1.2367859417833365</v>
      </c>
      <c r="AD98" s="252">
        <v>0.86380643730745599</v>
      </c>
      <c r="AE98" s="252">
        <v>4.6014274349570501</v>
      </c>
      <c r="AF98" s="252">
        <v>8.4166946716149607</v>
      </c>
      <c r="AG98" s="252">
        <v>6.5443045164630202</v>
      </c>
      <c r="AH98" s="252">
        <v>-1.3982314974016625</v>
      </c>
      <c r="AI98" s="252">
        <v>-4.1731590971278134</v>
      </c>
      <c r="AJ98" s="252">
        <v>1.4664359579584179</v>
      </c>
      <c r="AK98" s="252" t="s">
        <v>505</v>
      </c>
      <c r="AL98" s="252">
        <v>3.8125503938022129</v>
      </c>
      <c r="AM98" s="252">
        <v>3.7094633114565609</v>
      </c>
      <c r="AN98" s="252">
        <v>1.5224343747103861</v>
      </c>
      <c r="AO98" s="252">
        <v>4.7305407239879758</v>
      </c>
      <c r="AP98" s="252">
        <v>5.4468157242359201</v>
      </c>
      <c r="AQ98" s="252">
        <v>2.1349357395909001</v>
      </c>
      <c r="AR98" s="252">
        <v>2.6410509887688516</v>
      </c>
      <c r="AS98" s="252">
        <v>5.9674427502633005</v>
      </c>
    </row>
    <row r="99" spans="1:45">
      <c r="A99" s="251" t="s">
        <v>772</v>
      </c>
      <c r="B99" s="251" t="s">
        <v>888</v>
      </c>
      <c r="C99" s="251" t="s">
        <v>781</v>
      </c>
      <c r="D99" s="251" t="s">
        <v>793</v>
      </c>
      <c r="E99" s="251" t="s">
        <v>782</v>
      </c>
      <c r="F99" s="252">
        <v>3.2186171007351301</v>
      </c>
      <c r="G99" s="252">
        <v>64.032694056762907</v>
      </c>
      <c r="H99" s="252">
        <v>230.181762829392</v>
      </c>
      <c r="I99" s="252">
        <v>35.761079830141199</v>
      </c>
      <c r="J99" s="252">
        <v>1.4889985214264401</v>
      </c>
      <c r="K99" s="252">
        <v>106.863545870599</v>
      </c>
      <c r="L99" s="252">
        <v>1058.7329952809</v>
      </c>
      <c r="M99" s="252">
        <v>44.659493320322198</v>
      </c>
      <c r="N99" s="252">
        <v>9.8734307816663804</v>
      </c>
      <c r="O99" s="252">
        <v>1.0851602241331</v>
      </c>
      <c r="P99" s="252">
        <v>37.7328998729514</v>
      </c>
      <c r="Q99" s="252" t="s">
        <v>505</v>
      </c>
      <c r="R99" s="252">
        <v>2.4200145410939</v>
      </c>
      <c r="S99" s="252">
        <v>59.517649401564398</v>
      </c>
      <c r="T99" s="252">
        <v>2.5406988086804199</v>
      </c>
      <c r="U99" s="252">
        <v>336.34206571559702</v>
      </c>
      <c r="V99" s="252">
        <v>30.530973079508499</v>
      </c>
      <c r="W99" s="252">
        <v>858.52006744302298</v>
      </c>
      <c r="X99" s="252">
        <v>2.3736656010272901</v>
      </c>
      <c r="Y99" s="252">
        <v>135.18398337889801</v>
      </c>
      <c r="Z99" s="252">
        <v>1.6864409583851705</v>
      </c>
      <c r="AA99" s="252">
        <v>6.0007368048439673</v>
      </c>
      <c r="AB99" s="252">
        <v>7.8466297238623381</v>
      </c>
      <c r="AC99" s="252">
        <v>5.1603183952248424</v>
      </c>
      <c r="AD99" s="252">
        <v>0.57434232132645913</v>
      </c>
      <c r="AE99" s="252">
        <v>6.73962598332876</v>
      </c>
      <c r="AF99" s="252">
        <v>10.048123082723995</v>
      </c>
      <c r="AG99" s="252">
        <v>5.4808949781927305</v>
      </c>
      <c r="AH99" s="252">
        <v>3.3035514739083998</v>
      </c>
      <c r="AI99" s="252">
        <v>0.11790807262035785</v>
      </c>
      <c r="AJ99" s="252">
        <v>5.2377510742180116</v>
      </c>
      <c r="AK99" s="252" t="s">
        <v>505</v>
      </c>
      <c r="AL99" s="252">
        <v>1.2750157162193048</v>
      </c>
      <c r="AM99" s="252">
        <v>5.8952456444571064</v>
      </c>
      <c r="AN99" s="252">
        <v>1.3452253588710112</v>
      </c>
      <c r="AO99" s="252">
        <v>8.3937854152763123</v>
      </c>
      <c r="AP99" s="252">
        <v>4.9322016665679635</v>
      </c>
      <c r="AQ99" s="252">
        <v>9.7457080466138635</v>
      </c>
      <c r="AR99" s="252">
        <v>1.2471167042635283</v>
      </c>
      <c r="AS99" s="252">
        <v>7.0787804207687266</v>
      </c>
    </row>
    <row r="100" spans="1:45">
      <c r="A100" s="251" t="s">
        <v>772</v>
      </c>
      <c r="B100" s="251" t="s">
        <v>889</v>
      </c>
      <c r="C100" s="251" t="s">
        <v>781</v>
      </c>
      <c r="D100" s="251" t="s">
        <v>833</v>
      </c>
      <c r="E100" s="251" t="s">
        <v>782</v>
      </c>
      <c r="F100" s="252">
        <v>1.0241960478979699</v>
      </c>
      <c r="G100" s="252">
        <v>112.06690321901399</v>
      </c>
      <c r="H100" s="252">
        <v>205.384617191383</v>
      </c>
      <c r="I100" s="252">
        <v>18.460607654662098</v>
      </c>
      <c r="J100" s="252">
        <v>0.181131552900126</v>
      </c>
      <c r="K100" s="252">
        <v>143.92035858630501</v>
      </c>
      <c r="L100" s="252">
        <v>414.85546086064301</v>
      </c>
      <c r="M100" s="252">
        <v>177.44518484124399</v>
      </c>
      <c r="N100" s="252">
        <v>9.0682880410564195</v>
      </c>
      <c r="O100" s="252">
        <v>5.2531835045313703E-2</v>
      </c>
      <c r="P100" s="252">
        <v>16.2627008482877</v>
      </c>
      <c r="Q100" s="252" t="s">
        <v>505</v>
      </c>
      <c r="R100" s="252">
        <v>-0.15389395841133799</v>
      </c>
      <c r="S100" s="252">
        <v>367.06579778812198</v>
      </c>
      <c r="T100" s="252">
        <v>10.5799257829313</v>
      </c>
      <c r="U100" s="252">
        <v>17.167933527489001</v>
      </c>
      <c r="V100" s="252">
        <v>5.8236337105621603</v>
      </c>
      <c r="W100" s="252">
        <v>57.729632590289299</v>
      </c>
      <c r="X100" s="252">
        <v>25.259304963735499</v>
      </c>
      <c r="Y100" s="252">
        <v>91.598673465377303</v>
      </c>
      <c r="Z100" s="252">
        <v>3.4491897231078844E-2</v>
      </c>
      <c r="AA100" s="252">
        <v>6.8082164588912262</v>
      </c>
      <c r="AB100" s="252">
        <v>7.6821843211252068</v>
      </c>
      <c r="AC100" s="252">
        <v>4.206378136816836</v>
      </c>
      <c r="AD100" s="252">
        <v>-2.4648902109546831</v>
      </c>
      <c r="AE100" s="252">
        <v>7.1691268760434577</v>
      </c>
      <c r="AF100" s="252">
        <v>8.6964649666645588</v>
      </c>
      <c r="AG100" s="252">
        <v>7.4712296156815459</v>
      </c>
      <c r="AH100" s="252">
        <v>3.1808302169282627</v>
      </c>
      <c r="AI100" s="252">
        <v>-4.2506642080893782</v>
      </c>
      <c r="AJ100" s="252">
        <v>4.0234949695730498</v>
      </c>
      <c r="AK100" s="252" t="s">
        <v>505</v>
      </c>
      <c r="AL100" s="252" t="s">
        <v>505</v>
      </c>
      <c r="AM100" s="252">
        <v>8.519894883999072</v>
      </c>
      <c r="AN100" s="252">
        <v>3.4032576020205383</v>
      </c>
      <c r="AO100" s="252">
        <v>4.1016444901352305</v>
      </c>
      <c r="AP100" s="252">
        <v>2.5419196171138863</v>
      </c>
      <c r="AQ100" s="252">
        <v>5.8512401384929893</v>
      </c>
      <c r="AR100" s="252">
        <v>4.6587430372920267</v>
      </c>
      <c r="AS100" s="252">
        <v>6.5172548002098072</v>
      </c>
    </row>
    <row r="101" spans="1:45">
      <c r="A101" s="251" t="s">
        <v>772</v>
      </c>
      <c r="B101" s="251" t="s">
        <v>890</v>
      </c>
      <c r="C101" s="251" t="s">
        <v>781</v>
      </c>
      <c r="D101" s="251" t="s">
        <v>793</v>
      </c>
      <c r="E101" s="251" t="s">
        <v>779</v>
      </c>
      <c r="F101" s="252">
        <v>3.2609204836473098</v>
      </c>
      <c r="G101" s="252">
        <v>681.85880468000096</v>
      </c>
      <c r="H101" s="252">
        <v>100.807479440064</v>
      </c>
      <c r="I101" s="252">
        <v>0.58249997638596296</v>
      </c>
      <c r="J101" s="252">
        <v>0.90882670264189303</v>
      </c>
      <c r="K101" s="252">
        <v>8.3024282269376801</v>
      </c>
      <c r="L101" s="252">
        <v>654.15327319158496</v>
      </c>
      <c r="M101" s="252">
        <v>56.786725236448198</v>
      </c>
      <c r="N101" s="252">
        <v>2.3775434163915099</v>
      </c>
      <c r="O101" s="252">
        <v>0.26637633905355201</v>
      </c>
      <c r="P101" s="252">
        <v>25.4004751181714</v>
      </c>
      <c r="Q101" s="252" t="s">
        <v>505</v>
      </c>
      <c r="R101" s="252">
        <v>0.79425882136773795</v>
      </c>
      <c r="S101" s="252">
        <v>13.854312149625301</v>
      </c>
      <c r="T101" s="252">
        <v>3.4132123860868502</v>
      </c>
      <c r="U101" s="252">
        <v>71.116450128121201</v>
      </c>
      <c r="V101" s="252">
        <v>14.4723346929638</v>
      </c>
      <c r="W101" s="252">
        <v>59.238154528281299</v>
      </c>
      <c r="X101" s="252">
        <v>5.2224851350248596</v>
      </c>
      <c r="Y101" s="252">
        <v>61.950068345145297</v>
      </c>
      <c r="Z101" s="252">
        <v>1.7052792619246608</v>
      </c>
      <c r="AA101" s="252">
        <v>9.4133292151280017</v>
      </c>
      <c r="AB101" s="252">
        <v>6.655458873759132</v>
      </c>
      <c r="AC101" s="252">
        <v>-0.77967010360603217</v>
      </c>
      <c r="AD101" s="252">
        <v>-0.13792287095686004</v>
      </c>
      <c r="AE101" s="252">
        <v>3.0535333459317</v>
      </c>
      <c r="AF101" s="252">
        <v>9.353484899757337</v>
      </c>
      <c r="AG101" s="252">
        <v>5.8274818120496992</v>
      </c>
      <c r="AH101" s="252">
        <v>1.2494716864237216</v>
      </c>
      <c r="AI101" s="252">
        <v>-1.9084621545431535</v>
      </c>
      <c r="AJ101" s="252">
        <v>4.6667835778776761</v>
      </c>
      <c r="AK101" s="252" t="s">
        <v>505</v>
      </c>
      <c r="AL101" s="252">
        <v>-0.33231888669040616</v>
      </c>
      <c r="AM101" s="252">
        <v>3.7922631793653894</v>
      </c>
      <c r="AN101" s="252">
        <v>1.771130188483357</v>
      </c>
      <c r="AO101" s="252">
        <v>6.1521114068169487</v>
      </c>
      <c r="AP101" s="252">
        <v>3.8552257726838399</v>
      </c>
      <c r="AQ101" s="252">
        <v>5.88845479131479</v>
      </c>
      <c r="AR101" s="252">
        <v>2.3847364808957461</v>
      </c>
      <c r="AS101" s="252">
        <v>5.953033968877901</v>
      </c>
    </row>
    <row r="102" spans="1:45">
      <c r="A102" s="251" t="s">
        <v>772</v>
      </c>
      <c r="B102" s="251" t="s">
        <v>891</v>
      </c>
      <c r="C102" s="251" t="s">
        <v>781</v>
      </c>
      <c r="D102" s="251" t="s">
        <v>833</v>
      </c>
      <c r="E102" s="251" t="s">
        <v>858</v>
      </c>
      <c r="F102" s="252">
        <v>0.141893846484755</v>
      </c>
      <c r="G102" s="252">
        <v>680.670534767297</v>
      </c>
      <c r="H102" s="252">
        <v>68.351498077938203</v>
      </c>
      <c r="I102" s="252">
        <v>26.981392287121501</v>
      </c>
      <c r="J102" s="252">
        <v>1.2668276763259201</v>
      </c>
      <c r="K102" s="252">
        <v>5.7722786545461098</v>
      </c>
      <c r="L102" s="252">
        <v>515.66322903664002</v>
      </c>
      <c r="M102" s="252">
        <v>225.13074956843801</v>
      </c>
      <c r="N102" s="252">
        <v>1.62161300881999</v>
      </c>
      <c r="O102" s="252">
        <v>-0.216399765451672</v>
      </c>
      <c r="P102" s="252">
        <v>12.433367261644101</v>
      </c>
      <c r="Q102" s="252" t="s">
        <v>505</v>
      </c>
      <c r="R102" s="252">
        <v>1.9459381512043601</v>
      </c>
      <c r="S102" s="252">
        <v>7.2945528471702499</v>
      </c>
      <c r="T102" s="252">
        <v>1.6669637498496701</v>
      </c>
      <c r="U102" s="252">
        <v>34.800032106009603</v>
      </c>
      <c r="V102" s="252">
        <v>0.110003206324976</v>
      </c>
      <c r="W102" s="252">
        <v>1236.45684928014</v>
      </c>
      <c r="X102" s="252">
        <v>35.742163242345903</v>
      </c>
      <c r="Y102" s="252">
        <v>63.598178838771197</v>
      </c>
      <c r="Z102" s="252">
        <v>-2.8171160695369868</v>
      </c>
      <c r="AA102" s="252">
        <v>9.4108128486978906</v>
      </c>
      <c r="AB102" s="252">
        <v>6.0949010529956187</v>
      </c>
      <c r="AC102" s="252">
        <v>4.7538928906865143</v>
      </c>
      <c r="AD102" s="252">
        <v>0.3412202913151739</v>
      </c>
      <c r="AE102" s="252">
        <v>2.529140947061979</v>
      </c>
      <c r="AF102" s="252">
        <v>9.0102853631422519</v>
      </c>
      <c r="AG102" s="252">
        <v>7.8146193110720787</v>
      </c>
      <c r="AH102" s="252">
        <v>0.69742956747739548</v>
      </c>
      <c r="AI102" s="252" t="s">
        <v>505</v>
      </c>
      <c r="AJ102" s="252">
        <v>3.6361451614943525</v>
      </c>
      <c r="AK102" s="252" t="s">
        <v>505</v>
      </c>
      <c r="AL102" s="252">
        <v>0.96046585689767539</v>
      </c>
      <c r="AM102" s="252">
        <v>2.8668195442923197</v>
      </c>
      <c r="AN102" s="252">
        <v>0.73722273151044315</v>
      </c>
      <c r="AO102" s="252">
        <v>5.1210167319716957</v>
      </c>
      <c r="AP102" s="252">
        <v>-3.1843825194853634</v>
      </c>
      <c r="AQ102" s="252">
        <v>10.271996177106622</v>
      </c>
      <c r="AR102" s="252">
        <v>5.1595550489242603</v>
      </c>
      <c r="AS102" s="252">
        <v>5.9909135487949303</v>
      </c>
    </row>
    <row r="103" spans="1:45">
      <c r="A103" s="251" t="s">
        <v>772</v>
      </c>
      <c r="B103" s="251" t="s">
        <v>892</v>
      </c>
      <c r="C103" s="251" t="s">
        <v>781</v>
      </c>
      <c r="D103" s="251" t="s">
        <v>778</v>
      </c>
      <c r="E103" s="251" t="s">
        <v>858</v>
      </c>
      <c r="F103" s="252">
        <v>1.3697034242285799</v>
      </c>
      <c r="G103" s="252">
        <v>26.676161150912701</v>
      </c>
      <c r="H103" s="252">
        <v>299.730183302412</v>
      </c>
      <c r="I103" s="252">
        <v>12.830840242846101</v>
      </c>
      <c r="J103" s="252">
        <v>0.181131552900126</v>
      </c>
      <c r="K103" s="252">
        <v>32.214931909333799</v>
      </c>
      <c r="L103" s="252">
        <v>311.86090964576499</v>
      </c>
      <c r="M103" s="252">
        <v>97.435927413844297</v>
      </c>
      <c r="N103" s="252">
        <v>18.366602253257302</v>
      </c>
      <c r="O103" s="252">
        <v>-0.216399765451672</v>
      </c>
      <c r="P103" s="252">
        <v>5.3978556316172304</v>
      </c>
      <c r="Q103" s="252" t="s">
        <v>505</v>
      </c>
      <c r="R103" s="252">
        <v>0.38147346620614597</v>
      </c>
      <c r="S103" s="252">
        <v>277.52811895415999</v>
      </c>
      <c r="T103" s="252">
        <v>4.4239412846611499</v>
      </c>
      <c r="U103" s="252">
        <v>18.397112404638499</v>
      </c>
      <c r="V103" s="252">
        <v>11.367322723911</v>
      </c>
      <c r="W103" s="252">
        <v>17.933779586687699</v>
      </c>
      <c r="X103" s="252">
        <v>9.4407740408822303</v>
      </c>
      <c r="Y103" s="252">
        <v>246.13991271981899</v>
      </c>
      <c r="Z103" s="252">
        <v>0.45386354667956125</v>
      </c>
      <c r="AA103" s="252">
        <v>4.7374791644451966</v>
      </c>
      <c r="AB103" s="252">
        <v>8.2275205626088397</v>
      </c>
      <c r="AC103" s="252">
        <v>3.6815437450105697</v>
      </c>
      <c r="AD103" s="252">
        <v>-2.4648902109546831</v>
      </c>
      <c r="AE103" s="252">
        <v>5.009657640316572</v>
      </c>
      <c r="AF103" s="252">
        <v>8.2847589185223409</v>
      </c>
      <c r="AG103" s="252">
        <v>6.6063819282276715</v>
      </c>
      <c r="AH103" s="252">
        <v>4.1990128533036986</v>
      </c>
      <c r="AI103" s="252" t="s">
        <v>505</v>
      </c>
      <c r="AJ103" s="252">
        <v>2.4323863917111872</v>
      </c>
      <c r="AK103" s="252" t="s">
        <v>505</v>
      </c>
      <c r="AL103" s="252">
        <v>-1.3903453825302758</v>
      </c>
      <c r="AM103" s="252">
        <v>8.1164901414916617</v>
      </c>
      <c r="AN103" s="252">
        <v>2.1453322379934354</v>
      </c>
      <c r="AO103" s="252">
        <v>4.2014074347332029</v>
      </c>
      <c r="AP103" s="252">
        <v>3.5068205999745445</v>
      </c>
      <c r="AQ103" s="252">
        <v>4.1646076665479868</v>
      </c>
      <c r="AR103" s="252">
        <v>3.2389051497525991</v>
      </c>
      <c r="AS103" s="252">
        <v>7.9433348061815874</v>
      </c>
    </row>
    <row r="104" spans="1:45">
      <c r="A104" s="251" t="s">
        <v>772</v>
      </c>
      <c r="B104" s="251" t="s">
        <v>893</v>
      </c>
      <c r="C104" s="251" t="s">
        <v>781</v>
      </c>
      <c r="D104" s="251" t="s">
        <v>778</v>
      </c>
      <c r="E104" s="251" t="s">
        <v>779</v>
      </c>
      <c r="F104" s="252">
        <v>-0.40501571150231602</v>
      </c>
      <c r="G104" s="252">
        <v>70.049203065456098</v>
      </c>
      <c r="H104" s="252">
        <v>21.905322912722301</v>
      </c>
      <c r="I104" s="252">
        <v>11.9288906554139</v>
      </c>
      <c r="J104" s="252">
        <v>0.181131552900126</v>
      </c>
      <c r="K104" s="252">
        <v>8.0552422855034198</v>
      </c>
      <c r="L104" s="252">
        <v>469.39718593634001</v>
      </c>
      <c r="M104" s="252">
        <v>344.84906013551102</v>
      </c>
      <c r="N104" s="252">
        <v>2.6760767760089501</v>
      </c>
      <c r="O104" s="252">
        <v>-0.216399765451672</v>
      </c>
      <c r="P104" s="252">
        <v>350.47222469905699</v>
      </c>
      <c r="Q104" s="252" t="s">
        <v>505</v>
      </c>
      <c r="R104" s="252">
        <v>-0.37008186302213902</v>
      </c>
      <c r="S104" s="252">
        <v>4.2279007755614799</v>
      </c>
      <c r="T104" s="252">
        <v>-6.0398904365251901E-2</v>
      </c>
      <c r="U104" s="252">
        <v>38.547776178331198</v>
      </c>
      <c r="V104" s="252">
        <v>3.8726920751253799</v>
      </c>
      <c r="W104" s="252">
        <v>10.7877119008658</v>
      </c>
      <c r="X104" s="252">
        <v>17.837366579344</v>
      </c>
      <c r="Y104" s="252">
        <v>17.648352959585399</v>
      </c>
      <c r="Z104" s="252" t="s">
        <v>505</v>
      </c>
      <c r="AA104" s="252">
        <v>6.1302967324092021</v>
      </c>
      <c r="AB104" s="252">
        <v>4.4532095768912692</v>
      </c>
      <c r="AC104" s="252">
        <v>3.5763879786289192</v>
      </c>
      <c r="AD104" s="252">
        <v>-2.4648902109546831</v>
      </c>
      <c r="AE104" s="252">
        <v>3.0099279829526284</v>
      </c>
      <c r="AF104" s="252">
        <v>8.8746653826203499</v>
      </c>
      <c r="AG104" s="252">
        <v>8.4298212245824651</v>
      </c>
      <c r="AH104" s="252">
        <v>1.4201195071521895</v>
      </c>
      <c r="AI104" s="252" t="s">
        <v>505</v>
      </c>
      <c r="AJ104" s="252">
        <v>8.4531563034065318</v>
      </c>
      <c r="AK104" s="252" t="s">
        <v>505</v>
      </c>
      <c r="AL104" s="252" t="s">
        <v>505</v>
      </c>
      <c r="AM104" s="252">
        <v>2.0799415185642163</v>
      </c>
      <c r="AN104" s="252" t="s">
        <v>505</v>
      </c>
      <c r="AO104" s="252">
        <v>5.2685757283341585</v>
      </c>
      <c r="AP104" s="252">
        <v>1.9533367945884779</v>
      </c>
      <c r="AQ104" s="252">
        <v>3.4313169931398662</v>
      </c>
      <c r="AR104" s="252">
        <v>4.1568307335000405</v>
      </c>
      <c r="AS104" s="252">
        <v>4.1414616445076859</v>
      </c>
    </row>
    <row r="105" spans="1:45">
      <c r="A105" s="251" t="s">
        <v>772</v>
      </c>
      <c r="B105" s="251" t="s">
        <v>894</v>
      </c>
      <c r="C105" s="251" t="s">
        <v>781</v>
      </c>
      <c r="D105" s="251" t="s">
        <v>793</v>
      </c>
      <c r="E105" s="251" t="s">
        <v>782</v>
      </c>
      <c r="F105" s="252">
        <v>1.7123548759743901</v>
      </c>
      <c r="G105" s="252">
        <v>181.54224370055601</v>
      </c>
      <c r="H105" s="252">
        <v>137.594043828369</v>
      </c>
      <c r="I105" s="252">
        <v>10.723777901909701</v>
      </c>
      <c r="J105" s="252">
        <v>1.9325134195404301</v>
      </c>
      <c r="K105" s="252">
        <v>45.010553919321502</v>
      </c>
      <c r="L105" s="252">
        <v>239.49286307001401</v>
      </c>
      <c r="M105" s="252">
        <v>124.182979172354</v>
      </c>
      <c r="N105" s="252">
        <v>0.59571895255276897</v>
      </c>
      <c r="O105" s="252">
        <v>1.64269179101423</v>
      </c>
      <c r="P105" s="252">
        <v>2.3056184031733502</v>
      </c>
      <c r="Q105" s="252" t="s">
        <v>505</v>
      </c>
      <c r="R105" s="252">
        <v>4.4869649239593503</v>
      </c>
      <c r="S105" s="252">
        <v>8.50262543948363</v>
      </c>
      <c r="T105" s="252">
        <v>3.0047677898144198</v>
      </c>
      <c r="U105" s="252">
        <v>27.817603810978099</v>
      </c>
      <c r="V105" s="252">
        <v>8.9979098796896899</v>
      </c>
      <c r="W105" s="252">
        <v>2.8705113854276001</v>
      </c>
      <c r="X105" s="252">
        <v>2.8505503297981498</v>
      </c>
      <c r="Y105" s="252">
        <v>57.396709616981298</v>
      </c>
      <c r="Z105" s="252">
        <v>0.77598172320661174</v>
      </c>
      <c r="AA105" s="252">
        <v>7.5041614828223304</v>
      </c>
      <c r="AB105" s="252">
        <v>7.1042742097765261</v>
      </c>
      <c r="AC105" s="252">
        <v>3.4227413402518883</v>
      </c>
      <c r="AD105" s="252">
        <v>0.9504784323841251</v>
      </c>
      <c r="AE105" s="252">
        <v>5.4921914141485058</v>
      </c>
      <c r="AF105" s="252">
        <v>7.9038388538075219</v>
      </c>
      <c r="AG105" s="252">
        <v>6.9563236375166646</v>
      </c>
      <c r="AH105" s="252">
        <v>-0.74729623632806141</v>
      </c>
      <c r="AI105" s="252">
        <v>0.71606182095356774</v>
      </c>
      <c r="AJ105" s="252">
        <v>1.2051537560924079</v>
      </c>
      <c r="AK105" s="252" t="s">
        <v>505</v>
      </c>
      <c r="AL105" s="252">
        <v>2.1657399060495393</v>
      </c>
      <c r="AM105" s="252">
        <v>3.0879083852125673</v>
      </c>
      <c r="AN105" s="252">
        <v>1.5872535029405634</v>
      </c>
      <c r="AO105" s="252">
        <v>4.7979262473733684</v>
      </c>
      <c r="AP105" s="252">
        <v>3.1695899173975248</v>
      </c>
      <c r="AQ105" s="252">
        <v>1.5213077778413249</v>
      </c>
      <c r="AR105" s="252">
        <v>1.5112404741631984</v>
      </c>
      <c r="AS105" s="252">
        <v>5.8428961287338419</v>
      </c>
    </row>
    <row r="106" spans="1:45">
      <c r="A106" s="251" t="s">
        <v>772</v>
      </c>
      <c r="B106" s="251" t="s">
        <v>895</v>
      </c>
      <c r="C106" s="251" t="s">
        <v>781</v>
      </c>
      <c r="D106" s="251" t="s">
        <v>833</v>
      </c>
      <c r="E106" s="251" t="s">
        <v>787</v>
      </c>
      <c r="F106" s="252">
        <v>0.22691710131107401</v>
      </c>
      <c r="G106" s="252">
        <v>209.455601102918</v>
      </c>
      <c r="H106" s="252">
        <v>118.635406297112</v>
      </c>
      <c r="I106" s="252">
        <v>32.7408069960562</v>
      </c>
      <c r="J106" s="252">
        <v>1.4356113752353501</v>
      </c>
      <c r="K106" s="252">
        <v>144.903751656032</v>
      </c>
      <c r="L106" s="252">
        <v>1279.56878304405</v>
      </c>
      <c r="M106" s="252">
        <v>148.98642139417501</v>
      </c>
      <c r="N106" s="252">
        <v>-0.17023097335609599</v>
      </c>
      <c r="O106" s="252">
        <v>1.4482022127993399</v>
      </c>
      <c r="P106" s="252">
        <v>1.8621714295885601</v>
      </c>
      <c r="Q106" s="252" t="s">
        <v>505</v>
      </c>
      <c r="R106" s="252">
        <v>2.6406748644772402</v>
      </c>
      <c r="S106" s="252">
        <v>7.5935597660707703</v>
      </c>
      <c r="T106" s="252">
        <v>3.4325681686569198</v>
      </c>
      <c r="U106" s="252">
        <v>63.631673045056402</v>
      </c>
      <c r="V106" s="252">
        <v>4.8258518283966403</v>
      </c>
      <c r="W106" s="252">
        <v>200.03940799901901</v>
      </c>
      <c r="X106" s="252">
        <v>1.72151733857524</v>
      </c>
      <c r="Y106" s="252">
        <v>141.71315276762701</v>
      </c>
      <c r="Z106" s="252">
        <v>-2.1397627549517257</v>
      </c>
      <c r="AA106" s="252">
        <v>7.7105006539522263</v>
      </c>
      <c r="AB106" s="252">
        <v>6.8903908309074611</v>
      </c>
      <c r="AC106" s="252">
        <v>5.0330179767134782</v>
      </c>
      <c r="AD106" s="252">
        <v>0.52166525967552413</v>
      </c>
      <c r="AE106" s="252">
        <v>7.1789511375024544</v>
      </c>
      <c r="AF106" s="252">
        <v>10.321441985997534</v>
      </c>
      <c r="AG106" s="252">
        <v>7.2190370393885752</v>
      </c>
      <c r="AH106" s="252" t="s">
        <v>505</v>
      </c>
      <c r="AI106" s="252">
        <v>0.53426306031794391</v>
      </c>
      <c r="AJ106" s="252">
        <v>0.89698589203359547</v>
      </c>
      <c r="AK106" s="252" t="s">
        <v>505</v>
      </c>
      <c r="AL106" s="252">
        <v>1.4009066792851872</v>
      </c>
      <c r="AM106" s="252">
        <v>2.9247763616490356</v>
      </c>
      <c r="AN106" s="252">
        <v>1.7792883716780497</v>
      </c>
      <c r="AO106" s="252">
        <v>5.9916731492457211</v>
      </c>
      <c r="AP106" s="252">
        <v>2.2707836201290794</v>
      </c>
      <c r="AQ106" s="252">
        <v>7.644140430396039</v>
      </c>
      <c r="AR106" s="252">
        <v>0.78368071134671702</v>
      </c>
      <c r="AS106" s="252">
        <v>7.1468298545375193</v>
      </c>
    </row>
    <row r="107" spans="1:45">
      <c r="A107" s="251" t="s">
        <v>772</v>
      </c>
      <c r="B107" s="251" t="s">
        <v>896</v>
      </c>
      <c r="C107" s="251" t="s">
        <v>781</v>
      </c>
      <c r="D107" s="251" t="s">
        <v>775</v>
      </c>
      <c r="E107" s="251" t="s">
        <v>846</v>
      </c>
      <c r="F107" s="252">
        <v>1.08714538562102</v>
      </c>
      <c r="G107" s="252">
        <v>79.698632198629795</v>
      </c>
      <c r="H107" s="252">
        <v>71.401619263641905</v>
      </c>
      <c r="I107" s="252">
        <v>68.434352964273103</v>
      </c>
      <c r="J107" s="252">
        <v>2.4027218907499699</v>
      </c>
      <c r="K107" s="252">
        <v>295.64258679751498</v>
      </c>
      <c r="L107" s="252">
        <v>1803.7752149626699</v>
      </c>
      <c r="M107" s="252">
        <v>307.438788597756</v>
      </c>
      <c r="N107" s="252">
        <v>1.9252969642092299</v>
      </c>
      <c r="O107" s="252">
        <v>0.76623492867193099</v>
      </c>
      <c r="P107" s="252">
        <v>10.257874289715</v>
      </c>
      <c r="Q107" s="252" t="s">
        <v>505</v>
      </c>
      <c r="R107" s="252">
        <v>0.222356144805539</v>
      </c>
      <c r="S107" s="252">
        <v>8.2332425049270892</v>
      </c>
      <c r="T107" s="252">
        <v>2.8851565703401199</v>
      </c>
      <c r="U107" s="252">
        <v>13.5252142326453</v>
      </c>
      <c r="V107" s="252">
        <v>12.9851523971296</v>
      </c>
      <c r="W107" s="252">
        <v>179.431584641727</v>
      </c>
      <c r="X107" s="252">
        <v>5.3135801932495701</v>
      </c>
      <c r="Y107" s="252">
        <v>152.399309447013</v>
      </c>
      <c r="Z107" s="252">
        <v>0.12054488708917352</v>
      </c>
      <c r="AA107" s="252">
        <v>6.3164830595399115</v>
      </c>
      <c r="AB107" s="252">
        <v>6.1578848873089163</v>
      </c>
      <c r="AC107" s="252">
        <v>6.0966488119536875</v>
      </c>
      <c r="AD107" s="252">
        <v>1.2646696696681679</v>
      </c>
      <c r="AE107" s="252">
        <v>8.2077102919253129</v>
      </c>
      <c r="AF107" s="252">
        <v>10.816803846944653</v>
      </c>
      <c r="AG107" s="252">
        <v>8.2641553866424466</v>
      </c>
      <c r="AH107" s="252">
        <v>0.9450809890538443</v>
      </c>
      <c r="AI107" s="252">
        <v>-0.38414130265047081</v>
      </c>
      <c r="AJ107" s="252">
        <v>3.3586598911908352</v>
      </c>
      <c r="AK107" s="252" t="s">
        <v>505</v>
      </c>
      <c r="AL107" s="252">
        <v>-2.1690558208119097</v>
      </c>
      <c r="AM107" s="252">
        <v>3.0414607203793103</v>
      </c>
      <c r="AN107" s="252">
        <v>1.5286496125012834</v>
      </c>
      <c r="AO107" s="252">
        <v>3.7575795406900765</v>
      </c>
      <c r="AP107" s="252">
        <v>3.6987910408476896</v>
      </c>
      <c r="AQ107" s="252">
        <v>7.4872900543644585</v>
      </c>
      <c r="AR107" s="252">
        <v>2.4096842502142723</v>
      </c>
      <c r="AS107" s="252">
        <v>7.2517125554693003</v>
      </c>
    </row>
    <row r="108" spans="1:45">
      <c r="A108" s="251" t="s">
        <v>772</v>
      </c>
      <c r="B108" s="251" t="s">
        <v>897</v>
      </c>
      <c r="C108" s="251" t="s">
        <v>781</v>
      </c>
      <c r="D108" s="251" t="s">
        <v>775</v>
      </c>
      <c r="E108" s="251" t="s">
        <v>779</v>
      </c>
      <c r="F108" s="252">
        <v>0.28439258357995001</v>
      </c>
      <c r="G108" s="252">
        <v>138.34890701241</v>
      </c>
      <c r="H108" s="252">
        <v>14.184939226133499</v>
      </c>
      <c r="I108" s="252">
        <v>-2.0790807260712401E-2</v>
      </c>
      <c r="J108" s="252">
        <v>2.9184039267461701</v>
      </c>
      <c r="K108" s="252">
        <v>1.2198092038083099</v>
      </c>
      <c r="L108" s="252">
        <v>170.668239599488</v>
      </c>
      <c r="M108" s="252">
        <v>238.92846223803099</v>
      </c>
      <c r="N108" s="252">
        <v>0.101784865842429</v>
      </c>
      <c r="O108" s="252">
        <v>-0.216399765451672</v>
      </c>
      <c r="P108" s="252">
        <v>18.236946917578901</v>
      </c>
      <c r="Q108" s="252" t="s">
        <v>505</v>
      </c>
      <c r="R108" s="252">
        <v>4.0094239843164399</v>
      </c>
      <c r="S108" s="252">
        <v>1.22839097616092</v>
      </c>
      <c r="T108" s="252">
        <v>0.48400597044552102</v>
      </c>
      <c r="U108" s="252">
        <v>6.7492839300463601</v>
      </c>
      <c r="V108" s="252">
        <v>2.6824356369831102</v>
      </c>
      <c r="W108" s="252">
        <v>1.76833489058675</v>
      </c>
      <c r="X108" s="252">
        <v>2.4816573232775601</v>
      </c>
      <c r="Y108" s="252">
        <v>31.358312991565501</v>
      </c>
      <c r="Z108" s="252">
        <v>-1.8140442521942366</v>
      </c>
      <c r="AA108" s="252">
        <v>7.1121674361511831</v>
      </c>
      <c r="AB108" s="252">
        <v>3.8262880644391024</v>
      </c>
      <c r="AC108" s="252" t="s">
        <v>505</v>
      </c>
      <c r="AD108" s="252">
        <v>1.5451795757794284</v>
      </c>
      <c r="AE108" s="252">
        <v>0.28665550660302036</v>
      </c>
      <c r="AF108" s="252">
        <v>7.4150507956768354</v>
      </c>
      <c r="AG108" s="252">
        <v>7.9004349141583283</v>
      </c>
      <c r="AH108" s="252">
        <v>-3.2964050285348243</v>
      </c>
      <c r="AI108" s="252" t="s">
        <v>505</v>
      </c>
      <c r="AJ108" s="252">
        <v>4.1887923202483153</v>
      </c>
      <c r="AK108" s="252" t="s">
        <v>505</v>
      </c>
      <c r="AL108" s="252">
        <v>2.0033949861412039</v>
      </c>
      <c r="AM108" s="252">
        <v>0.29676981933483582</v>
      </c>
      <c r="AN108" s="252">
        <v>-1.0469032509432388</v>
      </c>
      <c r="AO108" s="252">
        <v>2.7547344465529089</v>
      </c>
      <c r="AP108" s="252">
        <v>1.4235435550193436</v>
      </c>
      <c r="AQ108" s="252">
        <v>0.82239152090378065</v>
      </c>
      <c r="AR108" s="252">
        <v>1.3113039163790985</v>
      </c>
      <c r="AS108" s="252">
        <v>4.9707760426004066</v>
      </c>
    </row>
    <row r="109" spans="1:45">
      <c r="A109" s="251" t="s">
        <v>772</v>
      </c>
      <c r="B109" s="251" t="s">
        <v>898</v>
      </c>
      <c r="C109" s="251" t="s">
        <v>781</v>
      </c>
      <c r="D109" s="251" t="s">
        <v>775</v>
      </c>
      <c r="E109" s="251" t="s">
        <v>782</v>
      </c>
      <c r="F109" s="252">
        <v>0.52661068742735795</v>
      </c>
      <c r="G109" s="252">
        <v>414.16667701152198</v>
      </c>
      <c r="H109" s="252">
        <v>159.17624097208301</v>
      </c>
      <c r="I109" s="252">
        <v>19.399865112337601</v>
      </c>
      <c r="J109" s="252">
        <v>0.79756411035870201</v>
      </c>
      <c r="K109" s="252">
        <v>40.007815292222297</v>
      </c>
      <c r="L109" s="252">
        <v>392.84202250660599</v>
      </c>
      <c r="M109" s="252">
        <v>127.850858042807</v>
      </c>
      <c r="N109" s="252">
        <v>2.9726786622119499</v>
      </c>
      <c r="O109" s="252">
        <v>0.19256119695910001</v>
      </c>
      <c r="P109" s="252">
        <v>2.7732732495807402</v>
      </c>
      <c r="Q109" s="252" t="s">
        <v>505</v>
      </c>
      <c r="R109" s="252">
        <v>1.27375250723529</v>
      </c>
      <c r="S109" s="252">
        <v>46.537786722847301</v>
      </c>
      <c r="T109" s="252">
        <v>5.3339449457833998</v>
      </c>
      <c r="U109" s="252">
        <v>19.571213875671098</v>
      </c>
      <c r="V109" s="252">
        <v>14.014014369072299</v>
      </c>
      <c r="W109" s="252">
        <v>24.181198696309998</v>
      </c>
      <c r="X109" s="252">
        <v>2.7882110848839998</v>
      </c>
      <c r="Y109" s="252">
        <v>160.03412948136099</v>
      </c>
      <c r="Z109" s="252">
        <v>-0.92519129408449396</v>
      </c>
      <c r="AA109" s="252">
        <v>8.6940676717634329</v>
      </c>
      <c r="AB109" s="252">
        <v>7.3144812015999996</v>
      </c>
      <c r="AC109" s="252">
        <v>4.2779747162462529</v>
      </c>
      <c r="AD109" s="252">
        <v>-0.32632760362226521</v>
      </c>
      <c r="AE109" s="252">
        <v>5.3222099444373567</v>
      </c>
      <c r="AF109" s="252">
        <v>8.6178054534884101</v>
      </c>
      <c r="AG109" s="252">
        <v>6.9983180327160284</v>
      </c>
      <c r="AH109" s="252">
        <v>1.571763520598785</v>
      </c>
      <c r="AI109" s="252">
        <v>-2.376611080151811</v>
      </c>
      <c r="AJ109" s="252">
        <v>1.4715897715859931</v>
      </c>
      <c r="AK109" s="252" t="s">
        <v>505</v>
      </c>
      <c r="AL109" s="252">
        <v>0.34908498617311795</v>
      </c>
      <c r="AM109" s="252">
        <v>5.5403306945455233</v>
      </c>
      <c r="AN109" s="252">
        <v>2.4152029342148298</v>
      </c>
      <c r="AO109" s="252">
        <v>4.2906613346589477</v>
      </c>
      <c r="AP109" s="252">
        <v>3.8087983754793147</v>
      </c>
      <c r="AQ109" s="252">
        <v>4.5958138576860623</v>
      </c>
      <c r="AR109" s="252">
        <v>1.4793397863094977</v>
      </c>
      <c r="AS109" s="252">
        <v>7.3222358022795344</v>
      </c>
    </row>
    <row r="110" spans="1:45">
      <c r="A110" s="251" t="s">
        <v>772</v>
      </c>
      <c r="B110" s="251" t="s">
        <v>899</v>
      </c>
      <c r="C110" s="251" t="s">
        <v>781</v>
      </c>
      <c r="D110" s="251" t="s">
        <v>793</v>
      </c>
      <c r="E110" s="251" t="s">
        <v>858</v>
      </c>
      <c r="F110" s="252">
        <v>1.0235415651806199</v>
      </c>
      <c r="G110" s="252">
        <v>52.667139516535599</v>
      </c>
      <c r="H110" s="252">
        <v>18.435478816269601</v>
      </c>
      <c r="I110" s="252">
        <v>-2.0790807260712401E-2</v>
      </c>
      <c r="J110" s="252">
        <v>0.89004671095078203</v>
      </c>
      <c r="K110" s="252">
        <v>51.392637120891798</v>
      </c>
      <c r="L110" s="252">
        <v>111.801780385592</v>
      </c>
      <c r="M110" s="252">
        <v>126.929964061067</v>
      </c>
      <c r="N110" s="252">
        <v>-0.59760970532762503</v>
      </c>
      <c r="O110" s="252">
        <v>-0.216399765451672</v>
      </c>
      <c r="P110" s="252">
        <v>0.33507328687008298</v>
      </c>
      <c r="Q110" s="252" t="s">
        <v>505</v>
      </c>
      <c r="R110" s="252">
        <v>3.0328618965596599</v>
      </c>
      <c r="S110" s="252">
        <v>2.7448297131977899</v>
      </c>
      <c r="T110" s="252">
        <v>0.50354967323472399</v>
      </c>
      <c r="U110" s="252">
        <v>23.927064375612101</v>
      </c>
      <c r="V110" s="252">
        <v>11.436586923985701</v>
      </c>
      <c r="W110" s="252">
        <v>0.136772689039214</v>
      </c>
      <c r="X110" s="252">
        <v>6.3488944206537399</v>
      </c>
      <c r="Y110" s="252">
        <v>37.669591462046299</v>
      </c>
      <c r="Z110" s="252">
        <v>3.356969020925224E-2</v>
      </c>
      <c r="AA110" s="252">
        <v>5.7188312001476937</v>
      </c>
      <c r="AB110" s="252">
        <v>4.2044129822649481</v>
      </c>
      <c r="AC110" s="252" t="s">
        <v>505</v>
      </c>
      <c r="AD110" s="252">
        <v>-0.16804704207949131</v>
      </c>
      <c r="AE110" s="252">
        <v>5.683489778235316</v>
      </c>
      <c r="AF110" s="252">
        <v>6.804799352311937</v>
      </c>
      <c r="AG110" s="252">
        <v>6.9878888728183597</v>
      </c>
      <c r="AH110" s="252" t="s">
        <v>505</v>
      </c>
      <c r="AI110" s="252" t="s">
        <v>505</v>
      </c>
      <c r="AJ110" s="252">
        <v>-1.5774514200914427</v>
      </c>
      <c r="AK110" s="252" t="s">
        <v>505</v>
      </c>
      <c r="AL110" s="252">
        <v>1.6006798053525453</v>
      </c>
      <c r="AM110" s="252">
        <v>1.4567166484852812</v>
      </c>
      <c r="AN110" s="252">
        <v>-0.98979399332932549</v>
      </c>
      <c r="AO110" s="252">
        <v>4.580571497591361</v>
      </c>
      <c r="AP110" s="252">
        <v>3.5155846607696031</v>
      </c>
      <c r="AQ110" s="252">
        <v>-2.8701479152577623</v>
      </c>
      <c r="AR110" s="252">
        <v>2.6665053867339688</v>
      </c>
      <c r="AS110" s="252">
        <v>5.2353284817995354</v>
      </c>
    </row>
    <row r="111" spans="1:45">
      <c r="A111" s="251" t="s">
        <v>772</v>
      </c>
      <c r="B111" s="251" t="s">
        <v>900</v>
      </c>
      <c r="C111" s="251" t="s">
        <v>781</v>
      </c>
      <c r="D111" s="251" t="s">
        <v>778</v>
      </c>
      <c r="E111" s="251" t="s">
        <v>858</v>
      </c>
      <c r="F111" s="252">
        <v>2.0818401191314502</v>
      </c>
      <c r="G111" s="252">
        <v>240.97771042814699</v>
      </c>
      <c r="H111" s="252">
        <v>160.15463598158701</v>
      </c>
      <c r="I111" s="252">
        <v>3.56047097334468</v>
      </c>
      <c r="J111" s="252">
        <v>23.013821828323</v>
      </c>
      <c r="K111" s="252">
        <v>36.237682455075998</v>
      </c>
      <c r="L111" s="252">
        <v>1219.8783958317499</v>
      </c>
      <c r="M111" s="252">
        <v>150.401249420667</v>
      </c>
      <c r="N111" s="252">
        <v>7.6015754169756198</v>
      </c>
      <c r="O111" s="252">
        <v>34.173542088194203</v>
      </c>
      <c r="P111" s="252">
        <v>319.13000660025102</v>
      </c>
      <c r="Q111" s="252" t="s">
        <v>505</v>
      </c>
      <c r="R111" s="252">
        <v>2.9210514272460899</v>
      </c>
      <c r="S111" s="252">
        <v>73.374593616751596</v>
      </c>
      <c r="T111" s="252">
        <v>9.2669272118913302</v>
      </c>
      <c r="U111" s="252">
        <v>74.670267611863096</v>
      </c>
      <c r="V111" s="252">
        <v>9.9689406845827797</v>
      </c>
      <c r="W111" s="252">
        <v>94.726319598002206</v>
      </c>
      <c r="X111" s="252">
        <v>3.3393991560777798</v>
      </c>
      <c r="Y111" s="252">
        <v>105.571225525692</v>
      </c>
      <c r="Z111" s="252">
        <v>1.0578592769980242</v>
      </c>
      <c r="AA111" s="252">
        <v>7.9127558982966173</v>
      </c>
      <c r="AB111" s="252">
        <v>7.323321750053049</v>
      </c>
      <c r="AC111" s="252">
        <v>1.8320680911824379</v>
      </c>
      <c r="AD111" s="252">
        <v>4.5244286818791695</v>
      </c>
      <c r="AE111" s="252">
        <v>5.1794187870959574</v>
      </c>
      <c r="AF111" s="252">
        <v>10.252521623864599</v>
      </c>
      <c r="AG111" s="252">
        <v>7.2326727416673569</v>
      </c>
      <c r="AH111" s="252">
        <v>2.9262984462824755</v>
      </c>
      <c r="AI111" s="252">
        <v>5.094807885769244</v>
      </c>
      <c r="AJ111" s="252">
        <v>8.3180004559854837</v>
      </c>
      <c r="AK111" s="252" t="s">
        <v>505</v>
      </c>
      <c r="AL111" s="252">
        <v>1.5464877580916991</v>
      </c>
      <c r="AM111" s="252">
        <v>6.197208702803807</v>
      </c>
      <c r="AN111" s="252">
        <v>3.2120910399228326</v>
      </c>
      <c r="AO111" s="252">
        <v>6.2224619964325685</v>
      </c>
      <c r="AP111" s="252">
        <v>3.3174402097092854</v>
      </c>
      <c r="AQ111" s="252">
        <v>6.5656934274227003</v>
      </c>
      <c r="AR111" s="252">
        <v>1.7395885480510671</v>
      </c>
      <c r="AS111" s="252">
        <v>6.7220728573476638</v>
      </c>
    </row>
    <row r="112" spans="1:45">
      <c r="A112" s="251" t="s">
        <v>772</v>
      </c>
      <c r="B112" s="251" t="s">
        <v>901</v>
      </c>
      <c r="C112" s="251" t="s">
        <v>781</v>
      </c>
      <c r="D112" s="251" t="s">
        <v>833</v>
      </c>
      <c r="E112" s="251" t="s">
        <v>782</v>
      </c>
      <c r="F112" s="252">
        <v>-0.40501571150231602</v>
      </c>
      <c r="G112" s="252">
        <v>106.172242226793</v>
      </c>
      <c r="H112" s="252">
        <v>27.652830181021201</v>
      </c>
      <c r="I112" s="252">
        <v>31.391554649380701</v>
      </c>
      <c r="J112" s="252">
        <v>0.52554951372580305</v>
      </c>
      <c r="K112" s="252">
        <v>36.929867948013303</v>
      </c>
      <c r="L112" s="252">
        <v>361.34719719674302</v>
      </c>
      <c r="M112" s="252">
        <v>29.9543861375844</v>
      </c>
      <c r="N112" s="252">
        <v>-0.12822142659229999</v>
      </c>
      <c r="O112" s="252">
        <v>-0.216399765451672</v>
      </c>
      <c r="P112" s="252">
        <v>34.640055930903003</v>
      </c>
      <c r="Q112" s="252" t="s">
        <v>505</v>
      </c>
      <c r="R112" s="252">
        <v>0.73214889306172104</v>
      </c>
      <c r="S112" s="252">
        <v>61.522802495704603</v>
      </c>
      <c r="T112" s="252">
        <v>6.2419754446048197</v>
      </c>
      <c r="U112" s="252">
        <v>24.059881539185898</v>
      </c>
      <c r="V112" s="252">
        <v>4.6419242971085897</v>
      </c>
      <c r="W112" s="252">
        <v>1.1605927111885199</v>
      </c>
      <c r="X112" s="252">
        <v>1.2737032677862301</v>
      </c>
      <c r="Y112" s="252">
        <v>65.890460401905202</v>
      </c>
      <c r="Z112" s="252" t="s">
        <v>505</v>
      </c>
      <c r="AA112" s="252">
        <v>6.7302628256330967</v>
      </c>
      <c r="AB112" s="252">
        <v>4.7893552382468494</v>
      </c>
      <c r="AC112" s="252">
        <v>4.9723045742505931</v>
      </c>
      <c r="AD112" s="252">
        <v>-0.92810140331344015</v>
      </c>
      <c r="AE112" s="252">
        <v>5.2067161987228747</v>
      </c>
      <c r="AF112" s="252">
        <v>8.4972418937967937</v>
      </c>
      <c r="AG112" s="252">
        <v>4.9046953631980399</v>
      </c>
      <c r="AH112" s="252" t="s">
        <v>505</v>
      </c>
      <c r="AI112" s="252" t="s">
        <v>505</v>
      </c>
      <c r="AJ112" s="252">
        <v>5.1143693543738031</v>
      </c>
      <c r="AK112" s="252" t="s">
        <v>505</v>
      </c>
      <c r="AL112" s="252">
        <v>-0.44979102364825785</v>
      </c>
      <c r="AM112" s="252">
        <v>5.9430493175396171</v>
      </c>
      <c r="AN112" s="252">
        <v>2.6420026818299309</v>
      </c>
      <c r="AO112" s="252">
        <v>4.5885576341906384</v>
      </c>
      <c r="AP112" s="252">
        <v>2.2147229946607259</v>
      </c>
      <c r="AQ112" s="252">
        <v>0.21486177354793726</v>
      </c>
      <c r="AR112" s="252">
        <v>0.34902921483476523</v>
      </c>
      <c r="AS112" s="252">
        <v>6.0419977023498692</v>
      </c>
    </row>
    <row r="113" spans="1:45">
      <c r="A113" s="251" t="s">
        <v>772</v>
      </c>
      <c r="B113" s="251" t="s">
        <v>902</v>
      </c>
      <c r="C113" s="251" t="s">
        <v>781</v>
      </c>
      <c r="D113" s="251" t="s">
        <v>793</v>
      </c>
      <c r="E113" s="251" t="s">
        <v>858</v>
      </c>
      <c r="F113" s="252">
        <v>1.1553900835117099</v>
      </c>
      <c r="G113" s="252">
        <v>44.464781455019597</v>
      </c>
      <c r="H113" s="252">
        <v>353.49217309786502</v>
      </c>
      <c r="I113" s="252">
        <v>11.6781151811534</v>
      </c>
      <c r="J113" s="252">
        <v>0.181131552900126</v>
      </c>
      <c r="K113" s="252">
        <v>63.358901249320802</v>
      </c>
      <c r="L113" s="252">
        <v>452.12577284038599</v>
      </c>
      <c r="M113" s="252">
        <v>92.747530576353697</v>
      </c>
      <c r="N113" s="252">
        <v>10.541640104999299</v>
      </c>
      <c r="O113" s="252">
        <v>-0.216399765451672</v>
      </c>
      <c r="P113" s="252">
        <v>1.5514733926850499</v>
      </c>
      <c r="Q113" s="252" t="s">
        <v>505</v>
      </c>
      <c r="R113" s="252">
        <v>0.73126700766995201</v>
      </c>
      <c r="S113" s="252">
        <v>172.935108076809</v>
      </c>
      <c r="T113" s="252">
        <v>12.2604023424741</v>
      </c>
      <c r="U113" s="252">
        <v>23.5474418036654</v>
      </c>
      <c r="V113" s="252">
        <v>12.724634644605199</v>
      </c>
      <c r="W113" s="252">
        <v>76.509682886945697</v>
      </c>
      <c r="X113" s="252">
        <v>18.0926006595312</v>
      </c>
      <c r="Y113" s="252">
        <v>105.48128343704001</v>
      </c>
      <c r="Z113" s="252">
        <v>0.20838001747297338</v>
      </c>
      <c r="AA113" s="252">
        <v>5.4745911896881356</v>
      </c>
      <c r="AB113" s="252">
        <v>8.4655344615055679</v>
      </c>
      <c r="AC113" s="252">
        <v>3.5457355404898179</v>
      </c>
      <c r="AD113" s="252">
        <v>-2.4648902109546831</v>
      </c>
      <c r="AE113" s="252">
        <v>5.9854754117458473</v>
      </c>
      <c r="AF113" s="252">
        <v>8.8205803487260859</v>
      </c>
      <c r="AG113" s="252">
        <v>6.5352369650555664</v>
      </c>
      <c r="AH113" s="252">
        <v>3.3980274388331635</v>
      </c>
      <c r="AI113" s="252" t="s">
        <v>505</v>
      </c>
      <c r="AJ113" s="252">
        <v>0.63363895528075742</v>
      </c>
      <c r="AK113" s="252" t="s">
        <v>505</v>
      </c>
      <c r="AL113" s="252">
        <v>-0.45152982098497313</v>
      </c>
      <c r="AM113" s="252">
        <v>7.4340869743513904</v>
      </c>
      <c r="AN113" s="252">
        <v>3.615934418774764</v>
      </c>
      <c r="AO113" s="252">
        <v>4.5574984287111056</v>
      </c>
      <c r="AP113" s="252">
        <v>3.6695523284784484</v>
      </c>
      <c r="AQ113" s="252">
        <v>6.2575704383654642</v>
      </c>
      <c r="AR113" s="252">
        <v>4.1773278930587603</v>
      </c>
      <c r="AS113" s="252">
        <v>6.7208432200999635</v>
      </c>
    </row>
    <row r="114" spans="1:45">
      <c r="A114" s="251" t="s">
        <v>772</v>
      </c>
      <c r="B114" s="251" t="s">
        <v>903</v>
      </c>
      <c r="C114" s="251" t="s">
        <v>781</v>
      </c>
      <c r="D114" s="251" t="s">
        <v>833</v>
      </c>
      <c r="E114" s="251" t="s">
        <v>779</v>
      </c>
      <c r="F114" s="252">
        <v>1.49637557924973</v>
      </c>
      <c r="G114" s="252">
        <v>1.8658543618804</v>
      </c>
      <c r="H114" s="252">
        <v>22.128434276684601</v>
      </c>
      <c r="I114" s="252">
        <v>-2.0790807260712401E-2</v>
      </c>
      <c r="J114" s="252">
        <v>0.181131552900126</v>
      </c>
      <c r="K114" s="252">
        <v>5.8559440830669898</v>
      </c>
      <c r="L114" s="252">
        <v>42.448085046260204</v>
      </c>
      <c r="M114" s="252">
        <v>194.01290474909399</v>
      </c>
      <c r="N114" s="252">
        <v>0.68830895935688297</v>
      </c>
      <c r="O114" s="252">
        <v>-0.216399765451672</v>
      </c>
      <c r="P114" s="252">
        <v>-0.39328639542373001</v>
      </c>
      <c r="Q114" s="252" t="s">
        <v>505</v>
      </c>
      <c r="R114" s="252">
        <v>0.30090693648667799</v>
      </c>
      <c r="S114" s="252">
        <v>5.8824491319163101</v>
      </c>
      <c r="T114" s="252">
        <v>-6.0398904365251901E-2</v>
      </c>
      <c r="U114" s="252">
        <v>-0.43625991691912303</v>
      </c>
      <c r="V114" s="252">
        <v>9.5694505306264208</v>
      </c>
      <c r="W114" s="252">
        <v>-0.28960586861691401</v>
      </c>
      <c r="X114" s="252">
        <v>4.9482237611924197E-2</v>
      </c>
      <c r="Y114" s="252">
        <v>4.6804961392594997</v>
      </c>
      <c r="Z114" s="252">
        <v>0.58147232650605651</v>
      </c>
      <c r="AA114" s="252">
        <v>0.89983638190630832</v>
      </c>
      <c r="AB114" s="252">
        <v>4.4678294700581516</v>
      </c>
      <c r="AC114" s="252" t="s">
        <v>505</v>
      </c>
      <c r="AD114" s="252">
        <v>-2.4648902109546831</v>
      </c>
      <c r="AE114" s="252">
        <v>2.5499017777566704</v>
      </c>
      <c r="AF114" s="252">
        <v>5.4076275660607411</v>
      </c>
      <c r="AG114" s="252">
        <v>7.6000088060960644</v>
      </c>
      <c r="AH114" s="252">
        <v>-0.53887180600750262</v>
      </c>
      <c r="AI114" s="252" t="s">
        <v>505</v>
      </c>
      <c r="AJ114" s="252" t="s">
        <v>505</v>
      </c>
      <c r="AK114" s="252" t="s">
        <v>505</v>
      </c>
      <c r="AL114" s="252">
        <v>-1.732610730922701</v>
      </c>
      <c r="AM114" s="252">
        <v>2.5564169398950667</v>
      </c>
      <c r="AN114" s="252" t="s">
        <v>505</v>
      </c>
      <c r="AO114" s="252" t="s">
        <v>505</v>
      </c>
      <c r="AP114" s="252">
        <v>3.258436088818041</v>
      </c>
      <c r="AQ114" s="252" t="s">
        <v>505</v>
      </c>
      <c r="AR114" s="252">
        <v>-4.3369454485826102</v>
      </c>
      <c r="AS114" s="252">
        <v>2.2266614656444075</v>
      </c>
    </row>
    <row r="115" spans="1:45">
      <c r="A115" s="251" t="s">
        <v>772</v>
      </c>
      <c r="B115" s="251" t="s">
        <v>904</v>
      </c>
      <c r="C115" s="251" t="s">
        <v>781</v>
      </c>
      <c r="D115" s="251" t="s">
        <v>833</v>
      </c>
      <c r="E115" s="251" t="s">
        <v>779</v>
      </c>
      <c r="F115" s="252">
        <v>2.30829113933367</v>
      </c>
      <c r="G115" s="252">
        <v>29.138662875244901</v>
      </c>
      <c r="H115" s="252">
        <v>40.784771840747297</v>
      </c>
      <c r="I115" s="252">
        <v>43.995739536482297</v>
      </c>
      <c r="J115" s="252">
        <v>0.181131552900126</v>
      </c>
      <c r="K115" s="252">
        <v>73.223638984224394</v>
      </c>
      <c r="L115" s="252">
        <v>106.314846085844</v>
      </c>
      <c r="M115" s="252">
        <v>154.801657594777</v>
      </c>
      <c r="N115" s="252">
        <v>4.9074114380261999</v>
      </c>
      <c r="O115" s="252">
        <v>-0.216399765451672</v>
      </c>
      <c r="P115" s="252">
        <v>14.626333585385099</v>
      </c>
      <c r="Q115" s="252" t="s">
        <v>505</v>
      </c>
      <c r="R115" s="252">
        <v>1.68175048455585</v>
      </c>
      <c r="S115" s="252">
        <v>6.7063865426264</v>
      </c>
      <c r="T115" s="252">
        <v>3.6123138582518499</v>
      </c>
      <c r="U115" s="252">
        <v>894.20233972994095</v>
      </c>
      <c r="V115" s="252">
        <v>16.741958248936498</v>
      </c>
      <c r="W115" s="252">
        <v>214.91150913952399</v>
      </c>
      <c r="X115" s="252">
        <v>1.4168526449965</v>
      </c>
      <c r="Y115" s="252">
        <v>946.05564192717497</v>
      </c>
      <c r="Z115" s="252">
        <v>1.206825199192832</v>
      </c>
      <c r="AA115" s="252">
        <v>4.8648627709338061</v>
      </c>
      <c r="AB115" s="252">
        <v>5.3499586762308926</v>
      </c>
      <c r="AC115" s="252">
        <v>5.4592919175648129</v>
      </c>
      <c r="AD115" s="252">
        <v>-2.4648902109546831</v>
      </c>
      <c r="AE115" s="252">
        <v>6.1942375677109105</v>
      </c>
      <c r="AF115" s="252">
        <v>6.732199262456489</v>
      </c>
      <c r="AG115" s="252">
        <v>7.2742771095190717</v>
      </c>
      <c r="AH115" s="252">
        <v>2.2949622322205769</v>
      </c>
      <c r="AI115" s="252" t="s">
        <v>505</v>
      </c>
      <c r="AJ115" s="252">
        <v>3.8704962662028022</v>
      </c>
      <c r="AK115" s="252" t="s">
        <v>505</v>
      </c>
      <c r="AL115" s="252">
        <v>0.74996367384711571</v>
      </c>
      <c r="AM115" s="252">
        <v>2.7455356395675161</v>
      </c>
      <c r="AN115" s="252">
        <v>1.8529232477667028</v>
      </c>
      <c r="AO115" s="252">
        <v>9.8044575105516856</v>
      </c>
      <c r="AP115" s="252">
        <v>4.0653963796931043</v>
      </c>
      <c r="AQ115" s="252">
        <v>7.7475989351458532</v>
      </c>
      <c r="AR115" s="252">
        <v>0.50268972340259033</v>
      </c>
      <c r="AS115" s="252">
        <v>9.8857812274321031</v>
      </c>
    </row>
    <row r="116" spans="1:45">
      <c r="A116" s="251" t="s">
        <v>772</v>
      </c>
      <c r="B116" s="251" t="s">
        <v>905</v>
      </c>
      <c r="C116" s="251" t="s">
        <v>781</v>
      </c>
      <c r="D116" s="251" t="s">
        <v>775</v>
      </c>
      <c r="E116" s="251" t="s">
        <v>784</v>
      </c>
      <c r="F116" s="252">
        <v>0.73818710041713298</v>
      </c>
      <c r="G116" s="252">
        <v>20.143423017586201</v>
      </c>
      <c r="H116" s="252">
        <v>753.31846158445603</v>
      </c>
      <c r="I116" s="252">
        <v>29.141429845385101</v>
      </c>
      <c r="J116" s="252">
        <v>2.82875604188105</v>
      </c>
      <c r="K116" s="252">
        <v>11.4933887565712</v>
      </c>
      <c r="L116" s="252">
        <v>120.722931816638</v>
      </c>
      <c r="M116" s="252">
        <v>59.696331630573297</v>
      </c>
      <c r="N116" s="252">
        <v>133.156521853475</v>
      </c>
      <c r="O116" s="252">
        <v>1.2892097252094801</v>
      </c>
      <c r="P116" s="252">
        <v>34.7728655389447</v>
      </c>
      <c r="Q116" s="252" t="s">
        <v>505</v>
      </c>
      <c r="R116" s="252">
        <v>3.4625920496059601</v>
      </c>
      <c r="S116" s="252">
        <v>8.4142417938859193</v>
      </c>
      <c r="T116" s="252">
        <v>0.84227586821105105</v>
      </c>
      <c r="U116" s="252">
        <v>101.92259070815901</v>
      </c>
      <c r="V116" s="252">
        <v>21.081959785346498</v>
      </c>
      <c r="W116" s="252">
        <v>797.51852338115896</v>
      </c>
      <c r="X116" s="252">
        <v>264.20521092677097</v>
      </c>
      <c r="Y116" s="252">
        <v>241.86955304850699</v>
      </c>
      <c r="Z116" s="252">
        <v>-0.43794156771678333</v>
      </c>
      <c r="AA116" s="252">
        <v>4.3322369595070587</v>
      </c>
      <c r="AB116" s="252">
        <v>9.557116075682984</v>
      </c>
      <c r="AC116" s="252">
        <v>4.864999760904694</v>
      </c>
      <c r="AD116" s="252">
        <v>1.500167760917716</v>
      </c>
      <c r="AE116" s="252">
        <v>3.5227323255512477</v>
      </c>
      <c r="AF116" s="252">
        <v>6.9155559377463565</v>
      </c>
      <c r="AG116" s="252">
        <v>5.8995703747696515</v>
      </c>
      <c r="AH116" s="252">
        <v>7.0569792815995553</v>
      </c>
      <c r="AI116" s="252">
        <v>0.36648697658376039</v>
      </c>
      <c r="AJ116" s="252">
        <v>5.1198900554956213</v>
      </c>
      <c r="AK116" s="252" t="s">
        <v>505</v>
      </c>
      <c r="AL116" s="252">
        <v>1.791852424301132</v>
      </c>
      <c r="AM116" s="252">
        <v>3.0728332763700705</v>
      </c>
      <c r="AN116" s="252">
        <v>-0.24763526240800085</v>
      </c>
      <c r="AO116" s="252">
        <v>6.6713300439328229</v>
      </c>
      <c r="AP116" s="252">
        <v>4.3979370814630512</v>
      </c>
      <c r="AQ116" s="252">
        <v>9.6393742174670169</v>
      </c>
      <c r="AR116" s="252">
        <v>8.0455151109547476</v>
      </c>
      <c r="AS116" s="252">
        <v>7.9180853616120661</v>
      </c>
    </row>
    <row r="117" spans="1:45">
      <c r="A117" s="251" t="s">
        <v>772</v>
      </c>
      <c r="B117" s="251" t="s">
        <v>906</v>
      </c>
      <c r="C117" s="251" t="s">
        <v>781</v>
      </c>
      <c r="D117" s="251" t="s">
        <v>775</v>
      </c>
      <c r="E117" s="251" t="s">
        <v>784</v>
      </c>
      <c r="F117" s="252">
        <v>0.281417662137462</v>
      </c>
      <c r="G117" s="252">
        <v>199.00926213999901</v>
      </c>
      <c r="H117" s="252">
        <v>114.092358461085</v>
      </c>
      <c r="I117" s="252">
        <v>9.0172121208036398</v>
      </c>
      <c r="J117" s="252">
        <v>0.52176989275652197</v>
      </c>
      <c r="K117" s="252">
        <v>43.7720299352968</v>
      </c>
      <c r="L117" s="252">
        <v>590.42404065087396</v>
      </c>
      <c r="M117" s="252">
        <v>195.335643377412</v>
      </c>
      <c r="N117" s="252">
        <v>0.79514358259239803</v>
      </c>
      <c r="O117" s="252">
        <v>-0.216399765451672</v>
      </c>
      <c r="P117" s="252">
        <v>9.9315230418134099</v>
      </c>
      <c r="Q117" s="252" t="s">
        <v>505</v>
      </c>
      <c r="R117" s="252">
        <v>0.72005446483174596</v>
      </c>
      <c r="S117" s="252">
        <v>12.9593260072331</v>
      </c>
      <c r="T117" s="252">
        <v>4.2757661918795504</v>
      </c>
      <c r="U117" s="252">
        <v>16.799529383195601</v>
      </c>
      <c r="V117" s="252">
        <v>5.2325570031941098</v>
      </c>
      <c r="W117" s="252">
        <v>5.2427305083551401</v>
      </c>
      <c r="X117" s="252">
        <v>2.77383317822872</v>
      </c>
      <c r="Y117" s="252">
        <v>41.500282243811199</v>
      </c>
      <c r="Z117" s="252">
        <v>-1.8292152180595462</v>
      </c>
      <c r="AA117" s="252">
        <v>7.6366917669380578</v>
      </c>
      <c r="AB117" s="252">
        <v>6.8340583575671481</v>
      </c>
      <c r="AC117" s="252">
        <v>3.1726814599570008</v>
      </c>
      <c r="AD117" s="252">
        <v>-0.93851439493283939</v>
      </c>
      <c r="AE117" s="252">
        <v>5.4519373856424433</v>
      </c>
      <c r="AF117" s="252">
        <v>9.2056076554509403</v>
      </c>
      <c r="AG117" s="252">
        <v>7.6098114151486875</v>
      </c>
      <c r="AH117" s="252">
        <v>-0.3307126971441306</v>
      </c>
      <c r="AI117" s="252" t="s">
        <v>505</v>
      </c>
      <c r="AJ117" s="252">
        <v>3.3120149782149899</v>
      </c>
      <c r="AK117" s="252" t="s">
        <v>505</v>
      </c>
      <c r="AL117" s="252">
        <v>-0.47382205892846385</v>
      </c>
      <c r="AM117" s="252">
        <v>3.6959187829164186</v>
      </c>
      <c r="AN117" s="252">
        <v>2.0961829655377655</v>
      </c>
      <c r="AO117" s="252">
        <v>4.0703489132461712</v>
      </c>
      <c r="AP117" s="252">
        <v>2.3875161232086493</v>
      </c>
      <c r="AQ117" s="252">
        <v>2.3903183890257331</v>
      </c>
      <c r="AR117" s="252">
        <v>1.4718810247995193</v>
      </c>
      <c r="AS117" s="252">
        <v>5.3750492431628789</v>
      </c>
    </row>
    <row r="118" spans="1:45">
      <c r="A118" s="251" t="s">
        <v>772</v>
      </c>
      <c r="B118" s="251" t="s">
        <v>907</v>
      </c>
      <c r="C118" s="251" t="s">
        <v>843</v>
      </c>
      <c r="D118" s="251" t="s">
        <v>778</v>
      </c>
      <c r="E118" s="251" t="s">
        <v>858</v>
      </c>
      <c r="F118" s="252">
        <v>0.59830629419132797</v>
      </c>
      <c r="G118" s="252">
        <v>115.313132117666</v>
      </c>
      <c r="H118" s="252">
        <v>12.5543844930591</v>
      </c>
      <c r="I118" s="252">
        <v>63.966319338722997</v>
      </c>
      <c r="J118" s="252">
        <v>7.6503712671299402</v>
      </c>
      <c r="K118" s="252">
        <v>2.5449982489655598</v>
      </c>
      <c r="L118" s="252">
        <v>444.937711337027</v>
      </c>
      <c r="M118" s="252">
        <v>33.575906367820501</v>
      </c>
      <c r="N118" s="252">
        <v>1.7773782918876599</v>
      </c>
      <c r="O118" s="252">
        <v>0.77469781120505199</v>
      </c>
      <c r="P118" s="252">
        <v>189.396436533707</v>
      </c>
      <c r="Q118" s="252" t="s">
        <v>505</v>
      </c>
      <c r="R118" s="252">
        <v>2.28559001066282</v>
      </c>
      <c r="S118" s="252">
        <v>0.84319779511677795</v>
      </c>
      <c r="T118" s="252">
        <v>-6.0398904365251901E-2</v>
      </c>
      <c r="U118" s="252">
        <v>84.172106712191294</v>
      </c>
      <c r="V118" s="252">
        <v>24.911914848450198</v>
      </c>
      <c r="W118" s="252">
        <v>249.18660519049499</v>
      </c>
      <c r="X118" s="252">
        <v>3.5890709804056602</v>
      </c>
      <c r="Y118" s="252">
        <v>164.37143284410701</v>
      </c>
      <c r="Z118" s="252">
        <v>-0.74104385464085665</v>
      </c>
      <c r="AA118" s="252">
        <v>6.8494130094617747</v>
      </c>
      <c r="AB118" s="252">
        <v>3.6501193938608743</v>
      </c>
      <c r="AC118" s="252">
        <v>5.9992405669808848</v>
      </c>
      <c r="AD118" s="252">
        <v>2.9355297624785237</v>
      </c>
      <c r="AE118" s="252">
        <v>1.3476646636842429</v>
      </c>
      <c r="AF118" s="252">
        <v>8.7974595711682202</v>
      </c>
      <c r="AG118" s="252">
        <v>5.0693544400266175</v>
      </c>
      <c r="AH118" s="252">
        <v>0.82975077295199817</v>
      </c>
      <c r="AI118" s="252">
        <v>-0.36829443133170453</v>
      </c>
      <c r="AJ118" s="252">
        <v>7.5652653767398794</v>
      </c>
      <c r="AK118" s="252" t="s">
        <v>505</v>
      </c>
      <c r="AL118" s="252">
        <v>1.1925666359972198</v>
      </c>
      <c r="AM118" s="252">
        <v>-0.24605700041964604</v>
      </c>
      <c r="AN118" s="252" t="s">
        <v>505</v>
      </c>
      <c r="AO118" s="252">
        <v>6.3952703213505915</v>
      </c>
      <c r="AP118" s="252">
        <v>4.638764013141718</v>
      </c>
      <c r="AQ118" s="252">
        <v>7.9610827094021843</v>
      </c>
      <c r="AR118" s="252">
        <v>1.8436104553542236</v>
      </c>
      <c r="AS118" s="252">
        <v>7.3608157754407531</v>
      </c>
    </row>
    <row r="119" spans="1:45">
      <c r="A119" s="251" t="s">
        <v>772</v>
      </c>
      <c r="B119" s="251" t="s">
        <v>908</v>
      </c>
      <c r="C119" s="251" t="s">
        <v>781</v>
      </c>
      <c r="D119" s="251" t="s">
        <v>775</v>
      </c>
      <c r="E119" s="251" t="s">
        <v>782</v>
      </c>
      <c r="F119" s="252">
        <v>0.95464238457259099</v>
      </c>
      <c r="G119" s="252">
        <v>20.835512427450901</v>
      </c>
      <c r="H119" s="252">
        <v>287.82313935037399</v>
      </c>
      <c r="I119" s="252">
        <v>23.698593468462999</v>
      </c>
      <c r="J119" s="252">
        <v>0.181131552900126</v>
      </c>
      <c r="K119" s="252">
        <v>76.139119740491694</v>
      </c>
      <c r="L119" s="252">
        <v>251.47355747790999</v>
      </c>
      <c r="M119" s="252">
        <v>47.874145845898703</v>
      </c>
      <c r="N119" s="252">
        <v>0.68975756441770297</v>
      </c>
      <c r="O119" s="252">
        <v>-0.216399765451672</v>
      </c>
      <c r="P119" s="252">
        <v>2.3796374629316599</v>
      </c>
      <c r="Q119" s="252" t="s">
        <v>505</v>
      </c>
      <c r="R119" s="252">
        <v>-0.37008186302213902</v>
      </c>
      <c r="S119" s="252">
        <v>60.815082254343999</v>
      </c>
      <c r="T119" s="252">
        <v>5.5222410053486</v>
      </c>
      <c r="U119" s="252">
        <v>20.1758251147753</v>
      </c>
      <c r="V119" s="252">
        <v>14.822096703276801</v>
      </c>
      <c r="W119" s="252">
        <v>9.1260289881476506</v>
      </c>
      <c r="X119" s="252">
        <v>4.3663175255810502</v>
      </c>
      <c r="Y119" s="252">
        <v>83.478079773349805</v>
      </c>
      <c r="Z119" s="252">
        <v>-6.6967703756798336E-2</v>
      </c>
      <c r="AA119" s="252">
        <v>4.3809726769269259</v>
      </c>
      <c r="AB119" s="252">
        <v>8.169038771026301</v>
      </c>
      <c r="AC119" s="252">
        <v>4.5667295313826548</v>
      </c>
      <c r="AD119" s="252">
        <v>-2.4648902109546831</v>
      </c>
      <c r="AE119" s="252">
        <v>6.2505659855996161</v>
      </c>
      <c r="AF119" s="252">
        <v>7.9742628979523245</v>
      </c>
      <c r="AG119" s="252">
        <v>5.5811748420841418</v>
      </c>
      <c r="AH119" s="252">
        <v>-0.53583872150661616</v>
      </c>
      <c r="AI119" s="252" t="s">
        <v>505</v>
      </c>
      <c r="AJ119" s="252">
        <v>1.2507417961086911</v>
      </c>
      <c r="AK119" s="252" t="s">
        <v>505</v>
      </c>
      <c r="AL119" s="252" t="s">
        <v>505</v>
      </c>
      <c r="AM119" s="252">
        <v>5.9263572540032046</v>
      </c>
      <c r="AN119" s="252">
        <v>2.4652538523653025</v>
      </c>
      <c r="AO119" s="252">
        <v>4.3345557703558688</v>
      </c>
      <c r="AP119" s="252">
        <v>3.8896776376364572</v>
      </c>
      <c r="AQ119" s="252">
        <v>3.1899872364036006</v>
      </c>
      <c r="AR119" s="252">
        <v>2.1264170492302434</v>
      </c>
      <c r="AS119" s="252">
        <v>6.3833255097918222</v>
      </c>
    </row>
    <row r="120" spans="1:45">
      <c r="A120" s="251" t="s">
        <v>772</v>
      </c>
      <c r="B120" s="251" t="s">
        <v>909</v>
      </c>
      <c r="C120" s="251" t="s">
        <v>781</v>
      </c>
      <c r="D120" s="251" t="s">
        <v>778</v>
      </c>
      <c r="E120" s="251" t="s">
        <v>782</v>
      </c>
      <c r="F120" s="252">
        <v>0.549815074678767</v>
      </c>
      <c r="G120" s="252">
        <v>92.761636717390402</v>
      </c>
      <c r="H120" s="252">
        <v>95.303910371512998</v>
      </c>
      <c r="I120" s="252">
        <v>43.663787620143701</v>
      </c>
      <c r="J120" s="252">
        <v>0.93929989670671699</v>
      </c>
      <c r="K120" s="252">
        <v>155.929428282815</v>
      </c>
      <c r="L120" s="252">
        <v>2119.11412357779</v>
      </c>
      <c r="M120" s="252">
        <v>72.593242550755903</v>
      </c>
      <c r="N120" s="252">
        <v>2.24362792632455</v>
      </c>
      <c r="O120" s="252">
        <v>7.3284950928969002</v>
      </c>
      <c r="P120" s="252">
        <v>58.8030319467575</v>
      </c>
      <c r="Q120" s="252" t="s">
        <v>505</v>
      </c>
      <c r="R120" s="252">
        <v>1.6516403976083001</v>
      </c>
      <c r="S120" s="252">
        <v>45.002141226730302</v>
      </c>
      <c r="T120" s="252">
        <v>4.7646406419383096</v>
      </c>
      <c r="U120" s="252">
        <v>376.44597148588798</v>
      </c>
      <c r="V120" s="252">
        <v>6.87891375881531</v>
      </c>
      <c r="W120" s="252">
        <v>158.85501862621601</v>
      </c>
      <c r="X120" s="252">
        <v>81.899546482979702</v>
      </c>
      <c r="Y120" s="252">
        <v>203.50002048725901</v>
      </c>
      <c r="Z120" s="252">
        <v>-0.86298163207768419</v>
      </c>
      <c r="AA120" s="252">
        <v>6.5354563704904116</v>
      </c>
      <c r="AB120" s="252">
        <v>6.5744635048027673</v>
      </c>
      <c r="AC120" s="252">
        <v>5.4483653773870948</v>
      </c>
      <c r="AD120" s="252">
        <v>-9.0342244340443398E-2</v>
      </c>
      <c r="AE120" s="252">
        <v>7.284749420768093</v>
      </c>
      <c r="AF120" s="252">
        <v>11.049245569911673</v>
      </c>
      <c r="AG120" s="252">
        <v>6.1817633539589858</v>
      </c>
      <c r="AH120" s="252">
        <v>1.1658334453970882</v>
      </c>
      <c r="AI120" s="252">
        <v>2.8735169712213753</v>
      </c>
      <c r="AJ120" s="252">
        <v>5.8778186387547979</v>
      </c>
      <c r="AK120" s="252" t="s">
        <v>505</v>
      </c>
      <c r="AL120" s="252">
        <v>0.72389961105491685</v>
      </c>
      <c r="AM120" s="252">
        <v>5.4919217421895112</v>
      </c>
      <c r="AN120" s="252">
        <v>2.2523674074942894</v>
      </c>
      <c r="AO120" s="252">
        <v>8.5562990101495799</v>
      </c>
      <c r="AP120" s="252">
        <v>2.7821807686345719</v>
      </c>
      <c r="AQ120" s="252">
        <v>7.3115668588804734</v>
      </c>
      <c r="AR120" s="252">
        <v>6.3557835578822468</v>
      </c>
      <c r="AS120" s="252">
        <v>7.6688851295088289</v>
      </c>
    </row>
    <row r="121" spans="1:45">
      <c r="A121" s="251" t="s">
        <v>772</v>
      </c>
      <c r="B121" s="251" t="s">
        <v>910</v>
      </c>
      <c r="C121" s="251" t="s">
        <v>781</v>
      </c>
      <c r="D121" s="251" t="s">
        <v>793</v>
      </c>
      <c r="E121" s="251" t="s">
        <v>858</v>
      </c>
      <c r="F121" s="252">
        <v>-0.40501571150231602</v>
      </c>
      <c r="G121" s="252">
        <v>15.6993118533158</v>
      </c>
      <c r="H121" s="252">
        <v>234.76832942676299</v>
      </c>
      <c r="I121" s="252">
        <v>14.9141078003989</v>
      </c>
      <c r="J121" s="252">
        <v>0.181131552900126</v>
      </c>
      <c r="K121" s="252">
        <v>17.551754849533101</v>
      </c>
      <c r="L121" s="252">
        <v>97.033226155493907</v>
      </c>
      <c r="M121" s="252">
        <v>58.337908360463302</v>
      </c>
      <c r="N121" s="252">
        <v>1.2702458035120701</v>
      </c>
      <c r="O121" s="252">
        <v>-0.216399765451672</v>
      </c>
      <c r="P121" s="252">
        <v>-0.39328639542373001</v>
      </c>
      <c r="Q121" s="252" t="s">
        <v>505</v>
      </c>
      <c r="R121" s="252">
        <v>1.7184747119416599</v>
      </c>
      <c r="S121" s="252">
        <v>22.480669898362599</v>
      </c>
      <c r="T121" s="252">
        <v>4.3011354214616802</v>
      </c>
      <c r="U121" s="252">
        <v>10.0310404496934</v>
      </c>
      <c r="V121" s="252">
        <v>30.2891033808503</v>
      </c>
      <c r="W121" s="252">
        <v>2.53691030133011</v>
      </c>
      <c r="X121" s="252">
        <v>4.2251621646222501</v>
      </c>
      <c r="Y121" s="252">
        <v>139.43598752191301</v>
      </c>
      <c r="Z121" s="252" t="s">
        <v>505</v>
      </c>
      <c r="AA121" s="252">
        <v>3.9726294178535175</v>
      </c>
      <c r="AB121" s="252">
        <v>7.8750939897869969</v>
      </c>
      <c r="AC121" s="252">
        <v>3.8986057694803566</v>
      </c>
      <c r="AD121" s="252">
        <v>-2.4648902109546831</v>
      </c>
      <c r="AE121" s="252">
        <v>4.1335433753404214</v>
      </c>
      <c r="AF121" s="252">
        <v>6.6004069349894507</v>
      </c>
      <c r="AG121" s="252">
        <v>5.8663617558563539</v>
      </c>
      <c r="AH121" s="252">
        <v>0.34510769793816359</v>
      </c>
      <c r="AI121" s="252" t="s">
        <v>505</v>
      </c>
      <c r="AJ121" s="252" t="s">
        <v>505</v>
      </c>
      <c r="AK121" s="252" t="s">
        <v>505</v>
      </c>
      <c r="AL121" s="252">
        <v>0.78112862201874067</v>
      </c>
      <c r="AM121" s="252">
        <v>4.4906131217560681</v>
      </c>
      <c r="AN121" s="252">
        <v>2.1047175553224409</v>
      </c>
      <c r="AO121" s="252">
        <v>3.3263993492685104</v>
      </c>
      <c r="AP121" s="252">
        <v>4.9207269669412002</v>
      </c>
      <c r="AQ121" s="252">
        <v>1.3430725102911061</v>
      </c>
      <c r="AR121" s="252">
        <v>2.0790067140827775</v>
      </c>
      <c r="AS121" s="252">
        <v>7.1234591492510804</v>
      </c>
    </row>
    <row r="122" spans="1:45">
      <c r="A122" s="251" t="s">
        <v>772</v>
      </c>
      <c r="B122" s="251" t="s">
        <v>911</v>
      </c>
      <c r="C122" s="251" t="s">
        <v>781</v>
      </c>
      <c r="D122" s="251" t="s">
        <v>778</v>
      </c>
      <c r="E122" s="251" t="s">
        <v>858</v>
      </c>
      <c r="F122" s="252">
        <v>-0.193558295370239</v>
      </c>
      <c r="G122" s="252">
        <v>87.117812363136196</v>
      </c>
      <c r="H122" s="252">
        <v>33.474941040195603</v>
      </c>
      <c r="I122" s="252">
        <v>28.170446009864801</v>
      </c>
      <c r="J122" s="252">
        <v>1.02079797385683</v>
      </c>
      <c r="K122" s="252">
        <v>423.103462160704</v>
      </c>
      <c r="L122" s="252">
        <v>1538.28927737196</v>
      </c>
      <c r="M122" s="252">
        <v>260.03681735812103</v>
      </c>
      <c r="N122" s="252">
        <v>0.260527837090681</v>
      </c>
      <c r="O122" s="252">
        <v>5.9108839085755198</v>
      </c>
      <c r="P122" s="252">
        <v>25.915271611654301</v>
      </c>
      <c r="Q122" s="252" t="s">
        <v>505</v>
      </c>
      <c r="R122" s="252">
        <v>2.0927090771202002</v>
      </c>
      <c r="S122" s="252">
        <v>51.8814977448964</v>
      </c>
      <c r="T122" s="252">
        <v>4.2811219181246596</v>
      </c>
      <c r="U122" s="252">
        <v>8.7807213194283005</v>
      </c>
      <c r="V122" s="252">
        <v>0.50449834585287301</v>
      </c>
      <c r="W122" s="252">
        <v>44.1494542171177</v>
      </c>
      <c r="X122" s="252">
        <v>1.91451712207207</v>
      </c>
      <c r="Y122" s="252">
        <v>122.859865733297</v>
      </c>
      <c r="Z122" s="252" t="s">
        <v>505</v>
      </c>
      <c r="AA122" s="252">
        <v>6.4448958215261918</v>
      </c>
      <c r="AB122" s="252">
        <v>5.0650096094035701</v>
      </c>
      <c r="AC122" s="252">
        <v>4.8161105003157312</v>
      </c>
      <c r="AD122" s="252">
        <v>2.9697370667609992E-2</v>
      </c>
      <c r="AE122" s="252">
        <v>8.7248666807671267</v>
      </c>
      <c r="AF122" s="252">
        <v>10.587111114221205</v>
      </c>
      <c r="AG122" s="252">
        <v>8.0225720917191001</v>
      </c>
      <c r="AH122" s="252">
        <v>-1.9404905638920069</v>
      </c>
      <c r="AI122" s="252">
        <v>2.5633738859301851</v>
      </c>
      <c r="AJ122" s="252">
        <v>4.6957306092248015</v>
      </c>
      <c r="AK122" s="252" t="s">
        <v>505</v>
      </c>
      <c r="AL122" s="252">
        <v>1.0653717658849209</v>
      </c>
      <c r="AM122" s="252">
        <v>5.6971482236278002</v>
      </c>
      <c r="AN122" s="252">
        <v>2.0979889213020138</v>
      </c>
      <c r="AO122" s="252">
        <v>3.1343394592614859</v>
      </c>
      <c r="AP122" s="252">
        <v>-0.98707855585061455</v>
      </c>
      <c r="AQ122" s="252">
        <v>5.4643236980357441</v>
      </c>
      <c r="AR122" s="252">
        <v>0.93698056267854457</v>
      </c>
      <c r="AS122" s="252">
        <v>6.9408699015490178</v>
      </c>
    </row>
    <row r="123" spans="1:45">
      <c r="A123" s="251" t="s">
        <v>772</v>
      </c>
      <c r="B123" s="251" t="s">
        <v>912</v>
      </c>
      <c r="C123" s="251" t="s">
        <v>781</v>
      </c>
      <c r="D123" s="251" t="s">
        <v>833</v>
      </c>
      <c r="E123" s="251" t="s">
        <v>779</v>
      </c>
      <c r="F123" s="252">
        <v>7.3798182176302296</v>
      </c>
      <c r="G123" s="252">
        <v>408.87896744620701</v>
      </c>
      <c r="H123" s="252">
        <v>24.4706761818824</v>
      </c>
      <c r="I123" s="252">
        <v>14.6216180145277</v>
      </c>
      <c r="J123" s="252">
        <v>20.050598988407199</v>
      </c>
      <c r="K123" s="252">
        <v>10.418142072004899</v>
      </c>
      <c r="L123" s="252">
        <v>572.42902699597198</v>
      </c>
      <c r="M123" s="252">
        <v>86.111338320439501</v>
      </c>
      <c r="N123" s="252">
        <v>13.6928792196671</v>
      </c>
      <c r="O123" s="252">
        <v>-0.216399765451672</v>
      </c>
      <c r="P123" s="252">
        <v>13.215239083861601</v>
      </c>
      <c r="Q123" s="252" t="s">
        <v>505</v>
      </c>
      <c r="R123" s="252">
        <v>-0.37008186302213902</v>
      </c>
      <c r="S123" s="252">
        <v>25.674363287446599</v>
      </c>
      <c r="T123" s="252">
        <v>1.6959034635952199</v>
      </c>
      <c r="U123" s="252">
        <v>166.05140759910699</v>
      </c>
      <c r="V123" s="252">
        <v>41.605475069012797</v>
      </c>
      <c r="W123" s="252">
        <v>477.73247395666698</v>
      </c>
      <c r="X123" s="252">
        <v>45.167458270114899</v>
      </c>
      <c r="Y123" s="252">
        <v>107.690209306969</v>
      </c>
      <c r="Z123" s="252">
        <v>2.8835852797337256</v>
      </c>
      <c r="AA123" s="252">
        <v>8.6755300429508875</v>
      </c>
      <c r="AB123" s="252">
        <v>4.6129820618857993</v>
      </c>
      <c r="AC123" s="252">
        <v>3.8700310622908884</v>
      </c>
      <c r="AD123" s="252">
        <v>4.3255734310536749</v>
      </c>
      <c r="AE123" s="252">
        <v>3.381026111227543</v>
      </c>
      <c r="AF123" s="252">
        <v>9.1609530205418928</v>
      </c>
      <c r="AG123" s="252">
        <v>6.4281313053516103</v>
      </c>
      <c r="AH123" s="252">
        <v>3.7753539307591777</v>
      </c>
      <c r="AI123" s="252" t="s">
        <v>505</v>
      </c>
      <c r="AJ123" s="252">
        <v>3.7241306206599862</v>
      </c>
      <c r="AK123" s="252" t="s">
        <v>505</v>
      </c>
      <c r="AL123" s="252" t="s">
        <v>505</v>
      </c>
      <c r="AM123" s="252">
        <v>4.6822565936924345</v>
      </c>
      <c r="AN123" s="252">
        <v>0.76205404929009013</v>
      </c>
      <c r="AO123" s="252">
        <v>7.3754861422307885</v>
      </c>
      <c r="AP123" s="252">
        <v>5.3787014870798338</v>
      </c>
      <c r="AQ123" s="252">
        <v>8.9000591373896096</v>
      </c>
      <c r="AR123" s="252">
        <v>5.4972118254820446</v>
      </c>
      <c r="AS123" s="252">
        <v>6.7507432824948008</v>
      </c>
    </row>
    <row r="124" spans="1:45">
      <c r="A124" s="251" t="s">
        <v>772</v>
      </c>
      <c r="B124" s="251" t="s">
        <v>913</v>
      </c>
      <c r="C124" s="251" t="s">
        <v>781</v>
      </c>
      <c r="D124" s="251" t="s">
        <v>775</v>
      </c>
      <c r="E124" s="251" t="s">
        <v>779</v>
      </c>
      <c r="F124" s="252">
        <v>9.2277799192751804</v>
      </c>
      <c r="G124" s="252">
        <v>3.8677870622669399</v>
      </c>
      <c r="H124" s="252">
        <v>27.875941544983501</v>
      </c>
      <c r="I124" s="252">
        <v>7.3774284066424203</v>
      </c>
      <c r="J124" s="252">
        <v>1.4559268379452299</v>
      </c>
      <c r="K124" s="252">
        <v>11.623589026149199</v>
      </c>
      <c r="L124" s="252">
        <v>282.10361353082197</v>
      </c>
      <c r="M124" s="252">
        <v>141.23207547974999</v>
      </c>
      <c r="N124" s="252">
        <v>15.906267274542</v>
      </c>
      <c r="O124" s="252">
        <v>3.5895465737495602</v>
      </c>
      <c r="P124" s="252">
        <v>101.435098142239</v>
      </c>
      <c r="Q124" s="252" t="s">
        <v>505</v>
      </c>
      <c r="R124" s="252">
        <v>1.3296262459852199</v>
      </c>
      <c r="S124" s="252">
        <v>160.563025384578</v>
      </c>
      <c r="T124" s="252">
        <v>0.446703806948821</v>
      </c>
      <c r="U124" s="252">
        <v>87.790754305487397</v>
      </c>
      <c r="V124" s="252">
        <v>45.037271982007702</v>
      </c>
      <c r="W124" s="252">
        <v>40.348135220086803</v>
      </c>
      <c r="X124" s="252">
        <v>62.350106205416097</v>
      </c>
      <c r="Y124" s="252">
        <v>114.87089197652401</v>
      </c>
      <c r="Z124" s="252">
        <v>3.2059835964399976</v>
      </c>
      <c r="AA124" s="252">
        <v>1.9515083706503844</v>
      </c>
      <c r="AB124" s="252">
        <v>4.8009486295826553</v>
      </c>
      <c r="AC124" s="252">
        <v>2.883118015266485</v>
      </c>
      <c r="AD124" s="252">
        <v>0.5419378602168472</v>
      </c>
      <c r="AE124" s="252">
        <v>3.5389836946760123</v>
      </c>
      <c r="AF124" s="252">
        <v>8.1400813356330133</v>
      </c>
      <c r="AG124" s="252">
        <v>7.1419239687546074</v>
      </c>
      <c r="AH124" s="252">
        <v>3.9915234128738124</v>
      </c>
      <c r="AI124" s="252">
        <v>1.8438016164390847</v>
      </c>
      <c r="AJ124" s="252">
        <v>6.6644131237168622</v>
      </c>
      <c r="AK124" s="252" t="s">
        <v>505</v>
      </c>
      <c r="AL124" s="252">
        <v>0.41102076539403171</v>
      </c>
      <c r="AM124" s="252">
        <v>7.3269958956076149</v>
      </c>
      <c r="AN124" s="252">
        <v>-1.1626095450978131</v>
      </c>
      <c r="AO124" s="252">
        <v>6.4559971050354372</v>
      </c>
      <c r="AP124" s="252">
        <v>5.4930475373760208</v>
      </c>
      <c r="AQ124" s="252">
        <v>5.3344300925316448</v>
      </c>
      <c r="AR124" s="252">
        <v>5.9623201123905298</v>
      </c>
      <c r="AS124" s="252">
        <v>6.8438694584179176</v>
      </c>
    </row>
    <row r="125" spans="1:45">
      <c r="A125" s="251" t="s">
        <v>772</v>
      </c>
      <c r="B125" s="251" t="s">
        <v>914</v>
      </c>
      <c r="C125" s="251" t="s">
        <v>781</v>
      </c>
      <c r="D125" s="251" t="s">
        <v>833</v>
      </c>
      <c r="E125" s="251" t="s">
        <v>779</v>
      </c>
      <c r="F125" s="252">
        <v>6.15129465874021</v>
      </c>
      <c r="G125" s="252">
        <v>157.28432679235999</v>
      </c>
      <c r="H125" s="252">
        <v>22.469901129088001</v>
      </c>
      <c r="I125" s="252">
        <v>4.29526955157624</v>
      </c>
      <c r="J125" s="252">
        <v>0.181131552900126</v>
      </c>
      <c r="K125" s="252">
        <v>14.1042851960236</v>
      </c>
      <c r="L125" s="252">
        <v>419.600149679065</v>
      </c>
      <c r="M125" s="252">
        <v>298.132527030012</v>
      </c>
      <c r="N125" s="252">
        <v>-0.15421583962813601</v>
      </c>
      <c r="O125" s="252">
        <v>-0.216399765451672</v>
      </c>
      <c r="P125" s="252">
        <v>116.937844166372</v>
      </c>
      <c r="Q125" s="252" t="s">
        <v>505</v>
      </c>
      <c r="R125" s="252">
        <v>2.0593234158603799</v>
      </c>
      <c r="S125" s="252">
        <v>0.71062232672022096</v>
      </c>
      <c r="T125" s="252">
        <v>0.457321299329494</v>
      </c>
      <c r="U125" s="252">
        <v>74.107655008948399</v>
      </c>
      <c r="V125" s="252">
        <v>11.1183490047323</v>
      </c>
      <c r="W125" s="252">
        <v>172.31840820418799</v>
      </c>
      <c r="X125" s="252">
        <v>5.8317095739585803</v>
      </c>
      <c r="Y125" s="252">
        <v>57.630040773737399</v>
      </c>
      <c r="Z125" s="252">
        <v>2.6208900854394064</v>
      </c>
      <c r="AA125" s="252">
        <v>7.2972311047399394</v>
      </c>
      <c r="AB125" s="252">
        <v>4.4899218713460707</v>
      </c>
      <c r="AC125" s="252">
        <v>2.1027486711820993</v>
      </c>
      <c r="AD125" s="252">
        <v>-2.4648902109546831</v>
      </c>
      <c r="AE125" s="252">
        <v>3.8180616470013322</v>
      </c>
      <c r="AF125" s="252">
        <v>8.7128713823257637</v>
      </c>
      <c r="AG125" s="252">
        <v>8.2198099754523284</v>
      </c>
      <c r="AH125" s="252" t="s">
        <v>505</v>
      </c>
      <c r="AI125" s="252" t="s">
        <v>505</v>
      </c>
      <c r="AJ125" s="252">
        <v>6.8695980893242679</v>
      </c>
      <c r="AK125" s="252" t="s">
        <v>505</v>
      </c>
      <c r="AL125" s="252">
        <v>1.0421704224019694</v>
      </c>
      <c r="AM125" s="252">
        <v>-0.4928450781257267</v>
      </c>
      <c r="AN125" s="252">
        <v>-1.1287199819496816</v>
      </c>
      <c r="AO125" s="252">
        <v>6.2115506694432616</v>
      </c>
      <c r="AP125" s="252">
        <v>3.4748706689629234</v>
      </c>
      <c r="AQ125" s="252">
        <v>7.4289330178977862</v>
      </c>
      <c r="AR125" s="252">
        <v>2.5439188735326859</v>
      </c>
      <c r="AS125" s="252">
        <v>5.8487491353311665</v>
      </c>
    </row>
    <row r="126" spans="1:45">
      <c r="A126" s="251" t="s">
        <v>772</v>
      </c>
      <c r="B126" s="251" t="s">
        <v>915</v>
      </c>
      <c r="C126" s="251" t="s">
        <v>781</v>
      </c>
      <c r="D126" s="251" t="s">
        <v>793</v>
      </c>
      <c r="E126" s="251" t="s">
        <v>782</v>
      </c>
      <c r="F126" s="252">
        <v>1.7872038994674</v>
      </c>
      <c r="G126" s="252">
        <v>51.105361033428103</v>
      </c>
      <c r="H126" s="252">
        <v>33.631064596517596</v>
      </c>
      <c r="I126" s="252">
        <v>25.234189324516802</v>
      </c>
      <c r="J126" s="252">
        <v>2.22909555247365</v>
      </c>
      <c r="K126" s="252">
        <v>171.652367437213</v>
      </c>
      <c r="L126" s="252">
        <v>602.76076429084003</v>
      </c>
      <c r="M126" s="252">
        <v>235.01570928607001</v>
      </c>
      <c r="N126" s="252">
        <v>47.630074282040503</v>
      </c>
      <c r="O126" s="252">
        <v>0.46290327787827301</v>
      </c>
      <c r="P126" s="252">
        <v>27.615040446235199</v>
      </c>
      <c r="Q126" s="252" t="s">
        <v>505</v>
      </c>
      <c r="R126" s="252">
        <v>3.043003578565</v>
      </c>
      <c r="S126" s="252">
        <v>9.6914912727168492</v>
      </c>
      <c r="T126" s="252">
        <v>0.14321265305879799</v>
      </c>
      <c r="U126" s="252">
        <v>196.76396732535301</v>
      </c>
      <c r="V126" s="252">
        <v>29.219393290914901</v>
      </c>
      <c r="W126" s="252">
        <v>877.92803511241004</v>
      </c>
      <c r="X126" s="252">
        <v>2.3240250911882501</v>
      </c>
      <c r="Y126" s="252">
        <v>453.659957480316</v>
      </c>
      <c r="Z126" s="252">
        <v>0.83770423872714139</v>
      </c>
      <c r="AA126" s="252">
        <v>5.6754027349867462</v>
      </c>
      <c r="AB126" s="252">
        <v>5.0717225432079047</v>
      </c>
      <c r="AC126" s="252">
        <v>4.657307834137697</v>
      </c>
      <c r="AD126" s="252">
        <v>1.1564584605300252</v>
      </c>
      <c r="AE126" s="252">
        <v>7.4233459449223469</v>
      </c>
      <c r="AF126" s="252">
        <v>9.235441699933256</v>
      </c>
      <c r="AG126" s="252">
        <v>7.8766133846570456</v>
      </c>
      <c r="AH126" s="252">
        <v>5.5738008935630097</v>
      </c>
      <c r="AI126" s="252">
        <v>-1.1112173163103001</v>
      </c>
      <c r="AJ126" s="252">
        <v>4.7873823353341871</v>
      </c>
      <c r="AK126" s="252" t="s">
        <v>505</v>
      </c>
      <c r="AL126" s="252">
        <v>1.6054960304594572</v>
      </c>
      <c r="AM126" s="252">
        <v>3.2767186766019676</v>
      </c>
      <c r="AN126" s="252">
        <v>-2.8037691323218596</v>
      </c>
      <c r="AO126" s="252">
        <v>7.6203222391075256</v>
      </c>
      <c r="AP126" s="252">
        <v>4.868854317338303</v>
      </c>
      <c r="AQ126" s="252">
        <v>9.7779588748182782</v>
      </c>
      <c r="AR126" s="252">
        <v>1.2166256447912576</v>
      </c>
      <c r="AS126" s="252">
        <v>8.8254675148942638</v>
      </c>
    </row>
    <row r="127" spans="1:45">
      <c r="A127" s="251" t="s">
        <v>772</v>
      </c>
      <c r="B127" s="251" t="s">
        <v>916</v>
      </c>
      <c r="C127" s="251" t="s">
        <v>843</v>
      </c>
      <c r="D127" s="251" t="s">
        <v>833</v>
      </c>
      <c r="E127" s="251" t="s">
        <v>782</v>
      </c>
      <c r="F127" s="252">
        <v>0.337524680542793</v>
      </c>
      <c r="G127" s="252">
        <v>95.597738558344005</v>
      </c>
      <c r="H127" s="252">
        <v>48.268677686675296</v>
      </c>
      <c r="I127" s="252">
        <v>17.087658445522301</v>
      </c>
      <c r="J127" s="252">
        <v>0.181131552900126</v>
      </c>
      <c r="K127" s="252">
        <v>21.310456654294299</v>
      </c>
      <c r="L127" s="252">
        <v>993.51128109652097</v>
      </c>
      <c r="M127" s="252">
        <v>746.08466092051697</v>
      </c>
      <c r="N127" s="252">
        <v>22.502450179958899</v>
      </c>
      <c r="O127" s="252">
        <v>0.51705005408556204</v>
      </c>
      <c r="P127" s="252">
        <v>62.829911483051099</v>
      </c>
      <c r="Q127" s="252" t="s">
        <v>505</v>
      </c>
      <c r="R127" s="252">
        <v>-0.37008186302213902</v>
      </c>
      <c r="S127" s="252">
        <v>127.026070800874</v>
      </c>
      <c r="T127" s="252">
        <v>1.40537880482496</v>
      </c>
      <c r="U127" s="252">
        <v>2.37787420381231</v>
      </c>
      <c r="V127" s="252">
        <v>16.733189223606601</v>
      </c>
      <c r="W127" s="252">
        <v>90.804233598636202</v>
      </c>
      <c r="X127" s="252">
        <v>7.5804618264913302</v>
      </c>
      <c r="Y127" s="252">
        <v>238.177932387011</v>
      </c>
      <c r="Z127" s="252">
        <v>-1.566935095850265</v>
      </c>
      <c r="AA127" s="252">
        <v>6.5789045853815518</v>
      </c>
      <c r="AB127" s="252">
        <v>5.5930153997928045</v>
      </c>
      <c r="AC127" s="252">
        <v>4.094882810188162</v>
      </c>
      <c r="AD127" s="252">
        <v>-2.4648902109546831</v>
      </c>
      <c r="AE127" s="252">
        <v>4.413489603344769</v>
      </c>
      <c r="AF127" s="252">
        <v>9.9563925388194789</v>
      </c>
      <c r="AG127" s="252">
        <v>9.5431955373599262</v>
      </c>
      <c r="AH127" s="252">
        <v>4.4920101927751057</v>
      </c>
      <c r="AI127" s="252">
        <v>-0.95162414454918143</v>
      </c>
      <c r="AJ127" s="252">
        <v>5.97337964245422</v>
      </c>
      <c r="AK127" s="252" t="s">
        <v>505</v>
      </c>
      <c r="AL127" s="252" t="s">
        <v>505</v>
      </c>
      <c r="AM127" s="252">
        <v>6.9889808155525417</v>
      </c>
      <c r="AN127" s="252">
        <v>0.49095904587981193</v>
      </c>
      <c r="AO127" s="252">
        <v>1.249672394504677</v>
      </c>
      <c r="AP127" s="252">
        <v>4.0646405336042042</v>
      </c>
      <c r="AQ127" s="252">
        <v>6.5046876572644834</v>
      </c>
      <c r="AR127" s="252">
        <v>2.9222857447674175</v>
      </c>
      <c r="AS127" s="252">
        <v>7.895895940883352</v>
      </c>
    </row>
    <row r="128" spans="1:45">
      <c r="A128" s="251" t="s">
        <v>772</v>
      </c>
      <c r="B128" s="251" t="s">
        <v>917</v>
      </c>
      <c r="C128" s="251" t="s">
        <v>781</v>
      </c>
      <c r="D128" s="251" t="s">
        <v>793</v>
      </c>
      <c r="E128" s="251" t="s">
        <v>782</v>
      </c>
      <c r="F128" s="252" t="s">
        <v>505</v>
      </c>
      <c r="G128" s="252" t="s">
        <v>505</v>
      </c>
      <c r="H128" s="252" t="s">
        <v>505</v>
      </c>
      <c r="I128" s="252" t="s">
        <v>505</v>
      </c>
      <c r="J128" s="252" t="s">
        <v>505</v>
      </c>
      <c r="K128" s="252" t="s">
        <v>505</v>
      </c>
      <c r="L128" s="252" t="s">
        <v>505</v>
      </c>
      <c r="M128" s="252" t="s">
        <v>505</v>
      </c>
      <c r="N128" s="252" t="s">
        <v>505</v>
      </c>
      <c r="O128" s="252" t="s">
        <v>505</v>
      </c>
      <c r="P128" s="252" t="s">
        <v>505</v>
      </c>
      <c r="Q128" s="252" t="s">
        <v>505</v>
      </c>
      <c r="R128" s="252" t="s">
        <v>505</v>
      </c>
      <c r="S128" s="252" t="s">
        <v>505</v>
      </c>
      <c r="T128" s="252" t="s">
        <v>505</v>
      </c>
      <c r="U128" s="252" t="s">
        <v>505</v>
      </c>
      <c r="V128" s="252" t="s">
        <v>505</v>
      </c>
      <c r="W128" s="252" t="s">
        <v>505</v>
      </c>
      <c r="X128" s="252" t="s">
        <v>505</v>
      </c>
      <c r="Y128" s="252" t="s">
        <v>505</v>
      </c>
      <c r="Z128" s="252" t="s">
        <v>505</v>
      </c>
      <c r="AA128" s="252" t="s">
        <v>505</v>
      </c>
      <c r="AB128" s="252" t="s">
        <v>505</v>
      </c>
      <c r="AC128" s="252" t="s">
        <v>505</v>
      </c>
      <c r="AD128" s="252" t="s">
        <v>505</v>
      </c>
      <c r="AE128" s="252" t="s">
        <v>505</v>
      </c>
      <c r="AF128" s="252" t="s">
        <v>505</v>
      </c>
      <c r="AG128" s="252" t="s">
        <v>505</v>
      </c>
      <c r="AH128" s="252" t="s">
        <v>505</v>
      </c>
      <c r="AI128" s="252" t="s">
        <v>505</v>
      </c>
      <c r="AJ128" s="252" t="s">
        <v>505</v>
      </c>
      <c r="AK128" s="252" t="s">
        <v>505</v>
      </c>
      <c r="AL128" s="252" t="s">
        <v>505</v>
      </c>
      <c r="AM128" s="252" t="s">
        <v>505</v>
      </c>
      <c r="AN128" s="252" t="s">
        <v>505</v>
      </c>
      <c r="AO128" s="252" t="s">
        <v>505</v>
      </c>
      <c r="AP128" s="252" t="s">
        <v>505</v>
      </c>
      <c r="AQ128" s="252" t="s">
        <v>505</v>
      </c>
      <c r="AR128" s="252" t="s">
        <v>505</v>
      </c>
      <c r="AS128" s="252" t="s">
        <v>505</v>
      </c>
    </row>
    <row r="129" spans="1:45">
      <c r="A129" s="251" t="s">
        <v>772</v>
      </c>
      <c r="B129" s="251" t="s">
        <v>918</v>
      </c>
      <c r="C129" s="251" t="s">
        <v>781</v>
      </c>
      <c r="D129" s="251" t="s">
        <v>833</v>
      </c>
      <c r="E129" s="251" t="s">
        <v>858</v>
      </c>
      <c r="F129" s="252">
        <v>4.0192874577664597</v>
      </c>
      <c r="G129" s="252">
        <v>30.1702972085473</v>
      </c>
      <c r="H129" s="252">
        <v>19.0393016299188</v>
      </c>
      <c r="I129" s="252">
        <v>2.67604923046256</v>
      </c>
      <c r="J129" s="252">
        <v>0.50641518256882101</v>
      </c>
      <c r="K129" s="252">
        <v>84.431968915713696</v>
      </c>
      <c r="L129" s="252">
        <v>417.77294728604198</v>
      </c>
      <c r="M129" s="252">
        <v>293.438060664006</v>
      </c>
      <c r="N129" s="252">
        <v>6.7300017589006805E-2</v>
      </c>
      <c r="O129" s="252">
        <v>-5.9626085706299104E-4</v>
      </c>
      <c r="P129" s="252">
        <v>47.061060871951099</v>
      </c>
      <c r="Q129" s="252" t="s">
        <v>505</v>
      </c>
      <c r="R129" s="252">
        <v>13.161630580095199</v>
      </c>
      <c r="S129" s="252">
        <v>13.2621580010352</v>
      </c>
      <c r="T129" s="252">
        <v>0.97466566258598597</v>
      </c>
      <c r="U129" s="252">
        <v>2.9502139722298301E-2</v>
      </c>
      <c r="V129" s="252">
        <v>19.063529954965201</v>
      </c>
      <c r="W129" s="252">
        <v>454.19853717220798</v>
      </c>
      <c r="X129" s="252">
        <v>126.068160883339</v>
      </c>
      <c r="Y129" s="252">
        <v>43.495204248543303</v>
      </c>
      <c r="Z129" s="252">
        <v>2.0069397620355485</v>
      </c>
      <c r="AA129" s="252">
        <v>4.9150570034762309</v>
      </c>
      <c r="AB129" s="252">
        <v>4.2509086558057483</v>
      </c>
      <c r="AC129" s="252">
        <v>1.4201046570447264</v>
      </c>
      <c r="AD129" s="252">
        <v>-0.98160743678698614</v>
      </c>
      <c r="AE129" s="252">
        <v>6.3997174523917231</v>
      </c>
      <c r="AF129" s="252">
        <v>8.7065752640852274</v>
      </c>
      <c r="AG129" s="252">
        <v>8.1969121990613782</v>
      </c>
      <c r="AH129" s="252">
        <v>-3.8932493078875781</v>
      </c>
      <c r="AI129" s="252" t="s">
        <v>505</v>
      </c>
      <c r="AJ129" s="252">
        <v>5.556461937707371</v>
      </c>
      <c r="AK129" s="252" t="s">
        <v>505</v>
      </c>
      <c r="AL129" s="252">
        <v>3.7182663289522426</v>
      </c>
      <c r="AM129" s="252">
        <v>3.7292436428928313</v>
      </c>
      <c r="AN129" s="252">
        <v>-3.702067566503793E-2</v>
      </c>
      <c r="AO129" s="252">
        <v>-5.0830365961544617</v>
      </c>
      <c r="AP129" s="252">
        <v>4.2527433797698491</v>
      </c>
      <c r="AQ129" s="252">
        <v>8.8271792493690651</v>
      </c>
      <c r="AR129" s="252">
        <v>6.9780601519145478</v>
      </c>
      <c r="AS129" s="252">
        <v>5.4427844340496172</v>
      </c>
    </row>
    <row r="130" spans="1:45">
      <c r="A130" s="251" t="s">
        <v>772</v>
      </c>
      <c r="B130" s="251" t="s">
        <v>919</v>
      </c>
      <c r="C130" s="251" t="s">
        <v>781</v>
      </c>
      <c r="D130" s="251" t="s">
        <v>833</v>
      </c>
      <c r="E130" s="251" t="s">
        <v>858</v>
      </c>
      <c r="F130" s="252">
        <v>9.3201809792788808</v>
      </c>
      <c r="G130" s="252">
        <v>140.726362300001</v>
      </c>
      <c r="H130" s="252">
        <v>63.288634180070403</v>
      </c>
      <c r="I130" s="252">
        <v>2.4416265497207701</v>
      </c>
      <c r="J130" s="252">
        <v>3.6463353027985099</v>
      </c>
      <c r="K130" s="252">
        <v>8.9847230393715094</v>
      </c>
      <c r="L130" s="252">
        <v>805.87677296752395</v>
      </c>
      <c r="M130" s="252">
        <v>343.89886498162502</v>
      </c>
      <c r="N130" s="252">
        <v>1.4261318036681501</v>
      </c>
      <c r="O130" s="252">
        <v>-0.216399765451672</v>
      </c>
      <c r="P130" s="252">
        <v>206.84551980132099</v>
      </c>
      <c r="Q130" s="252" t="s">
        <v>505</v>
      </c>
      <c r="R130" s="252">
        <v>-0.37008186302213902</v>
      </c>
      <c r="S130" s="252">
        <v>15.8451415590278</v>
      </c>
      <c r="T130" s="252">
        <v>2.6962027900079701</v>
      </c>
      <c r="U130" s="252">
        <v>0.27253048953846398</v>
      </c>
      <c r="V130" s="252">
        <v>18.2533386146686</v>
      </c>
      <c r="W130" s="252">
        <v>1.19909607310948</v>
      </c>
      <c r="X130" s="252">
        <v>5.7674812610167301</v>
      </c>
      <c r="Y130" s="252">
        <v>106.42432569669199</v>
      </c>
      <c r="Z130" s="252">
        <v>3.2203579694045694</v>
      </c>
      <c r="AA130" s="252">
        <v>7.136748804041515</v>
      </c>
      <c r="AB130" s="252">
        <v>5.9838745284376387</v>
      </c>
      <c r="AC130" s="252">
        <v>1.2878425549252519</v>
      </c>
      <c r="AD130" s="252">
        <v>1.866447232096333</v>
      </c>
      <c r="AE130" s="252">
        <v>3.1674740322957411</v>
      </c>
      <c r="AF130" s="252">
        <v>9.6544154421506647</v>
      </c>
      <c r="AG130" s="252">
        <v>8.4258405441154878</v>
      </c>
      <c r="AH130" s="252">
        <v>0.51210732239270962</v>
      </c>
      <c r="AI130" s="252" t="s">
        <v>505</v>
      </c>
      <c r="AJ130" s="252">
        <v>7.6924098994366545</v>
      </c>
      <c r="AK130" s="252" t="s">
        <v>505</v>
      </c>
      <c r="AL130" s="252" t="s">
        <v>505</v>
      </c>
      <c r="AM130" s="252">
        <v>3.9859686435690191</v>
      </c>
      <c r="AN130" s="252">
        <v>1.4309290102943353</v>
      </c>
      <c r="AO130" s="252">
        <v>-1.8755104534553941</v>
      </c>
      <c r="AP130" s="252">
        <v>4.190088458184686</v>
      </c>
      <c r="AQ130" s="252">
        <v>0.26194725395304441</v>
      </c>
      <c r="AR130" s="252">
        <v>2.5279414114904593</v>
      </c>
      <c r="AS130" s="252">
        <v>6.7336841390240574</v>
      </c>
    </row>
    <row r="131" spans="1:45">
      <c r="A131" s="251" t="s">
        <v>772</v>
      </c>
      <c r="B131" s="251" t="s">
        <v>920</v>
      </c>
      <c r="C131" s="251" t="s">
        <v>781</v>
      </c>
      <c r="D131" s="251" t="s">
        <v>793</v>
      </c>
      <c r="E131" s="251" t="s">
        <v>782</v>
      </c>
      <c r="F131" s="252">
        <v>1.5000644818384199</v>
      </c>
      <c r="G131" s="252">
        <v>7.6431531023227697</v>
      </c>
      <c r="H131" s="252">
        <v>380.25077147931</v>
      </c>
      <c r="I131" s="252">
        <v>14.515569658954</v>
      </c>
      <c r="J131" s="252">
        <v>1.5563230199417399</v>
      </c>
      <c r="K131" s="252">
        <v>94.438581166035505</v>
      </c>
      <c r="L131" s="252">
        <v>500.73486118616103</v>
      </c>
      <c r="M131" s="252">
        <v>177.63145657845999</v>
      </c>
      <c r="N131" s="252">
        <v>3.7360935292643802</v>
      </c>
      <c r="O131" s="252">
        <v>-0.216399765451672</v>
      </c>
      <c r="P131" s="252">
        <v>75.192307889897194</v>
      </c>
      <c r="Q131" s="252" t="s">
        <v>505</v>
      </c>
      <c r="R131" s="252">
        <v>1.83015919762783</v>
      </c>
      <c r="S131" s="252">
        <v>114.943717186293</v>
      </c>
      <c r="T131" s="252">
        <v>12.2469660468065</v>
      </c>
      <c r="U131" s="252">
        <v>41.571452487943802</v>
      </c>
      <c r="V131" s="252">
        <v>10.772250005000201</v>
      </c>
      <c r="W131" s="252">
        <v>12.1172145177493</v>
      </c>
      <c r="X131" s="252">
        <v>7.6865644807139004</v>
      </c>
      <c r="Y131" s="252">
        <v>51.632425889733398</v>
      </c>
      <c r="Z131" s="252">
        <v>0.58502451780718434</v>
      </c>
      <c r="AA131" s="252">
        <v>2.9341679297062595</v>
      </c>
      <c r="AB131" s="252">
        <v>8.5708073647678766</v>
      </c>
      <c r="AC131" s="252">
        <v>3.8595292860748938</v>
      </c>
      <c r="AD131" s="252">
        <v>0.63814152748528574</v>
      </c>
      <c r="AE131" s="252">
        <v>6.5613044617387466</v>
      </c>
      <c r="AF131" s="252">
        <v>8.9679030891940279</v>
      </c>
      <c r="AG131" s="252">
        <v>7.4727432795210857</v>
      </c>
      <c r="AH131" s="252">
        <v>1.9015305718882909</v>
      </c>
      <c r="AI131" s="252" t="s">
        <v>505</v>
      </c>
      <c r="AJ131" s="252">
        <v>6.2325131778447211</v>
      </c>
      <c r="AK131" s="252" t="s">
        <v>505</v>
      </c>
      <c r="AL131" s="252">
        <v>0.8719691477654623</v>
      </c>
      <c r="AM131" s="252">
        <v>6.8447838003989157</v>
      </c>
      <c r="AN131" s="252">
        <v>3.6143524880866642</v>
      </c>
      <c r="AO131" s="252">
        <v>5.3775212508492913</v>
      </c>
      <c r="AP131" s="252">
        <v>3.4292477126458016</v>
      </c>
      <c r="AQ131" s="252">
        <v>3.5989861878163443</v>
      </c>
      <c r="AR131" s="252">
        <v>2.9423389279520018</v>
      </c>
      <c r="AS131" s="252">
        <v>5.6902054779347155</v>
      </c>
    </row>
    <row r="132" spans="1:45">
      <c r="A132" s="251" t="s">
        <v>772</v>
      </c>
      <c r="B132" s="251" t="s">
        <v>921</v>
      </c>
      <c r="C132" s="251" t="s">
        <v>781</v>
      </c>
      <c r="D132" s="251" t="s">
        <v>778</v>
      </c>
      <c r="E132" s="251" t="s">
        <v>782</v>
      </c>
      <c r="F132" s="252">
        <v>0.73955556428067903</v>
      </c>
      <c r="G132" s="252">
        <v>108.221046590917</v>
      </c>
      <c r="H132" s="252">
        <v>118.37584797052401</v>
      </c>
      <c r="I132" s="252">
        <v>28.5486166001008</v>
      </c>
      <c r="J132" s="252">
        <v>0.181131552900126</v>
      </c>
      <c r="K132" s="252">
        <v>198.65473592311301</v>
      </c>
      <c r="L132" s="252">
        <v>603.65128129774098</v>
      </c>
      <c r="M132" s="252">
        <v>140.29129855976799</v>
      </c>
      <c r="N132" s="252">
        <v>3.6598003293944998</v>
      </c>
      <c r="O132" s="252">
        <v>-0.216399765451672</v>
      </c>
      <c r="P132" s="252">
        <v>8.1656830956941793</v>
      </c>
      <c r="Q132" s="252" t="s">
        <v>505</v>
      </c>
      <c r="R132" s="252">
        <v>3.3821646408065002E-2</v>
      </c>
      <c r="S132" s="252">
        <v>306.14781767505201</v>
      </c>
      <c r="T132" s="252">
        <v>3.8558584622403802</v>
      </c>
      <c r="U132" s="252">
        <v>6.2512759406527101</v>
      </c>
      <c r="V132" s="252">
        <v>12.9218822143691</v>
      </c>
      <c r="W132" s="252">
        <v>54.145836276287902</v>
      </c>
      <c r="X132" s="252">
        <v>9.4708941811016896</v>
      </c>
      <c r="Y132" s="252">
        <v>427.69228362568998</v>
      </c>
      <c r="Z132" s="252">
        <v>-0.43526955094268965</v>
      </c>
      <c r="AA132" s="252">
        <v>6.7578372883813058</v>
      </c>
      <c r="AB132" s="252">
        <v>6.8872309500701858</v>
      </c>
      <c r="AC132" s="252">
        <v>4.8353489325059584</v>
      </c>
      <c r="AD132" s="252">
        <v>-2.4648902109546831</v>
      </c>
      <c r="AE132" s="252">
        <v>7.6341193774184335</v>
      </c>
      <c r="AF132" s="252">
        <v>9.2375715604692488</v>
      </c>
      <c r="AG132" s="252">
        <v>7.1322817196593098</v>
      </c>
      <c r="AH132" s="252">
        <v>1.8717649404081471</v>
      </c>
      <c r="AI132" s="252" t="s">
        <v>505</v>
      </c>
      <c r="AJ132" s="252">
        <v>3.0295735786894347</v>
      </c>
      <c r="AK132" s="252" t="s">
        <v>505</v>
      </c>
      <c r="AL132" s="252">
        <v>-4.885909299188957</v>
      </c>
      <c r="AM132" s="252">
        <v>8.2580845888861063</v>
      </c>
      <c r="AN132" s="252">
        <v>1.947052095247443</v>
      </c>
      <c r="AO132" s="252">
        <v>2.6441506866352475</v>
      </c>
      <c r="AP132" s="252">
        <v>3.6917443246373249</v>
      </c>
      <c r="AQ132" s="252">
        <v>5.7587784961649424</v>
      </c>
      <c r="AR132" s="252">
        <v>3.2435006421393768</v>
      </c>
      <c r="AS132" s="252">
        <v>8.7404293682880727</v>
      </c>
    </row>
    <row r="133" spans="1:45">
      <c r="A133" s="251" t="s">
        <v>772</v>
      </c>
      <c r="B133" s="251" t="s">
        <v>922</v>
      </c>
      <c r="C133" s="251" t="s">
        <v>781</v>
      </c>
      <c r="D133" s="251" t="s">
        <v>775</v>
      </c>
      <c r="E133" s="251" t="s">
        <v>782</v>
      </c>
      <c r="F133" s="252">
        <v>2.3649336435986501</v>
      </c>
      <c r="G133" s="252">
        <v>237.51817884100501</v>
      </c>
      <c r="H133" s="252">
        <v>12.4396814720879</v>
      </c>
      <c r="I133" s="252">
        <v>40.5516649637797</v>
      </c>
      <c r="J133" s="252">
        <v>2.1056673051955901</v>
      </c>
      <c r="K133" s="252">
        <v>466.12062594700501</v>
      </c>
      <c r="L133" s="252">
        <v>1427.35198922415</v>
      </c>
      <c r="M133" s="252">
        <v>86.277936413499702</v>
      </c>
      <c r="N133" s="252">
        <v>102.43523002612299</v>
      </c>
      <c r="O133" s="252">
        <v>0.51321041293627601</v>
      </c>
      <c r="P133" s="252">
        <v>650.80455966837906</v>
      </c>
      <c r="Q133" s="252" t="s">
        <v>505</v>
      </c>
      <c r="R133" s="252">
        <v>-0.22343692073369301</v>
      </c>
      <c r="S133" s="252">
        <v>6.63379150406917</v>
      </c>
      <c r="T133" s="252">
        <v>0.15834023069851799</v>
      </c>
      <c r="U133" s="252">
        <v>785.20319466625301</v>
      </c>
      <c r="V133" s="252">
        <v>3.98569040152926</v>
      </c>
      <c r="W133" s="252">
        <v>6.4902536424769801</v>
      </c>
      <c r="X133" s="252">
        <v>3.4695349535416602</v>
      </c>
      <c r="Y133" s="252">
        <v>208.22818862902199</v>
      </c>
      <c r="Z133" s="252">
        <v>1.2417997043282252</v>
      </c>
      <c r="AA133" s="252">
        <v>7.891894126460822</v>
      </c>
      <c r="AB133" s="252">
        <v>3.6368776394778597</v>
      </c>
      <c r="AC133" s="252">
        <v>5.341689244488391</v>
      </c>
      <c r="AD133" s="252">
        <v>1.0742775089844383</v>
      </c>
      <c r="AE133" s="252">
        <v>8.8645595436579576</v>
      </c>
      <c r="AF133" s="252">
        <v>10.479125436216389</v>
      </c>
      <c r="AG133" s="252">
        <v>6.4309197655719439</v>
      </c>
      <c r="AH133" s="252">
        <v>6.6785681692022942</v>
      </c>
      <c r="AI133" s="252">
        <v>-0.96237765216997384</v>
      </c>
      <c r="AJ133" s="252">
        <v>9.3460805486338359</v>
      </c>
      <c r="AK133" s="252" t="s">
        <v>505</v>
      </c>
      <c r="AL133" s="252" t="s">
        <v>505</v>
      </c>
      <c r="AM133" s="252">
        <v>2.7298336698328511</v>
      </c>
      <c r="AN133" s="252">
        <v>-2.6589002364103207</v>
      </c>
      <c r="AO133" s="252">
        <v>9.6169222323187284</v>
      </c>
      <c r="AP133" s="252">
        <v>1.9948296495835136</v>
      </c>
      <c r="AQ133" s="252">
        <v>2.6982748605962574</v>
      </c>
      <c r="AR133" s="252">
        <v>1.7947423010798111</v>
      </c>
      <c r="AS133" s="252">
        <v>7.7020215746585148</v>
      </c>
    </row>
    <row r="134" spans="1:45">
      <c r="A134" s="251" t="s">
        <v>772</v>
      </c>
      <c r="B134" s="251" t="s">
        <v>923</v>
      </c>
      <c r="C134" s="251" t="s">
        <v>781</v>
      </c>
      <c r="D134" s="251" t="s">
        <v>778</v>
      </c>
      <c r="E134" s="251" t="s">
        <v>782</v>
      </c>
      <c r="F134" s="252">
        <v>5.6690598929128404</v>
      </c>
      <c r="G134" s="252">
        <v>429.60869310358402</v>
      </c>
      <c r="H134" s="252">
        <v>551.33467913399397</v>
      </c>
      <c r="I134" s="252">
        <v>32.922450301309297</v>
      </c>
      <c r="J134" s="252">
        <v>1.8253847876923901</v>
      </c>
      <c r="K134" s="252">
        <v>1341.9030917965999</v>
      </c>
      <c r="L134" s="252">
        <v>1620.0694583347099</v>
      </c>
      <c r="M134" s="252">
        <v>52.734163834531799</v>
      </c>
      <c r="N134" s="252">
        <v>30.958762700557699</v>
      </c>
      <c r="O134" s="252">
        <v>1.0562453754782699</v>
      </c>
      <c r="P134" s="252">
        <v>75.340346009413807</v>
      </c>
      <c r="Q134" s="252" t="s">
        <v>505</v>
      </c>
      <c r="R134" s="252">
        <v>-0.223940855243276</v>
      </c>
      <c r="S134" s="252">
        <v>77.988366409182007</v>
      </c>
      <c r="T134" s="252">
        <v>1.6835946892424001</v>
      </c>
      <c r="U134" s="252">
        <v>47.9590786213166</v>
      </c>
      <c r="V134" s="252">
        <v>25.349034111100998</v>
      </c>
      <c r="W134" s="252">
        <v>59.706588418515302</v>
      </c>
      <c r="X134" s="252">
        <v>2.7279708044450799</v>
      </c>
      <c r="Y134" s="252">
        <v>548.63146088593999</v>
      </c>
      <c r="Z134" s="252">
        <v>2.5031095111315671</v>
      </c>
      <c r="AA134" s="252">
        <v>8.7468793762324584</v>
      </c>
      <c r="AB134" s="252">
        <v>9.1067845400539333</v>
      </c>
      <c r="AC134" s="252">
        <v>5.0409998093223019</v>
      </c>
      <c r="AD134" s="252">
        <v>0.86820061346179256</v>
      </c>
      <c r="AE134" s="252">
        <v>10.390064772867369</v>
      </c>
      <c r="AF134" s="252">
        <v>10.661839952739196</v>
      </c>
      <c r="AG134" s="252">
        <v>5.7206660097971236</v>
      </c>
      <c r="AH134" s="252">
        <v>4.9522759087004466</v>
      </c>
      <c r="AI134" s="252">
        <v>7.8945024908032055E-2</v>
      </c>
      <c r="AJ134" s="252">
        <v>6.2353507539348012</v>
      </c>
      <c r="AK134" s="252" t="s">
        <v>505</v>
      </c>
      <c r="AL134" s="252" t="s">
        <v>505</v>
      </c>
      <c r="AM134" s="252">
        <v>6.2851870268681491</v>
      </c>
      <c r="AN134" s="252">
        <v>0.75154486393882791</v>
      </c>
      <c r="AO134" s="252">
        <v>5.5837320371835766</v>
      </c>
      <c r="AP134" s="252">
        <v>4.6638588713202127</v>
      </c>
      <c r="AQ134" s="252">
        <v>5.8998182316416559</v>
      </c>
      <c r="AR134" s="252">
        <v>1.447828204293284</v>
      </c>
      <c r="AS134" s="252">
        <v>9.0996935446672911</v>
      </c>
    </row>
    <row r="135" spans="1:45">
      <c r="A135" s="251" t="s">
        <v>772</v>
      </c>
      <c r="B135" s="251" t="s">
        <v>924</v>
      </c>
      <c r="C135" s="251" t="s">
        <v>781</v>
      </c>
      <c r="D135" s="251" t="s">
        <v>793</v>
      </c>
      <c r="E135" s="251" t="s">
        <v>782</v>
      </c>
      <c r="F135" s="252">
        <v>3.0513670172384302</v>
      </c>
      <c r="G135" s="252">
        <v>48.416740150052803</v>
      </c>
      <c r="H135" s="252">
        <v>17.654394762216999</v>
      </c>
      <c r="I135" s="252">
        <v>48.444776503693198</v>
      </c>
      <c r="J135" s="252">
        <v>2.6512319694801598</v>
      </c>
      <c r="K135" s="252">
        <v>82.3233082608416</v>
      </c>
      <c r="L135" s="252">
        <v>398.68409818497798</v>
      </c>
      <c r="M135" s="252">
        <v>353.12559479639998</v>
      </c>
      <c r="N135" s="252">
        <v>1.17894344565091</v>
      </c>
      <c r="O135" s="252">
        <v>3.06108657557016</v>
      </c>
      <c r="P135" s="252">
        <v>0.59359395378003199</v>
      </c>
      <c r="Q135" s="252" t="s">
        <v>505</v>
      </c>
      <c r="R135" s="252">
        <v>8.2659698113169302</v>
      </c>
      <c r="S135" s="252">
        <v>8.7020990263712701</v>
      </c>
      <c r="T135" s="252">
        <v>1.9045888669357001</v>
      </c>
      <c r="U135" s="252">
        <v>388.49027836091102</v>
      </c>
      <c r="V135" s="252">
        <v>167.24873599870801</v>
      </c>
      <c r="W135" s="252">
        <v>104.036745083909</v>
      </c>
      <c r="X135" s="252">
        <v>12.2428916153061</v>
      </c>
      <c r="Y135" s="252">
        <v>46.1796462750453</v>
      </c>
      <c r="Z135" s="252">
        <v>1.6094557171518573</v>
      </c>
      <c r="AA135" s="252">
        <v>5.597434042302023</v>
      </c>
      <c r="AB135" s="252">
        <v>4.1419554575586375</v>
      </c>
      <c r="AC135" s="252">
        <v>5.5982692121587121</v>
      </c>
      <c r="AD135" s="252">
        <v>1.4066629042970804</v>
      </c>
      <c r="AE135" s="252">
        <v>6.3632290547140968</v>
      </c>
      <c r="AF135" s="252">
        <v>8.6391022532810595</v>
      </c>
      <c r="AG135" s="252">
        <v>8.4640375822333649</v>
      </c>
      <c r="AH135" s="252">
        <v>0.23749451336779528</v>
      </c>
      <c r="AI135" s="252">
        <v>1.6140438486477973</v>
      </c>
      <c r="AJ135" s="252">
        <v>-0.752451697834287</v>
      </c>
      <c r="AK135" s="252" t="s">
        <v>505</v>
      </c>
      <c r="AL135" s="252">
        <v>3.0471840947621889</v>
      </c>
      <c r="AM135" s="252">
        <v>3.1213634342585705</v>
      </c>
      <c r="AN135" s="252">
        <v>0.92947960472789348</v>
      </c>
      <c r="AO135" s="252">
        <v>8.6017346866419757</v>
      </c>
      <c r="AP135" s="252">
        <v>7.3858514973512577</v>
      </c>
      <c r="AQ135" s="252">
        <v>6.7009493584054836</v>
      </c>
      <c r="AR135" s="252">
        <v>3.6138724393860633</v>
      </c>
      <c r="AS135" s="252">
        <v>5.5291852173455922</v>
      </c>
    </row>
    <row r="136" spans="1:45">
      <c r="A136" s="251" t="s">
        <v>772</v>
      </c>
      <c r="B136" s="251" t="s">
        <v>925</v>
      </c>
      <c r="C136" s="251" t="s">
        <v>781</v>
      </c>
      <c r="D136" s="251" t="s">
        <v>775</v>
      </c>
      <c r="E136" s="251" t="s">
        <v>782</v>
      </c>
      <c r="F136" s="252">
        <v>3.2361691372458101</v>
      </c>
      <c r="G136" s="252">
        <v>184.28679932327299</v>
      </c>
      <c r="H136" s="252">
        <v>123.428687010868</v>
      </c>
      <c r="I136" s="252">
        <v>43.289044262082299</v>
      </c>
      <c r="J136" s="252">
        <v>0.50972235091694096</v>
      </c>
      <c r="K136" s="252">
        <v>146.84783787301899</v>
      </c>
      <c r="L136" s="252">
        <v>345.40756427063098</v>
      </c>
      <c r="M136" s="252">
        <v>44.584670684305898</v>
      </c>
      <c r="N136" s="252">
        <v>10.259966898728701</v>
      </c>
      <c r="O136" s="252">
        <v>0.65551221553025196</v>
      </c>
      <c r="P136" s="252">
        <v>9.0579161225840394</v>
      </c>
      <c r="Q136" s="252" t="s">
        <v>505</v>
      </c>
      <c r="R136" s="252">
        <v>1.20698118471563</v>
      </c>
      <c r="S136" s="252">
        <v>50.298730581375096</v>
      </c>
      <c r="T136" s="252">
        <v>24.247081439705699</v>
      </c>
      <c r="U136" s="252">
        <v>29.6725905543558</v>
      </c>
      <c r="V136" s="252">
        <v>9.6818938554271394</v>
      </c>
      <c r="W136" s="252">
        <v>8.0100708471579605</v>
      </c>
      <c r="X136" s="252">
        <v>9.6834143342180994</v>
      </c>
      <c r="Y136" s="252">
        <v>146.444560120266</v>
      </c>
      <c r="Z136" s="252">
        <v>1.6942870116890927</v>
      </c>
      <c r="AA136" s="252">
        <v>7.5258089225288867</v>
      </c>
      <c r="AB136" s="252">
        <v>6.9475339310890769</v>
      </c>
      <c r="AC136" s="252">
        <v>5.4359300438881917</v>
      </c>
      <c r="AD136" s="252">
        <v>-0.97221647923471677</v>
      </c>
      <c r="AE136" s="252">
        <v>7.1981782139472834</v>
      </c>
      <c r="AF136" s="252">
        <v>8.4321558673614003</v>
      </c>
      <c r="AG136" s="252">
        <v>5.4784758559470692</v>
      </c>
      <c r="AH136" s="252">
        <v>3.3589541713374964</v>
      </c>
      <c r="AI136" s="252">
        <v>-0.6093054294354362</v>
      </c>
      <c r="AJ136" s="252">
        <v>3.1791791799165821</v>
      </c>
      <c r="AK136" s="252" t="s">
        <v>505</v>
      </c>
      <c r="AL136" s="252">
        <v>0.27140318650798989</v>
      </c>
      <c r="AM136" s="252">
        <v>5.6524500852349719</v>
      </c>
      <c r="AN136" s="252">
        <v>4.5997391990587904</v>
      </c>
      <c r="AO136" s="252">
        <v>4.8910589811518603</v>
      </c>
      <c r="AP136" s="252">
        <v>3.2752892777261082</v>
      </c>
      <c r="AQ136" s="252">
        <v>3.0018150029824788</v>
      </c>
      <c r="AR136" s="252">
        <v>3.2755158258599688</v>
      </c>
      <c r="AS136" s="252">
        <v>7.1942107931437471</v>
      </c>
    </row>
    <row r="137" spans="1:45">
      <c r="A137" s="251" t="s">
        <v>772</v>
      </c>
      <c r="B137" s="251" t="s">
        <v>926</v>
      </c>
      <c r="C137" s="251" t="s">
        <v>781</v>
      </c>
      <c r="D137" s="251" t="s">
        <v>778</v>
      </c>
      <c r="E137" s="251" t="s">
        <v>782</v>
      </c>
      <c r="F137" s="252">
        <v>-0.212716789459865</v>
      </c>
      <c r="G137" s="252">
        <v>208.22155808109599</v>
      </c>
      <c r="H137" s="252">
        <v>37.202322949316802</v>
      </c>
      <c r="I137" s="252">
        <v>1.2452287580319099</v>
      </c>
      <c r="J137" s="252">
        <v>5.5257518297732</v>
      </c>
      <c r="K137" s="252">
        <v>18.152978510299501</v>
      </c>
      <c r="L137" s="252">
        <v>208.79888156894901</v>
      </c>
      <c r="M137" s="252">
        <v>132.63427439568599</v>
      </c>
      <c r="N137" s="252">
        <v>-0.20745207561329099</v>
      </c>
      <c r="O137" s="252">
        <v>3.07613170007349</v>
      </c>
      <c r="P137" s="252">
        <v>50.984374395943597</v>
      </c>
      <c r="Q137" s="252" t="s">
        <v>505</v>
      </c>
      <c r="R137" s="252">
        <v>3.7097220720349697E-2</v>
      </c>
      <c r="S137" s="252">
        <v>1.65517167368796</v>
      </c>
      <c r="T137" s="252">
        <v>-6.0398904365251901E-2</v>
      </c>
      <c r="U137" s="252">
        <v>16.326889697540601</v>
      </c>
      <c r="V137" s="252">
        <v>53.5664256190882</v>
      </c>
      <c r="W137" s="252">
        <v>0.62886270384827803</v>
      </c>
      <c r="X137" s="252">
        <v>1.4063578226203799</v>
      </c>
      <c r="Y137" s="252">
        <v>43.849465944663997</v>
      </c>
      <c r="Z137" s="252" t="s">
        <v>505</v>
      </c>
      <c r="AA137" s="252">
        <v>7.70197563462043</v>
      </c>
      <c r="AB137" s="252">
        <v>5.2173208023181949</v>
      </c>
      <c r="AC137" s="252">
        <v>0.31641080073673322</v>
      </c>
      <c r="AD137" s="252">
        <v>2.4661707698964572</v>
      </c>
      <c r="AE137" s="252">
        <v>4.1821343775155526</v>
      </c>
      <c r="AF137" s="252">
        <v>7.7059701739083248</v>
      </c>
      <c r="AG137" s="252">
        <v>7.0513098242840595</v>
      </c>
      <c r="AH137" s="252" t="s">
        <v>505</v>
      </c>
      <c r="AI137" s="252">
        <v>1.6211172714972362</v>
      </c>
      <c r="AJ137" s="252">
        <v>5.671983254998997</v>
      </c>
      <c r="AK137" s="252" t="s">
        <v>505</v>
      </c>
      <c r="AL137" s="252">
        <v>-4.752545083876468</v>
      </c>
      <c r="AM137" s="252">
        <v>0.72698086049688604</v>
      </c>
      <c r="AN137" s="252" t="s">
        <v>505</v>
      </c>
      <c r="AO137" s="252">
        <v>4.0291780759083222</v>
      </c>
      <c r="AP137" s="252">
        <v>5.7432571259895031</v>
      </c>
      <c r="AQ137" s="252">
        <v>-0.66918301911527089</v>
      </c>
      <c r="AR137" s="252">
        <v>0.49196370909164094</v>
      </c>
      <c r="AS137" s="252">
        <v>5.4544873666639448</v>
      </c>
    </row>
    <row r="138" spans="1:45">
      <c r="A138" s="251" t="s">
        <v>772</v>
      </c>
      <c r="B138" s="251" t="s">
        <v>927</v>
      </c>
      <c r="C138" s="251" t="s">
        <v>781</v>
      </c>
      <c r="D138" s="251" t="s">
        <v>793</v>
      </c>
      <c r="E138" s="251" t="s">
        <v>782</v>
      </c>
      <c r="F138" s="252">
        <v>4.9887548574445901</v>
      </c>
      <c r="G138" s="252">
        <v>521.75636999347205</v>
      </c>
      <c r="H138" s="252">
        <v>217.60484080095</v>
      </c>
      <c r="I138" s="252">
        <v>10.6314384750344</v>
      </c>
      <c r="J138" s="252">
        <v>4.8924290911081503</v>
      </c>
      <c r="K138" s="252">
        <v>201.77192170472901</v>
      </c>
      <c r="L138" s="252">
        <v>3619.87943990347</v>
      </c>
      <c r="M138" s="252">
        <v>201.16343722321901</v>
      </c>
      <c r="N138" s="252">
        <v>2.7583655912694498</v>
      </c>
      <c r="O138" s="252">
        <v>-0.216399765451672</v>
      </c>
      <c r="P138" s="252">
        <v>95.748371526545796</v>
      </c>
      <c r="Q138" s="252" t="s">
        <v>505</v>
      </c>
      <c r="R138" s="252">
        <v>0.54361439466424699</v>
      </c>
      <c r="S138" s="252">
        <v>80.674626989516696</v>
      </c>
      <c r="T138" s="252">
        <v>4.3688806604569503</v>
      </c>
      <c r="U138" s="252">
        <v>29.409098439523799</v>
      </c>
      <c r="V138" s="252">
        <v>15.807668550172799</v>
      </c>
      <c r="W138" s="252">
        <v>34.486318044979299</v>
      </c>
      <c r="X138" s="252">
        <v>28.2107638605715</v>
      </c>
      <c r="Y138" s="252">
        <v>94.438057745440204</v>
      </c>
      <c r="Z138" s="252">
        <v>2.3186797784587339</v>
      </c>
      <c r="AA138" s="252">
        <v>9.0272324987715145</v>
      </c>
      <c r="AB138" s="252">
        <v>7.7655668406729212</v>
      </c>
      <c r="AC138" s="252">
        <v>3.4102649072216153</v>
      </c>
      <c r="AD138" s="252">
        <v>2.290550941164196</v>
      </c>
      <c r="AE138" s="252">
        <v>7.6565816147850985</v>
      </c>
      <c r="AF138" s="252">
        <v>11.821725933807652</v>
      </c>
      <c r="AG138" s="252">
        <v>7.6522242994401051</v>
      </c>
      <c r="AH138" s="252">
        <v>1.4638136830146533</v>
      </c>
      <c r="AI138" s="252" t="s">
        <v>505</v>
      </c>
      <c r="AJ138" s="252">
        <v>6.5811760450000953</v>
      </c>
      <c r="AK138" s="252" t="s">
        <v>505</v>
      </c>
      <c r="AL138" s="252">
        <v>-0.87934443636158333</v>
      </c>
      <c r="AM138" s="252">
        <v>6.3340430971115902</v>
      </c>
      <c r="AN138" s="252">
        <v>2.1272636979271504</v>
      </c>
      <c r="AO138" s="252">
        <v>4.8781906527687644</v>
      </c>
      <c r="AP138" s="252">
        <v>3.9825526972999228</v>
      </c>
      <c r="AQ138" s="252">
        <v>5.1079522015984109</v>
      </c>
      <c r="AR138" s="252">
        <v>4.8181738250766628</v>
      </c>
      <c r="AS138" s="252">
        <v>6.5612964656593844</v>
      </c>
    </row>
    <row r="139" spans="1:45">
      <c r="A139" s="251" t="s">
        <v>772</v>
      </c>
      <c r="B139" s="251" t="s">
        <v>928</v>
      </c>
      <c r="C139" s="251" t="s">
        <v>781</v>
      </c>
      <c r="D139" s="251" t="s">
        <v>775</v>
      </c>
      <c r="E139" s="251" t="s">
        <v>779</v>
      </c>
      <c r="F139" s="252">
        <v>1.0133078354184599</v>
      </c>
      <c r="G139" s="252">
        <v>204.42513641084599</v>
      </c>
      <c r="H139" s="252">
        <v>34.709863605408003</v>
      </c>
      <c r="I139" s="252">
        <v>5.6480470513455696</v>
      </c>
      <c r="J139" s="252">
        <v>7.4211136327120304</v>
      </c>
      <c r="K139" s="252">
        <v>114.936611153651</v>
      </c>
      <c r="L139" s="252">
        <v>2062.5223448939901</v>
      </c>
      <c r="M139" s="252">
        <v>284.07005734066797</v>
      </c>
      <c r="N139" s="252">
        <v>1.04675823385103</v>
      </c>
      <c r="O139" s="252">
        <v>30.738003579863999</v>
      </c>
      <c r="P139" s="252">
        <v>973.77641279246404</v>
      </c>
      <c r="Q139" s="252" t="s">
        <v>505</v>
      </c>
      <c r="R139" s="252">
        <v>-0.37008186302213902</v>
      </c>
      <c r="S139" s="252">
        <v>12.5626576014843</v>
      </c>
      <c r="T139" s="252">
        <v>2.1794221874088602</v>
      </c>
      <c r="U139" s="252">
        <v>139.13112741174601</v>
      </c>
      <c r="V139" s="252">
        <v>3.5120520333904</v>
      </c>
      <c r="W139" s="252">
        <v>148.24883424466699</v>
      </c>
      <c r="X139" s="252">
        <v>3.2660403476687101</v>
      </c>
      <c r="Y139" s="252">
        <v>54.9655738809697</v>
      </c>
      <c r="Z139" s="252">
        <v>1.9072520798207204E-2</v>
      </c>
      <c r="AA139" s="252">
        <v>7.6754287928292912</v>
      </c>
      <c r="AB139" s="252">
        <v>5.1172737909041635</v>
      </c>
      <c r="AC139" s="252">
        <v>2.4977521071041675</v>
      </c>
      <c r="AD139" s="252">
        <v>2.8916356978753441</v>
      </c>
      <c r="AE139" s="252">
        <v>6.8446946075729764</v>
      </c>
      <c r="AF139" s="252">
        <v>11.010194033932359</v>
      </c>
      <c r="AG139" s="252">
        <v>8.1501029607505497</v>
      </c>
      <c r="AH139" s="252">
        <v>6.5928266432003516E-2</v>
      </c>
      <c r="AI139" s="252">
        <v>4.9419515605353563</v>
      </c>
      <c r="AJ139" s="252">
        <v>9.9274467452601076</v>
      </c>
      <c r="AK139" s="252" t="s">
        <v>505</v>
      </c>
      <c r="AL139" s="252" t="s">
        <v>505</v>
      </c>
      <c r="AM139" s="252">
        <v>3.6510697902399136</v>
      </c>
      <c r="AN139" s="252">
        <v>1.123945695619712</v>
      </c>
      <c r="AO139" s="252">
        <v>7.1203014158280524</v>
      </c>
      <c r="AP139" s="252">
        <v>1.8123142195196817</v>
      </c>
      <c r="AQ139" s="252">
        <v>7.2118769499520727</v>
      </c>
      <c r="AR139" s="252">
        <v>1.7075426136252685</v>
      </c>
      <c r="AS139" s="252">
        <v>5.7804564054970324</v>
      </c>
    </row>
    <row r="140" spans="1:45">
      <c r="A140" s="251" t="s">
        <v>772</v>
      </c>
      <c r="B140" s="251" t="s">
        <v>929</v>
      </c>
      <c r="C140" s="251" t="s">
        <v>781</v>
      </c>
      <c r="D140" s="251" t="s">
        <v>789</v>
      </c>
      <c r="E140" s="251" t="s">
        <v>782</v>
      </c>
      <c r="F140" s="252">
        <v>2.02787504416471</v>
      </c>
      <c r="G140" s="252">
        <v>22.375594456836499</v>
      </c>
      <c r="H140" s="252">
        <v>89.149114124277702</v>
      </c>
      <c r="I140" s="252">
        <v>4.4837673211785596</v>
      </c>
      <c r="J140" s="252">
        <v>6.2182492592385401</v>
      </c>
      <c r="K140" s="252">
        <v>27.988449559451102</v>
      </c>
      <c r="L140" s="252">
        <v>442.80508735838703</v>
      </c>
      <c r="M140" s="252">
        <v>246.092598827795</v>
      </c>
      <c r="N140" s="252">
        <v>12.565502331083501</v>
      </c>
      <c r="O140" s="252">
        <v>-0.216399765451672</v>
      </c>
      <c r="P140" s="252">
        <v>6.7392387399749003</v>
      </c>
      <c r="Q140" s="252" t="s">
        <v>505</v>
      </c>
      <c r="R140" s="252">
        <v>0.59583460821971201</v>
      </c>
      <c r="S140" s="252">
        <v>99.6491145001267</v>
      </c>
      <c r="T140" s="252">
        <v>5.7027383758200401</v>
      </c>
      <c r="U140" s="252">
        <v>17.716847246384798</v>
      </c>
      <c r="V140" s="252">
        <v>18.832760288370199</v>
      </c>
      <c r="W140" s="252">
        <v>14.234544226336499</v>
      </c>
      <c r="X140" s="252">
        <v>8.6322529250260001</v>
      </c>
      <c r="Y140" s="252">
        <v>53.612663471828498</v>
      </c>
      <c r="Z140" s="252">
        <v>1.0199687575099301</v>
      </c>
      <c r="AA140" s="252">
        <v>4.4838541061374482</v>
      </c>
      <c r="AB140" s="252">
        <v>6.4781485567324575</v>
      </c>
      <c r="AC140" s="252">
        <v>2.1647114134485133</v>
      </c>
      <c r="AD140" s="252">
        <v>2.6365084484351424</v>
      </c>
      <c r="AE140" s="252">
        <v>4.8067596648691131</v>
      </c>
      <c r="AF140" s="252">
        <v>8.7905279870173931</v>
      </c>
      <c r="AG140" s="252">
        <v>7.9430574595374823</v>
      </c>
      <c r="AH140" s="252">
        <v>3.6513964418780738</v>
      </c>
      <c r="AI140" s="252" t="s">
        <v>505</v>
      </c>
      <c r="AJ140" s="252">
        <v>2.7525856347171618</v>
      </c>
      <c r="AK140" s="252" t="s">
        <v>505</v>
      </c>
      <c r="AL140" s="252">
        <v>-0.74701617194293157</v>
      </c>
      <c r="AM140" s="252">
        <v>6.6387850799622132</v>
      </c>
      <c r="AN140" s="252">
        <v>2.5116548477935656</v>
      </c>
      <c r="AO140" s="252">
        <v>4.1470499907280125</v>
      </c>
      <c r="AP140" s="252">
        <v>4.235172563904424</v>
      </c>
      <c r="AQ140" s="252">
        <v>3.831324395278334</v>
      </c>
      <c r="AR140" s="252">
        <v>3.1097371364124662</v>
      </c>
      <c r="AS140" s="252">
        <v>5.7445019047155386</v>
      </c>
    </row>
    <row r="141" spans="1:45">
      <c r="A141" s="251" t="s">
        <v>772</v>
      </c>
      <c r="B141" s="251" t="s">
        <v>930</v>
      </c>
      <c r="C141" s="251" t="s">
        <v>781</v>
      </c>
      <c r="D141" s="251" t="s">
        <v>833</v>
      </c>
      <c r="E141" s="251" t="s">
        <v>779</v>
      </c>
      <c r="F141" s="252">
        <v>0.23988775880032301</v>
      </c>
      <c r="G141" s="252">
        <v>81.613321353037406</v>
      </c>
      <c r="H141" s="252">
        <v>57.897980754792997</v>
      </c>
      <c r="I141" s="252">
        <v>2.8095154434329199</v>
      </c>
      <c r="J141" s="252">
        <v>2.3148457032141998</v>
      </c>
      <c r="K141" s="252">
        <v>83.291297811751804</v>
      </c>
      <c r="L141" s="252">
        <v>504.483378437542</v>
      </c>
      <c r="M141" s="252">
        <v>340.33144727281598</v>
      </c>
      <c r="N141" s="252">
        <v>1.2924175087485199</v>
      </c>
      <c r="O141" s="252">
        <v>-0.216399765451672</v>
      </c>
      <c r="P141" s="252">
        <v>5.9637374106055203</v>
      </c>
      <c r="Q141" s="252" t="s">
        <v>505</v>
      </c>
      <c r="R141" s="252">
        <v>-0.37008186302213902</v>
      </c>
      <c r="S141" s="252">
        <v>34.217220464928602</v>
      </c>
      <c r="T141" s="252">
        <v>0.61855684734041705</v>
      </c>
      <c r="U141" s="252">
        <v>10.562534600022</v>
      </c>
      <c r="V141" s="252">
        <v>3.7194006323319</v>
      </c>
      <c r="W141" s="252">
        <v>9.7204867972890092</v>
      </c>
      <c r="X141" s="252">
        <v>3.4620836296546198</v>
      </c>
      <c r="Y141" s="252">
        <v>77.712392388055804</v>
      </c>
      <c r="Z141" s="252">
        <v>-2.0595685544659101</v>
      </c>
      <c r="AA141" s="252">
        <v>6.3507327505326066</v>
      </c>
      <c r="AB141" s="252">
        <v>5.8554411286658574</v>
      </c>
      <c r="AC141" s="252">
        <v>1.4903213305754204</v>
      </c>
      <c r="AD141" s="252">
        <v>1.210916033387724</v>
      </c>
      <c r="AE141" s="252">
        <v>6.3800938670729792</v>
      </c>
      <c r="AF141" s="252">
        <v>8.9786629264190125</v>
      </c>
      <c r="AG141" s="252">
        <v>8.4107966550018123</v>
      </c>
      <c r="AH141" s="252">
        <v>0.37007220044940264</v>
      </c>
      <c r="AI141" s="252" t="s">
        <v>505</v>
      </c>
      <c r="AJ141" s="252">
        <v>2.5762167356969154</v>
      </c>
      <c r="AK141" s="252" t="s">
        <v>505</v>
      </c>
      <c r="AL141" s="252" t="s">
        <v>505</v>
      </c>
      <c r="AM141" s="252">
        <v>5.09665066639411</v>
      </c>
      <c r="AN141" s="252">
        <v>-0.6930219053326907</v>
      </c>
      <c r="AO141" s="252">
        <v>3.4008841621707901</v>
      </c>
      <c r="AP141" s="252">
        <v>1.8950701550884994</v>
      </c>
      <c r="AQ141" s="252">
        <v>3.2810285651118232</v>
      </c>
      <c r="AR141" s="252">
        <v>1.791640574684549</v>
      </c>
      <c r="AS141" s="252">
        <v>6.2800727708849138</v>
      </c>
    </row>
    <row r="142" spans="1:45">
      <c r="A142" s="251" t="s">
        <v>772</v>
      </c>
      <c r="B142" s="251" t="s">
        <v>931</v>
      </c>
      <c r="C142" s="251" t="s">
        <v>781</v>
      </c>
      <c r="D142" s="251" t="s">
        <v>775</v>
      </c>
      <c r="E142" s="251" t="s">
        <v>779</v>
      </c>
      <c r="F142" s="252">
        <v>8.0729461627192994E-2</v>
      </c>
      <c r="G142" s="252">
        <v>20.842469940036899</v>
      </c>
      <c r="H142" s="252">
        <v>126.34988386609</v>
      </c>
      <c r="I142" s="252">
        <v>6.3747181932774</v>
      </c>
      <c r="J142" s="252">
        <v>0.66326945279395699</v>
      </c>
      <c r="K142" s="252">
        <v>34.2280907475416</v>
      </c>
      <c r="L142" s="252">
        <v>202.846712063203</v>
      </c>
      <c r="M142" s="252">
        <v>245.24495777642099</v>
      </c>
      <c r="N142" s="252">
        <v>6.13695522242711</v>
      </c>
      <c r="O142" s="252">
        <v>-0.216399765451672</v>
      </c>
      <c r="P142" s="252">
        <v>1.58799755168054</v>
      </c>
      <c r="Q142" s="252" t="s">
        <v>505</v>
      </c>
      <c r="R142" s="252">
        <v>0.65844847103531201</v>
      </c>
      <c r="S142" s="252">
        <v>244.98893922775599</v>
      </c>
      <c r="T142" s="252">
        <v>9.9118694039350199</v>
      </c>
      <c r="U142" s="252">
        <v>14.061387425663501</v>
      </c>
      <c r="V142" s="252">
        <v>10.9845936183701</v>
      </c>
      <c r="W142" s="252">
        <v>14.4997343555819</v>
      </c>
      <c r="X142" s="252">
        <v>9.9027561218789995</v>
      </c>
      <c r="Y142" s="252">
        <v>25.916762641246901</v>
      </c>
      <c r="Z142" s="252">
        <v>-3.6307609191624262</v>
      </c>
      <c r="AA142" s="252">
        <v>4.3814543494277434</v>
      </c>
      <c r="AB142" s="252">
        <v>6.9812805280115633</v>
      </c>
      <c r="AC142" s="252">
        <v>2.6723615662620901</v>
      </c>
      <c r="AD142" s="252">
        <v>-0.59233301152299089</v>
      </c>
      <c r="AE142" s="252">
        <v>5.0971089155472766</v>
      </c>
      <c r="AF142" s="252">
        <v>7.6642461079040469</v>
      </c>
      <c r="AG142" s="252">
        <v>7.9380796647891376</v>
      </c>
      <c r="AH142" s="252">
        <v>2.617523057058929</v>
      </c>
      <c r="AI142" s="252" t="s">
        <v>505</v>
      </c>
      <c r="AJ142" s="252">
        <v>0.66720868818548895</v>
      </c>
      <c r="AK142" s="252" t="s">
        <v>505</v>
      </c>
      <c r="AL142" s="252">
        <v>-0.60285755264493512</v>
      </c>
      <c r="AM142" s="252">
        <v>7.9365728056087734</v>
      </c>
      <c r="AN142" s="252">
        <v>3.3091571790506977</v>
      </c>
      <c r="AO142" s="252">
        <v>3.8136670458676103</v>
      </c>
      <c r="AP142" s="252">
        <v>3.4574095922673949</v>
      </c>
      <c r="AQ142" s="252">
        <v>3.8579545642727275</v>
      </c>
      <c r="AR142" s="252">
        <v>3.3078301100391361</v>
      </c>
      <c r="AS142" s="252">
        <v>4.6958136119867291</v>
      </c>
    </row>
    <row r="143" spans="1:45">
      <c r="A143" s="251" t="s">
        <v>772</v>
      </c>
      <c r="B143" s="251" t="s">
        <v>932</v>
      </c>
      <c r="C143" s="251" t="s">
        <v>781</v>
      </c>
      <c r="D143" s="251" t="s">
        <v>775</v>
      </c>
      <c r="E143" s="251" t="s">
        <v>782</v>
      </c>
      <c r="F143" s="252">
        <v>1.3492954631331</v>
      </c>
      <c r="G143" s="252">
        <v>68.970422429762195</v>
      </c>
      <c r="H143" s="252">
        <v>18.298627854257202</v>
      </c>
      <c r="I143" s="252">
        <v>3.58818259349921</v>
      </c>
      <c r="J143" s="252">
        <v>0.76153959799524795</v>
      </c>
      <c r="K143" s="252">
        <v>579.07462943080805</v>
      </c>
      <c r="L143" s="252">
        <v>952.11955341784005</v>
      </c>
      <c r="M143" s="252">
        <v>81.811914543190696</v>
      </c>
      <c r="N143" s="252">
        <v>-4.4059329216106198E-3</v>
      </c>
      <c r="O143" s="252">
        <v>-0.216399765451672</v>
      </c>
      <c r="P143" s="252">
        <v>70.416258394672795</v>
      </c>
      <c r="Q143" s="252" t="s">
        <v>505</v>
      </c>
      <c r="R143" s="252">
        <v>0.71331434076608302</v>
      </c>
      <c r="S143" s="252">
        <v>3.0133174174582198</v>
      </c>
      <c r="T143" s="252">
        <v>-6.0398904365251901E-2</v>
      </c>
      <c r="U143" s="252">
        <v>13.5536831068409</v>
      </c>
      <c r="V143" s="252">
        <v>3.92830323576226</v>
      </c>
      <c r="W143" s="252">
        <v>0.75765715986803095</v>
      </c>
      <c r="X143" s="252">
        <v>2.8860228294294301</v>
      </c>
      <c r="Y143" s="252">
        <v>123.350066312507</v>
      </c>
      <c r="Z143" s="252">
        <v>0.43220629826602269</v>
      </c>
      <c r="AA143" s="252">
        <v>6.1079058979043781</v>
      </c>
      <c r="AB143" s="252">
        <v>4.1936635651410734</v>
      </c>
      <c r="AC143" s="252">
        <v>1.8432533072117829</v>
      </c>
      <c r="AD143" s="252">
        <v>-0.39300903999212722</v>
      </c>
      <c r="AE143" s="252">
        <v>9.1776054802543445</v>
      </c>
      <c r="AF143" s="252">
        <v>9.8949989274821739</v>
      </c>
      <c r="AG143" s="252">
        <v>6.3542390578669199</v>
      </c>
      <c r="AH143" s="252" t="s">
        <v>505</v>
      </c>
      <c r="AI143" s="252" t="s">
        <v>505</v>
      </c>
      <c r="AJ143" s="252">
        <v>6.1378366657569572</v>
      </c>
      <c r="AK143" s="252" t="s">
        <v>505</v>
      </c>
      <c r="AL143" s="252">
        <v>-0.48739011649757857</v>
      </c>
      <c r="AM143" s="252">
        <v>1.5913526518480443</v>
      </c>
      <c r="AN143" s="252" t="s">
        <v>505</v>
      </c>
      <c r="AO143" s="252">
        <v>3.760613040779758</v>
      </c>
      <c r="AP143" s="252">
        <v>1.9739062992669199</v>
      </c>
      <c r="AQ143" s="252">
        <v>-0.40038291884954952</v>
      </c>
      <c r="AR143" s="252">
        <v>1.5290827120863384</v>
      </c>
      <c r="AS143" s="252">
        <v>6.9466146810001081</v>
      </c>
    </row>
    <row r="144" spans="1:45">
      <c r="A144" s="251" t="s">
        <v>772</v>
      </c>
      <c r="B144" s="251" t="s">
        <v>933</v>
      </c>
      <c r="C144" s="251" t="s">
        <v>781</v>
      </c>
      <c r="D144" s="251" t="s">
        <v>775</v>
      </c>
      <c r="E144" s="251" t="s">
        <v>784</v>
      </c>
      <c r="F144" s="252">
        <v>1.13575560199129</v>
      </c>
      <c r="G144" s="252">
        <v>261.08125995278903</v>
      </c>
      <c r="H144" s="252">
        <v>28.118403215329099</v>
      </c>
      <c r="I144" s="252">
        <v>15.1934761830874</v>
      </c>
      <c r="J144" s="252">
        <v>0.43601974201597299</v>
      </c>
      <c r="K144" s="252">
        <v>22.204103959125302</v>
      </c>
      <c r="L144" s="252">
        <v>998.67858815550699</v>
      </c>
      <c r="M144" s="252">
        <v>167.15628753616599</v>
      </c>
      <c r="N144" s="252">
        <v>1.3995740442197699</v>
      </c>
      <c r="O144" s="252">
        <v>0.62910488762597305</v>
      </c>
      <c r="P144" s="252">
        <v>24.482760119889299</v>
      </c>
      <c r="Q144" s="252" t="s">
        <v>505</v>
      </c>
      <c r="R144" s="252">
        <v>4.9313721695972301</v>
      </c>
      <c r="S144" s="252">
        <v>1.0432410740110301</v>
      </c>
      <c r="T144" s="252">
        <v>0.34513292851070498</v>
      </c>
      <c r="U144" s="252">
        <v>179.97522391112199</v>
      </c>
      <c r="V144" s="252">
        <v>2.7449288174992001</v>
      </c>
      <c r="W144" s="252">
        <v>46.313740977789401</v>
      </c>
      <c r="X144" s="252">
        <v>2.9936997070084201</v>
      </c>
      <c r="Y144" s="252">
        <v>130.768938955132</v>
      </c>
      <c r="Z144" s="252">
        <v>0.18365242134897777</v>
      </c>
      <c r="AA144" s="252">
        <v>8.0283550965121755</v>
      </c>
      <c r="AB144" s="252">
        <v>4.8134427640227324</v>
      </c>
      <c r="AC144" s="252">
        <v>3.9253800831175703</v>
      </c>
      <c r="AD144" s="252">
        <v>-1.1975346363444794</v>
      </c>
      <c r="AE144" s="252">
        <v>4.4727544477816892</v>
      </c>
      <c r="AF144" s="252">
        <v>9.9638766296703469</v>
      </c>
      <c r="AG144" s="252">
        <v>7.3850538123139025</v>
      </c>
      <c r="AH144" s="252">
        <v>0.48498781445844247</v>
      </c>
      <c r="AI144" s="252">
        <v>-0.66862752413789783</v>
      </c>
      <c r="AJ144" s="252">
        <v>4.6136943076077781</v>
      </c>
      <c r="AK144" s="252" t="s">
        <v>505</v>
      </c>
      <c r="AL144" s="252">
        <v>2.3019891368323178</v>
      </c>
      <c r="AM144" s="252">
        <v>6.1072576929981352E-2</v>
      </c>
      <c r="AN144" s="252">
        <v>-1.5347759696134862</v>
      </c>
      <c r="AO144" s="252">
        <v>7.4916545029919162</v>
      </c>
      <c r="AP144" s="252">
        <v>1.4567687372186531</v>
      </c>
      <c r="AQ144" s="252">
        <v>5.5333683898716348</v>
      </c>
      <c r="AR144" s="252">
        <v>1.581929514336414</v>
      </c>
      <c r="AS144" s="252">
        <v>7.0308760934781507</v>
      </c>
    </row>
    <row r="145" spans="1:45">
      <c r="A145" s="251" t="s">
        <v>772</v>
      </c>
      <c r="B145" s="251" t="s">
        <v>934</v>
      </c>
      <c r="C145" s="251" t="s">
        <v>781</v>
      </c>
      <c r="D145" s="251" t="s">
        <v>778</v>
      </c>
      <c r="E145" s="251" t="s">
        <v>782</v>
      </c>
      <c r="F145" s="252">
        <v>0.18717215083942801</v>
      </c>
      <c r="G145" s="252">
        <v>236.59722388554999</v>
      </c>
      <c r="H145" s="252">
        <v>110.96677885169299</v>
      </c>
      <c r="I145" s="252">
        <v>26.050849791261399</v>
      </c>
      <c r="J145" s="252">
        <v>0.181131552900126</v>
      </c>
      <c r="K145" s="252">
        <v>43.384915186084399</v>
      </c>
      <c r="L145" s="252">
        <v>677.25255631076595</v>
      </c>
      <c r="M145" s="252">
        <v>12.285151451120701</v>
      </c>
      <c r="N145" s="252">
        <v>0.20342865427667101</v>
      </c>
      <c r="O145" s="252">
        <v>-0.216399765451672</v>
      </c>
      <c r="P145" s="252">
        <v>-0.24233605060515401</v>
      </c>
      <c r="Q145" s="252" t="s">
        <v>505</v>
      </c>
      <c r="R145" s="252">
        <v>1.9810875832477299</v>
      </c>
      <c r="S145" s="252">
        <v>1.2314022053387399</v>
      </c>
      <c r="T145" s="252">
        <v>0.17337384822867299</v>
      </c>
      <c r="U145" s="252">
        <v>10.0845393835778</v>
      </c>
      <c r="V145" s="252">
        <v>15.5775648855016</v>
      </c>
      <c r="W145" s="252">
        <v>4.48317710308035</v>
      </c>
      <c r="X145" s="252">
        <v>1.35524803764868</v>
      </c>
      <c r="Y145" s="252">
        <v>62.619181338397397</v>
      </c>
      <c r="Z145" s="252">
        <v>-2.417562301177119</v>
      </c>
      <c r="AA145" s="252">
        <v>7.8862893356838439</v>
      </c>
      <c r="AB145" s="252">
        <v>6.7939840180661344</v>
      </c>
      <c r="AC145" s="252">
        <v>4.7032585295655105</v>
      </c>
      <c r="AD145" s="252">
        <v>-2.4648902109546831</v>
      </c>
      <c r="AE145" s="252">
        <v>5.4391216037041135</v>
      </c>
      <c r="AF145" s="252">
        <v>9.4035501237094419</v>
      </c>
      <c r="AG145" s="252">
        <v>3.6188437382149492</v>
      </c>
      <c r="AH145" s="252">
        <v>-2.297405188202994</v>
      </c>
      <c r="AI145" s="252" t="s">
        <v>505</v>
      </c>
      <c r="AJ145" s="252" t="s">
        <v>505</v>
      </c>
      <c r="AK145" s="252" t="s">
        <v>505</v>
      </c>
      <c r="AL145" s="252">
        <v>0.9862926627231321</v>
      </c>
      <c r="AM145" s="252">
        <v>0.30030205741455374</v>
      </c>
      <c r="AN145" s="252">
        <v>-2.528041796536328</v>
      </c>
      <c r="AO145" s="252">
        <v>3.3340732845195284</v>
      </c>
      <c r="AP145" s="252">
        <v>3.9613978210863077</v>
      </c>
      <c r="AQ145" s="252">
        <v>2.1645214926272676</v>
      </c>
      <c r="AR145" s="252">
        <v>0.43855691795368712</v>
      </c>
      <c r="AS145" s="252">
        <v>5.9685327421893257</v>
      </c>
    </row>
    <row r="146" spans="1:45">
      <c r="A146" s="251" t="s">
        <v>772</v>
      </c>
      <c r="B146" s="251" t="s">
        <v>935</v>
      </c>
      <c r="C146" s="251" t="s">
        <v>781</v>
      </c>
      <c r="D146" s="251" t="s">
        <v>775</v>
      </c>
      <c r="E146" s="251" t="s">
        <v>779</v>
      </c>
      <c r="F146" s="252">
        <v>-0.40501571150231602</v>
      </c>
      <c r="G146" s="252">
        <v>65.639421733024193</v>
      </c>
      <c r="H146" s="252">
        <v>62.7350133661146</v>
      </c>
      <c r="I146" s="252">
        <v>59.315467356888398</v>
      </c>
      <c r="J146" s="252">
        <v>0.181131552900126</v>
      </c>
      <c r="K146" s="252">
        <v>13.872097417647799</v>
      </c>
      <c r="L146" s="252">
        <v>149.00905477062901</v>
      </c>
      <c r="M146" s="252">
        <v>41.631845061265103</v>
      </c>
      <c r="N146" s="252">
        <v>0.72758225211690697</v>
      </c>
      <c r="O146" s="252">
        <v>-0.216399765451672</v>
      </c>
      <c r="P146" s="252">
        <v>89.519849661965793</v>
      </c>
      <c r="Q146" s="252" t="s">
        <v>505</v>
      </c>
      <c r="R146" s="252">
        <v>-9.3484809075160796E-2</v>
      </c>
      <c r="S146" s="252">
        <v>6.4250400759309496</v>
      </c>
      <c r="T146" s="252">
        <v>-6.0398904365251901E-2</v>
      </c>
      <c r="U146" s="252">
        <v>74.939735371575694</v>
      </c>
      <c r="V146" s="252">
        <v>4.4966248774006496</v>
      </c>
      <c r="W146" s="252">
        <v>64.437031899982102</v>
      </c>
      <c r="X146" s="252">
        <v>29.773023119480602</v>
      </c>
      <c r="Y146" s="252">
        <v>7.4285346726237496</v>
      </c>
      <c r="Z146" s="252" t="s">
        <v>505</v>
      </c>
      <c r="AA146" s="252">
        <v>6.0364906240105736</v>
      </c>
      <c r="AB146" s="252">
        <v>5.9711989527604166</v>
      </c>
      <c r="AC146" s="252">
        <v>5.8903364520935444</v>
      </c>
      <c r="AD146" s="252">
        <v>-2.4648902109546831</v>
      </c>
      <c r="AE146" s="252">
        <v>3.7941140300089899</v>
      </c>
      <c r="AF146" s="252">
        <v>7.2192561907693404</v>
      </c>
      <c r="AG146" s="252">
        <v>5.3796155928742992</v>
      </c>
      <c r="AH146" s="252">
        <v>-0.45881774306785067</v>
      </c>
      <c r="AI146" s="252" t="s">
        <v>505</v>
      </c>
      <c r="AJ146" s="252">
        <v>6.4841357083674582</v>
      </c>
      <c r="AK146" s="252" t="s">
        <v>505</v>
      </c>
      <c r="AL146" s="252" t="s">
        <v>505</v>
      </c>
      <c r="AM146" s="252">
        <v>2.6837054530872977</v>
      </c>
      <c r="AN146" s="252" t="s">
        <v>505</v>
      </c>
      <c r="AO146" s="252">
        <v>6.2276589780949623</v>
      </c>
      <c r="AP146" s="252">
        <v>2.1688425348659544</v>
      </c>
      <c r="AQ146" s="252">
        <v>6.0098181370107486</v>
      </c>
      <c r="AR146" s="252">
        <v>4.8959338135424968</v>
      </c>
      <c r="AS146" s="252">
        <v>2.8930776577319035</v>
      </c>
    </row>
    <row r="147" spans="1:45">
      <c r="A147" s="251" t="s">
        <v>772</v>
      </c>
      <c r="B147" s="251" t="s">
        <v>936</v>
      </c>
      <c r="C147" s="251" t="s">
        <v>781</v>
      </c>
      <c r="D147" s="251" t="s">
        <v>833</v>
      </c>
      <c r="E147" s="251" t="s">
        <v>779</v>
      </c>
      <c r="F147" s="252">
        <v>2.0128814400945698</v>
      </c>
      <c r="G147" s="252">
        <v>190.39293207962001</v>
      </c>
      <c r="H147" s="252">
        <v>40.2003770455553</v>
      </c>
      <c r="I147" s="252">
        <v>9.1315837545155905</v>
      </c>
      <c r="J147" s="252">
        <v>7.8609670230120399</v>
      </c>
      <c r="K147" s="252">
        <v>55.488919201196502</v>
      </c>
      <c r="L147" s="252">
        <v>519.08767978002595</v>
      </c>
      <c r="M147" s="252">
        <v>402.34737812040498</v>
      </c>
      <c r="N147" s="252">
        <v>0.22000713441717301</v>
      </c>
      <c r="O147" s="252">
        <v>-0.216399765451672</v>
      </c>
      <c r="P147" s="252">
        <v>25.002046294046099</v>
      </c>
      <c r="Q147" s="252" t="s">
        <v>505</v>
      </c>
      <c r="R147" s="252">
        <v>1.1658475303709801</v>
      </c>
      <c r="S147" s="252">
        <v>14.365976956138001</v>
      </c>
      <c r="T147" s="252">
        <v>-6.0398904365251901E-2</v>
      </c>
      <c r="U147" s="252">
        <v>12.392942275777299</v>
      </c>
      <c r="V147" s="252">
        <v>2.8165240243071699</v>
      </c>
      <c r="W147" s="252">
        <v>264.72789760276299</v>
      </c>
      <c r="X147" s="252">
        <v>26.0653073222214</v>
      </c>
      <c r="Y147" s="252">
        <v>28.161859699289501</v>
      </c>
      <c r="Z147" s="252">
        <v>1.0092621991718893</v>
      </c>
      <c r="AA147" s="252">
        <v>7.5728361125227499</v>
      </c>
      <c r="AB147" s="252">
        <v>5.3291371276149953</v>
      </c>
      <c r="AC147" s="252">
        <v>3.1908650986140157</v>
      </c>
      <c r="AD147" s="252">
        <v>2.9747067976606667</v>
      </c>
      <c r="AE147" s="252">
        <v>5.7941277977095416</v>
      </c>
      <c r="AF147" s="252">
        <v>9.0198344364503562</v>
      </c>
      <c r="AG147" s="252">
        <v>8.6522978212376884</v>
      </c>
      <c r="AH147" s="252">
        <v>-2.1843777864947662</v>
      </c>
      <c r="AI147" s="252" t="s">
        <v>505</v>
      </c>
      <c r="AJ147" s="252">
        <v>4.643974272073069</v>
      </c>
      <c r="AK147" s="252" t="s">
        <v>505</v>
      </c>
      <c r="AL147" s="252">
        <v>0.22137912510727017</v>
      </c>
      <c r="AM147" s="252">
        <v>3.8445842013568008</v>
      </c>
      <c r="AN147" s="252" t="s">
        <v>505</v>
      </c>
      <c r="AO147" s="252">
        <v>3.6314468411020875</v>
      </c>
      <c r="AP147" s="252">
        <v>1.4939157774894067</v>
      </c>
      <c r="AQ147" s="252">
        <v>8.0483664269668864</v>
      </c>
      <c r="AR147" s="252">
        <v>4.7040589649740205</v>
      </c>
      <c r="AS147" s="252">
        <v>4.815670701957524</v>
      </c>
    </row>
    <row r="148" spans="1:45">
      <c r="A148" s="251" t="s">
        <v>772</v>
      </c>
      <c r="B148" s="251" t="s">
        <v>937</v>
      </c>
      <c r="C148" s="251" t="s">
        <v>781</v>
      </c>
      <c r="D148" s="251" t="s">
        <v>778</v>
      </c>
      <c r="E148" s="251" t="s">
        <v>779</v>
      </c>
      <c r="F148" s="252">
        <v>4.5808931276794196</v>
      </c>
      <c r="G148" s="252">
        <v>272.25264496413803</v>
      </c>
      <c r="H148" s="252">
        <v>71.411177848722801</v>
      </c>
      <c r="I148" s="252">
        <v>6.8172228274762796</v>
      </c>
      <c r="J148" s="252">
        <v>0.181131552900126</v>
      </c>
      <c r="K148" s="252">
        <v>293.63688650526097</v>
      </c>
      <c r="L148" s="252">
        <v>1629.88911745368</v>
      </c>
      <c r="M148" s="252">
        <v>305.51014358827001</v>
      </c>
      <c r="N148" s="252">
        <v>6.9893385836316</v>
      </c>
      <c r="O148" s="252">
        <v>-0.216399765451672</v>
      </c>
      <c r="P148" s="252">
        <v>11.4698453862165</v>
      </c>
      <c r="Q148" s="252" t="s">
        <v>505</v>
      </c>
      <c r="R148" s="252">
        <v>6.9789972029500796E-2</v>
      </c>
      <c r="S148" s="252">
        <v>5.4970931817274202</v>
      </c>
      <c r="T148" s="252">
        <v>-6.0398904365251901E-2</v>
      </c>
      <c r="U148" s="252">
        <v>90.502344105106403</v>
      </c>
      <c r="V148" s="252">
        <v>29.5653812903264</v>
      </c>
      <c r="W148" s="252">
        <v>14.5929380656193</v>
      </c>
      <c r="X148" s="252">
        <v>8.8440384405760906</v>
      </c>
      <c r="Y148" s="252">
        <v>178.372381986433</v>
      </c>
      <c r="Z148" s="252">
        <v>2.1956289051468056</v>
      </c>
      <c r="AA148" s="252">
        <v>8.088802254724655</v>
      </c>
      <c r="AB148" s="252">
        <v>6.1580780089841936</v>
      </c>
      <c r="AC148" s="252">
        <v>2.7691841396870238</v>
      </c>
      <c r="AD148" s="252">
        <v>-2.4648902109546831</v>
      </c>
      <c r="AE148" s="252">
        <v>8.1978893999026994</v>
      </c>
      <c r="AF148" s="252">
        <v>10.670558104860158</v>
      </c>
      <c r="AG148" s="252">
        <v>8.2550764711658644</v>
      </c>
      <c r="AH148" s="252">
        <v>2.8051559366789247</v>
      </c>
      <c r="AI148" s="252" t="s">
        <v>505</v>
      </c>
      <c r="AJ148" s="252">
        <v>3.5197740388093539</v>
      </c>
      <c r="AK148" s="252" t="s">
        <v>505</v>
      </c>
      <c r="AL148" s="252">
        <v>-3.8408364361857488</v>
      </c>
      <c r="AM148" s="252">
        <v>2.4586689348380455</v>
      </c>
      <c r="AN148" s="252" t="s">
        <v>505</v>
      </c>
      <c r="AO148" s="252">
        <v>6.4998832548734322</v>
      </c>
      <c r="AP148" s="252">
        <v>4.8858369778453516</v>
      </c>
      <c r="AQ148" s="252">
        <v>3.8671984720409061</v>
      </c>
      <c r="AR148" s="252">
        <v>3.1447052958357276</v>
      </c>
      <c r="AS148" s="252">
        <v>7.4787484448553974</v>
      </c>
    </row>
    <row r="149" spans="1:45">
      <c r="A149" s="251" t="s">
        <v>772</v>
      </c>
      <c r="B149" s="251" t="s">
        <v>938</v>
      </c>
      <c r="C149" s="251" t="s">
        <v>781</v>
      </c>
      <c r="D149" s="251" t="s">
        <v>775</v>
      </c>
      <c r="E149" s="251" t="s">
        <v>779</v>
      </c>
      <c r="F149" s="252">
        <v>2.7879674727205002</v>
      </c>
      <c r="G149" s="252">
        <v>66.908710048867405</v>
      </c>
      <c r="H149" s="252">
        <v>27.074419215513998</v>
      </c>
      <c r="I149" s="252">
        <v>11.922232032903301</v>
      </c>
      <c r="J149" s="252">
        <v>0.181131552900126</v>
      </c>
      <c r="K149" s="252">
        <v>8.1166131473157304</v>
      </c>
      <c r="L149" s="252">
        <v>633.58969951578297</v>
      </c>
      <c r="M149" s="252">
        <v>323.72605442934901</v>
      </c>
      <c r="N149" s="252">
        <v>6.6659375038034101</v>
      </c>
      <c r="O149" s="252">
        <v>-0.216399765451672</v>
      </c>
      <c r="P149" s="252">
        <v>311.28823326110199</v>
      </c>
      <c r="Q149" s="252" t="s">
        <v>505</v>
      </c>
      <c r="R149" s="252">
        <v>-0.37008186302213902</v>
      </c>
      <c r="S149" s="252">
        <v>94.708257111326901</v>
      </c>
      <c r="T149" s="252">
        <v>2.2315700482165899</v>
      </c>
      <c r="U149" s="252">
        <v>408.531238314436</v>
      </c>
      <c r="V149" s="252">
        <v>4.9838052846566798</v>
      </c>
      <c r="W149" s="252">
        <v>13.2268501509696</v>
      </c>
      <c r="X149" s="252">
        <v>2.6094842598186898</v>
      </c>
      <c r="Y149" s="252">
        <v>264.67899629919202</v>
      </c>
      <c r="Z149" s="252">
        <v>1.4792137293488843</v>
      </c>
      <c r="AA149" s="252">
        <v>6.0641221252812443</v>
      </c>
      <c r="AB149" s="252">
        <v>4.7588584852090632</v>
      </c>
      <c r="AC149" s="252">
        <v>3.5755824516061212</v>
      </c>
      <c r="AD149" s="252">
        <v>-2.4648902109546831</v>
      </c>
      <c r="AE149" s="252">
        <v>3.0208778536577978</v>
      </c>
      <c r="AF149" s="252">
        <v>9.3074050709967082</v>
      </c>
      <c r="AG149" s="252">
        <v>8.3386296723541058</v>
      </c>
      <c r="AH149" s="252">
        <v>2.7368077915892424</v>
      </c>
      <c r="AI149" s="252" t="s">
        <v>505</v>
      </c>
      <c r="AJ149" s="252">
        <v>8.2821072335375003</v>
      </c>
      <c r="AK149" s="252" t="s">
        <v>505</v>
      </c>
      <c r="AL149" s="252" t="s">
        <v>505</v>
      </c>
      <c r="AM149" s="252">
        <v>6.5654183070039869</v>
      </c>
      <c r="AN149" s="252">
        <v>1.1580590930018628</v>
      </c>
      <c r="AO149" s="252">
        <v>8.674302587945542</v>
      </c>
      <c r="AP149" s="252">
        <v>2.317247703926173</v>
      </c>
      <c r="AQ149" s="252">
        <v>3.7253976332522236</v>
      </c>
      <c r="AR149" s="252">
        <v>1.3837646997741031</v>
      </c>
      <c r="AS149" s="252">
        <v>8.0480999035454186</v>
      </c>
    </row>
    <row r="150" spans="1:45">
      <c r="A150" s="251" t="s">
        <v>772</v>
      </c>
      <c r="B150" s="251" t="s">
        <v>939</v>
      </c>
      <c r="C150" s="251" t="s">
        <v>781</v>
      </c>
      <c r="D150" s="251" t="s">
        <v>793</v>
      </c>
      <c r="E150" s="251" t="s">
        <v>784</v>
      </c>
      <c r="F150" s="252">
        <v>-0.40501571150231602</v>
      </c>
      <c r="G150" s="252">
        <v>217.05576814087701</v>
      </c>
      <c r="H150" s="252">
        <v>16.020498409967999</v>
      </c>
      <c r="I150" s="252">
        <v>505.43524397444702</v>
      </c>
      <c r="J150" s="252">
        <v>3.9379566832095598</v>
      </c>
      <c r="K150" s="252">
        <v>95.9578545482848</v>
      </c>
      <c r="L150" s="252">
        <v>213.70693542153899</v>
      </c>
      <c r="M150" s="252">
        <v>259.67264564715998</v>
      </c>
      <c r="N150" s="252">
        <v>0.865119254835924</v>
      </c>
      <c r="O150" s="252">
        <v>-0.216399765451672</v>
      </c>
      <c r="P150" s="252">
        <v>20.283088549012401</v>
      </c>
      <c r="Q150" s="252" t="s">
        <v>505</v>
      </c>
      <c r="R150" s="252">
        <v>0.20238773986333999</v>
      </c>
      <c r="S150" s="252">
        <v>5.3609367921464299</v>
      </c>
      <c r="T150" s="252">
        <v>1.2204653092040401</v>
      </c>
      <c r="U150" s="252">
        <v>15.445538451652</v>
      </c>
      <c r="V150" s="252">
        <v>1.6231595771871801</v>
      </c>
      <c r="W150" s="252">
        <v>2.9383540249746898</v>
      </c>
      <c r="X150" s="252">
        <v>4.9482237611924197E-2</v>
      </c>
      <c r="Y150" s="252">
        <v>45.791048943640703</v>
      </c>
      <c r="Z150" s="252" t="s">
        <v>505</v>
      </c>
      <c r="AA150" s="252">
        <v>7.761921951723572</v>
      </c>
      <c r="AB150" s="252">
        <v>4.0018471266791718</v>
      </c>
      <c r="AC150" s="252">
        <v>8.9813824566184728</v>
      </c>
      <c r="AD150" s="252">
        <v>1.977447241949863</v>
      </c>
      <c r="AE150" s="252">
        <v>6.5843289967126264</v>
      </c>
      <c r="AF150" s="252">
        <v>7.7394899182492933</v>
      </c>
      <c r="AG150" s="252">
        <v>8.0205502358753051</v>
      </c>
      <c r="AH150" s="252">
        <v>-0.20902907600898765</v>
      </c>
      <c r="AI150" s="252" t="s">
        <v>505</v>
      </c>
      <c r="AJ150" s="252">
        <v>4.3422054461969015</v>
      </c>
      <c r="AK150" s="252" t="s">
        <v>505</v>
      </c>
      <c r="AL150" s="252">
        <v>-2.3048061970195928</v>
      </c>
      <c r="AM150" s="252">
        <v>2.4224851251780692</v>
      </c>
      <c r="AN150" s="252">
        <v>0.28743128819519903</v>
      </c>
      <c r="AO150" s="252">
        <v>3.9491182609637865</v>
      </c>
      <c r="AP150" s="252">
        <v>0.69880484209129357</v>
      </c>
      <c r="AQ150" s="252">
        <v>1.555008228196938</v>
      </c>
      <c r="AR150" s="252">
        <v>-4.3369454485826102</v>
      </c>
      <c r="AS150" s="252">
        <v>5.5169937083472984</v>
      </c>
    </row>
    <row r="151" spans="1:45">
      <c r="A151" s="251" t="s">
        <v>772</v>
      </c>
      <c r="B151" s="251" t="s">
        <v>940</v>
      </c>
      <c r="C151" s="251" t="s">
        <v>781</v>
      </c>
      <c r="D151" s="251" t="s">
        <v>775</v>
      </c>
      <c r="E151" s="251" t="s">
        <v>779</v>
      </c>
      <c r="F151" s="252">
        <v>10.181123244735</v>
      </c>
      <c r="G151" s="252">
        <v>123.362791087164</v>
      </c>
      <c r="H151" s="252">
        <v>37.618859665038698</v>
      </c>
      <c r="I151" s="252">
        <v>76.546219837844603</v>
      </c>
      <c r="J151" s="252">
        <v>5.1584199168212601</v>
      </c>
      <c r="K151" s="252">
        <v>106.476025765629</v>
      </c>
      <c r="L151" s="252">
        <v>366.54469127291202</v>
      </c>
      <c r="M151" s="252">
        <v>83.342691493746699</v>
      </c>
      <c r="N151" s="252">
        <v>9.3879468911441499</v>
      </c>
      <c r="O151" s="252">
        <v>9.3229144098693109</v>
      </c>
      <c r="P151" s="252">
        <v>31.991265676043898</v>
      </c>
      <c r="Q151" s="252" t="s">
        <v>505</v>
      </c>
      <c r="R151" s="252">
        <v>11.4275289408088</v>
      </c>
      <c r="S151" s="252">
        <v>14.675156946585201</v>
      </c>
      <c r="T151" s="252">
        <v>3.89908011263958</v>
      </c>
      <c r="U151" s="252">
        <v>241.87388503340199</v>
      </c>
      <c r="V151" s="252">
        <v>43.247169811167502</v>
      </c>
      <c r="W151" s="252">
        <v>233.54230562917701</v>
      </c>
      <c r="X151" s="252">
        <v>2.9977926877351</v>
      </c>
      <c r="Y151" s="252">
        <v>21.818513041137901</v>
      </c>
      <c r="Z151" s="252">
        <v>3.3478248321569444</v>
      </c>
      <c r="AA151" s="252">
        <v>6.9467635015318301</v>
      </c>
      <c r="AB151" s="252">
        <v>5.2333842122086498</v>
      </c>
      <c r="AC151" s="252">
        <v>6.2582592282511715</v>
      </c>
      <c r="AD151" s="252">
        <v>2.3669292192801215</v>
      </c>
      <c r="AE151" s="252">
        <v>6.7343848183232966</v>
      </c>
      <c r="AF151" s="252">
        <v>8.5178453006767949</v>
      </c>
      <c r="AG151" s="252">
        <v>6.3809837865042676</v>
      </c>
      <c r="AH151" s="252">
        <v>3.2308096803677211</v>
      </c>
      <c r="AI151" s="252">
        <v>3.2207810221973991</v>
      </c>
      <c r="AJ151" s="252">
        <v>4.9996061660665063</v>
      </c>
      <c r="AK151" s="252" t="s">
        <v>505</v>
      </c>
      <c r="AL151" s="252">
        <v>3.5144415675338361</v>
      </c>
      <c r="AM151" s="252">
        <v>3.8753040275139585</v>
      </c>
      <c r="AN151" s="252">
        <v>1.9631337974440539</v>
      </c>
      <c r="AO151" s="252">
        <v>7.9181112006524899</v>
      </c>
      <c r="AP151" s="252">
        <v>5.4345338176253035</v>
      </c>
      <c r="AQ151" s="252">
        <v>7.8675401041335986</v>
      </c>
      <c r="AR151" s="252">
        <v>1.5839006172023928</v>
      </c>
      <c r="AS151" s="252">
        <v>4.4474808784336357</v>
      </c>
    </row>
    <row r="152" spans="1:45">
      <c r="A152" s="251" t="s">
        <v>772</v>
      </c>
      <c r="B152" s="251" t="s">
        <v>941</v>
      </c>
      <c r="C152" s="251" t="s">
        <v>781</v>
      </c>
      <c r="D152" s="251" t="s">
        <v>793</v>
      </c>
      <c r="E152" s="251" t="s">
        <v>779</v>
      </c>
      <c r="F152" s="252">
        <v>1.56777369386945</v>
      </c>
      <c r="G152" s="252">
        <v>310.13630099459101</v>
      </c>
      <c r="H152" s="252">
        <v>101.300173988138</v>
      </c>
      <c r="I152" s="252">
        <v>13.6157743317459</v>
      </c>
      <c r="J152" s="252">
        <v>0.96433988562819895</v>
      </c>
      <c r="K152" s="252">
        <v>105.184562319565</v>
      </c>
      <c r="L152" s="252">
        <v>406.14384284298501</v>
      </c>
      <c r="M152" s="252">
        <v>52.093723929048899</v>
      </c>
      <c r="N152" s="252">
        <v>1.2702860425415401</v>
      </c>
      <c r="O152" s="252">
        <v>-0.216399765451672</v>
      </c>
      <c r="P152" s="252">
        <v>0.41139785832577802</v>
      </c>
      <c r="Q152" s="252" t="s">
        <v>505</v>
      </c>
      <c r="R152" s="252">
        <v>0.465378562051597</v>
      </c>
      <c r="S152" s="252">
        <v>3.0520564739080398</v>
      </c>
      <c r="T152" s="252">
        <v>1.1857940287751101</v>
      </c>
      <c r="U152" s="252">
        <v>23.115786022050401</v>
      </c>
      <c r="V152" s="252">
        <v>14.8318647314925</v>
      </c>
      <c r="W152" s="252">
        <v>5.83463089862353</v>
      </c>
      <c r="X152" s="252">
        <v>9.0969636598405597</v>
      </c>
      <c r="Y152" s="252">
        <v>30.152786677274801</v>
      </c>
      <c r="Z152" s="252">
        <v>0.64871732329534459</v>
      </c>
      <c r="AA152" s="252">
        <v>8.2767585909260557</v>
      </c>
      <c r="AB152" s="252">
        <v>6.6624928418171159</v>
      </c>
      <c r="AC152" s="252">
        <v>3.7672071259509416</v>
      </c>
      <c r="AD152" s="252">
        <v>-5.238637489796321E-2</v>
      </c>
      <c r="AE152" s="252">
        <v>6.7167791691262337</v>
      </c>
      <c r="AF152" s="252">
        <v>8.6658469630060395</v>
      </c>
      <c r="AG152" s="252">
        <v>5.7030376669719471</v>
      </c>
      <c r="AH152" s="252">
        <v>0.34515339911554627</v>
      </c>
      <c r="AI152" s="252" t="s">
        <v>505</v>
      </c>
      <c r="AJ152" s="252">
        <v>-1.2813938114543204</v>
      </c>
      <c r="AK152" s="252" t="s">
        <v>505</v>
      </c>
      <c r="AL152" s="252">
        <v>-1.1035233412438112</v>
      </c>
      <c r="AM152" s="252">
        <v>1.6097816574127051</v>
      </c>
      <c r="AN152" s="252">
        <v>0.24585343697424877</v>
      </c>
      <c r="AO152" s="252">
        <v>4.5308065152520021</v>
      </c>
      <c r="AP152" s="252">
        <v>3.8906280864597456</v>
      </c>
      <c r="AQ152" s="252">
        <v>2.5446413932816929</v>
      </c>
      <c r="AR152" s="252">
        <v>3.1853850899418537</v>
      </c>
      <c r="AS152" s="252">
        <v>4.9142194349796489</v>
      </c>
    </row>
    <row r="153" spans="1:45">
      <c r="A153" s="251" t="s">
        <v>772</v>
      </c>
      <c r="B153" s="251" t="s">
        <v>942</v>
      </c>
      <c r="C153" s="251" t="s">
        <v>781</v>
      </c>
      <c r="D153" s="251" t="s">
        <v>775</v>
      </c>
      <c r="E153" s="251" t="s">
        <v>779</v>
      </c>
      <c r="F153" s="252" t="s">
        <v>505</v>
      </c>
      <c r="G153" s="252" t="s">
        <v>505</v>
      </c>
      <c r="H153" s="252" t="s">
        <v>505</v>
      </c>
      <c r="I153" s="252" t="s">
        <v>505</v>
      </c>
      <c r="J153" s="252" t="s">
        <v>505</v>
      </c>
      <c r="K153" s="252" t="s">
        <v>505</v>
      </c>
      <c r="L153" s="252" t="s">
        <v>505</v>
      </c>
      <c r="M153" s="252" t="s">
        <v>505</v>
      </c>
      <c r="N153" s="252" t="s">
        <v>505</v>
      </c>
      <c r="O153" s="252" t="s">
        <v>505</v>
      </c>
      <c r="P153" s="252" t="s">
        <v>505</v>
      </c>
      <c r="Q153" s="252" t="s">
        <v>505</v>
      </c>
      <c r="R153" s="252" t="s">
        <v>505</v>
      </c>
      <c r="S153" s="252" t="s">
        <v>505</v>
      </c>
      <c r="T153" s="252" t="s">
        <v>505</v>
      </c>
      <c r="U153" s="252" t="s">
        <v>505</v>
      </c>
      <c r="V153" s="252" t="s">
        <v>505</v>
      </c>
      <c r="W153" s="252" t="s">
        <v>505</v>
      </c>
      <c r="X153" s="252" t="s">
        <v>505</v>
      </c>
      <c r="Y153" s="252" t="s">
        <v>505</v>
      </c>
      <c r="Z153" s="252" t="s">
        <v>505</v>
      </c>
      <c r="AA153" s="252" t="s">
        <v>505</v>
      </c>
      <c r="AB153" s="252" t="s">
        <v>505</v>
      </c>
      <c r="AC153" s="252" t="s">
        <v>505</v>
      </c>
      <c r="AD153" s="252" t="s">
        <v>505</v>
      </c>
      <c r="AE153" s="252" t="s">
        <v>505</v>
      </c>
      <c r="AF153" s="252" t="s">
        <v>505</v>
      </c>
      <c r="AG153" s="252" t="s">
        <v>505</v>
      </c>
      <c r="AH153" s="252" t="s">
        <v>505</v>
      </c>
      <c r="AI153" s="252" t="s">
        <v>505</v>
      </c>
      <c r="AJ153" s="252" t="s">
        <v>505</v>
      </c>
      <c r="AK153" s="252" t="s">
        <v>505</v>
      </c>
      <c r="AL153" s="252" t="s">
        <v>505</v>
      </c>
      <c r="AM153" s="252" t="s">
        <v>505</v>
      </c>
      <c r="AN153" s="252" t="s">
        <v>505</v>
      </c>
      <c r="AO153" s="252" t="s">
        <v>505</v>
      </c>
      <c r="AP153" s="252" t="s">
        <v>505</v>
      </c>
      <c r="AQ153" s="252" t="s">
        <v>505</v>
      </c>
      <c r="AR153" s="252" t="s">
        <v>505</v>
      </c>
      <c r="AS153" s="252" t="s">
        <v>505</v>
      </c>
    </row>
    <row r="154" spans="1:45">
      <c r="A154" s="251" t="s">
        <v>772</v>
      </c>
      <c r="B154" s="251" t="s">
        <v>943</v>
      </c>
      <c r="C154" s="251" t="s">
        <v>781</v>
      </c>
      <c r="D154" s="251" t="s">
        <v>775</v>
      </c>
      <c r="E154" s="251" t="s">
        <v>779</v>
      </c>
      <c r="F154" s="252">
        <v>7.3003283166869402</v>
      </c>
      <c r="G154" s="252">
        <v>527.74990090138897</v>
      </c>
      <c r="H154" s="252">
        <v>472.350458656689</v>
      </c>
      <c r="I154" s="252">
        <v>14.3144400907654</v>
      </c>
      <c r="J154" s="252">
        <v>0.84622673033818696</v>
      </c>
      <c r="K154" s="252">
        <v>14.8746232791684</v>
      </c>
      <c r="L154" s="252">
        <v>449.31394097512703</v>
      </c>
      <c r="M154" s="252">
        <v>332.37199315336699</v>
      </c>
      <c r="N154" s="252">
        <v>8.6918116813609494</v>
      </c>
      <c r="O154" s="252">
        <v>6.8430547475942101</v>
      </c>
      <c r="P154" s="252">
        <v>11.221699521944901</v>
      </c>
      <c r="Q154" s="252" t="s">
        <v>505</v>
      </c>
      <c r="R154" s="252">
        <v>1.7580335709438599</v>
      </c>
      <c r="S154" s="252">
        <v>100.628170905781</v>
      </c>
      <c r="T154" s="252">
        <v>2.5848600601752501</v>
      </c>
      <c r="U154" s="252">
        <v>575.99924983493997</v>
      </c>
      <c r="V154" s="252">
        <v>25.110050420779199</v>
      </c>
      <c r="W154" s="252">
        <v>24.510182218553499</v>
      </c>
      <c r="X154" s="252">
        <v>1.2313041853867099</v>
      </c>
      <c r="Y154" s="252">
        <v>137.86820945800801</v>
      </c>
      <c r="Z154" s="252">
        <v>2.8679613475823791</v>
      </c>
      <c r="AA154" s="252">
        <v>9.0437105924440999</v>
      </c>
      <c r="AB154" s="252">
        <v>8.8837138488401894</v>
      </c>
      <c r="AC154" s="252">
        <v>3.8393993353207496</v>
      </c>
      <c r="AD154" s="252">
        <v>-0.24088383708571554</v>
      </c>
      <c r="AE154" s="252">
        <v>3.8947812254822054</v>
      </c>
      <c r="AF154" s="252">
        <v>8.8115800151875092</v>
      </c>
      <c r="AG154" s="252">
        <v>8.3766550103876476</v>
      </c>
      <c r="AH154" s="252">
        <v>3.1196569171204556</v>
      </c>
      <c r="AI154" s="252">
        <v>2.7746404896431214</v>
      </c>
      <c r="AJ154" s="252">
        <v>3.4882192829734078</v>
      </c>
      <c r="AK154" s="252" t="s">
        <v>505</v>
      </c>
      <c r="AL154" s="252">
        <v>0.81396262006709252</v>
      </c>
      <c r="AM154" s="252">
        <v>6.6528904346463866</v>
      </c>
      <c r="AN154" s="252">
        <v>1.3700861776558422</v>
      </c>
      <c r="AO154" s="252">
        <v>9.1699231225184992</v>
      </c>
      <c r="AP154" s="252">
        <v>4.6501930204197173</v>
      </c>
      <c r="AQ154" s="252">
        <v>4.6153093047072229</v>
      </c>
      <c r="AR154" s="252">
        <v>0.30018721392423026</v>
      </c>
      <c r="AS154" s="252">
        <v>7.1071460190364242</v>
      </c>
    </row>
    <row r="155" spans="1:45">
      <c r="A155" s="251" t="s">
        <v>772</v>
      </c>
      <c r="B155" s="251" t="s">
        <v>944</v>
      </c>
      <c r="C155" s="251" t="s">
        <v>781</v>
      </c>
      <c r="D155" s="251" t="s">
        <v>793</v>
      </c>
      <c r="E155" s="251" t="s">
        <v>779</v>
      </c>
      <c r="F155" s="252">
        <v>0.81732001078732497</v>
      </c>
      <c r="G155" s="252">
        <v>110.880464230675</v>
      </c>
      <c r="H155" s="252">
        <v>13.746953978034799</v>
      </c>
      <c r="I155" s="252">
        <v>23.617025342707901</v>
      </c>
      <c r="J155" s="252">
        <v>7.4607996528894702</v>
      </c>
      <c r="K155" s="252">
        <v>300.86113683035302</v>
      </c>
      <c r="L155" s="252">
        <v>292.190516537203</v>
      </c>
      <c r="M155" s="252">
        <v>205.36292307404</v>
      </c>
      <c r="N155" s="252">
        <v>7.66925746453951</v>
      </c>
      <c r="O155" s="252">
        <v>-0.216399765451672</v>
      </c>
      <c r="P155" s="252">
        <v>174.73398885191199</v>
      </c>
      <c r="Q155" s="252" t="s">
        <v>505</v>
      </c>
      <c r="R155" s="252">
        <v>-4.6555907870310297E-2</v>
      </c>
      <c r="S155" s="252">
        <v>47.883806165333901</v>
      </c>
      <c r="T155" s="252">
        <v>7.1784758566239697</v>
      </c>
      <c r="U155" s="252">
        <v>21.568995982093099</v>
      </c>
      <c r="V155" s="252">
        <v>6.3811883210991898</v>
      </c>
      <c r="W155" s="252">
        <v>5.1834125983846597</v>
      </c>
      <c r="X155" s="252">
        <v>3.2836716492605902</v>
      </c>
      <c r="Y155" s="252">
        <v>39.453856786153203</v>
      </c>
      <c r="Z155" s="252">
        <v>-0.29102703783565853</v>
      </c>
      <c r="AA155" s="252">
        <v>6.7928613926032053</v>
      </c>
      <c r="AB155" s="252">
        <v>3.781040079516826</v>
      </c>
      <c r="AC155" s="252">
        <v>4.5617553579467582</v>
      </c>
      <c r="AD155" s="252">
        <v>2.8993302676696735</v>
      </c>
      <c r="AE155" s="252">
        <v>8.232953951071476</v>
      </c>
      <c r="AF155" s="252">
        <v>8.1907655439367542</v>
      </c>
      <c r="AG155" s="252">
        <v>7.6820319258338499</v>
      </c>
      <c r="AH155" s="252">
        <v>2.9390869031409808</v>
      </c>
      <c r="AI155" s="252" t="s">
        <v>505</v>
      </c>
      <c r="AJ155" s="252">
        <v>7.4490164550336839</v>
      </c>
      <c r="AK155" s="252" t="s">
        <v>505</v>
      </c>
      <c r="AL155" s="252" t="s">
        <v>505</v>
      </c>
      <c r="AM155" s="252">
        <v>5.5814659279876544</v>
      </c>
      <c r="AN155" s="252">
        <v>2.8436775616656536</v>
      </c>
      <c r="AO155" s="252">
        <v>4.4308871167557928</v>
      </c>
      <c r="AP155" s="252">
        <v>2.6738251113441125</v>
      </c>
      <c r="AQ155" s="252">
        <v>2.373902236468469</v>
      </c>
      <c r="AR155" s="252">
        <v>1.7153098720405218</v>
      </c>
      <c r="AS155" s="252">
        <v>5.3020944317366769</v>
      </c>
    </row>
    <row r="156" spans="1:45">
      <c r="A156" s="251" t="s">
        <v>772</v>
      </c>
      <c r="B156" s="251" t="s">
        <v>945</v>
      </c>
      <c r="C156" s="251" t="s">
        <v>781</v>
      </c>
      <c r="D156" s="251" t="s">
        <v>775</v>
      </c>
      <c r="E156" s="251" t="s">
        <v>779</v>
      </c>
      <c r="F156" s="252">
        <v>2.63725795244404</v>
      </c>
      <c r="G156" s="252">
        <v>421.87029127608798</v>
      </c>
      <c r="H156" s="252">
        <v>529.967744434785</v>
      </c>
      <c r="I156" s="252">
        <v>8.5624673716955098</v>
      </c>
      <c r="J156" s="252">
        <v>1.04394815229367</v>
      </c>
      <c r="K156" s="252">
        <v>1135.6337606089301</v>
      </c>
      <c r="L156" s="252">
        <v>438.95091554686502</v>
      </c>
      <c r="M156" s="252">
        <v>86.424232980144396</v>
      </c>
      <c r="N156" s="252">
        <v>14.098891026991501</v>
      </c>
      <c r="O156" s="252">
        <v>-0.216399765451672</v>
      </c>
      <c r="P156" s="252">
        <v>1.8226137025701801</v>
      </c>
      <c r="Q156" s="252" t="s">
        <v>505</v>
      </c>
      <c r="R156" s="252">
        <v>3.7710629612840099</v>
      </c>
      <c r="S156" s="252">
        <v>33.104856129726599</v>
      </c>
      <c r="T156" s="252">
        <v>10.234716340395099</v>
      </c>
      <c r="U156" s="252">
        <v>30.447958664625201</v>
      </c>
      <c r="V156" s="252">
        <v>64.975038573696295</v>
      </c>
      <c r="W156" s="252">
        <v>33.439836450038896</v>
      </c>
      <c r="X156" s="252">
        <v>0.81612901218743505</v>
      </c>
      <c r="Y156" s="252">
        <v>208.944054232582</v>
      </c>
      <c r="Z156" s="252">
        <v>1.3990386893333853</v>
      </c>
      <c r="AA156" s="252">
        <v>8.7206556842109233</v>
      </c>
      <c r="AB156" s="252">
        <v>9.0497607449975774</v>
      </c>
      <c r="AC156" s="252">
        <v>3.0980265854092548</v>
      </c>
      <c r="AD156" s="252">
        <v>6.2050062208319059E-2</v>
      </c>
      <c r="AE156" s="252">
        <v>10.149281928533307</v>
      </c>
      <c r="AF156" s="252">
        <v>8.7779158132340882</v>
      </c>
      <c r="AG156" s="252">
        <v>6.4333639894334418</v>
      </c>
      <c r="AH156" s="252">
        <v>3.8175097842646193</v>
      </c>
      <c r="AI156" s="252" t="s">
        <v>505</v>
      </c>
      <c r="AJ156" s="252">
        <v>0.866008818951292</v>
      </c>
      <c r="AK156" s="252" t="s">
        <v>505</v>
      </c>
      <c r="AL156" s="252">
        <v>1.9149712377704622</v>
      </c>
      <c r="AM156" s="252">
        <v>5.0489709554365581</v>
      </c>
      <c r="AN156" s="252">
        <v>3.3553992128836359</v>
      </c>
      <c r="AO156" s="252">
        <v>4.9282736030471455</v>
      </c>
      <c r="AP156" s="252">
        <v>6.0218136800690836</v>
      </c>
      <c r="AQ156" s="252">
        <v>5.0634958862865762</v>
      </c>
      <c r="AR156" s="252">
        <v>-0.29313086605936367</v>
      </c>
      <c r="AS156" s="252">
        <v>7.7069728953064756</v>
      </c>
    </row>
    <row r="157" spans="1:45">
      <c r="A157" s="251" t="s">
        <v>772</v>
      </c>
      <c r="B157" s="251" t="s">
        <v>946</v>
      </c>
      <c r="C157" s="251" t="s">
        <v>781</v>
      </c>
      <c r="D157" s="251" t="s">
        <v>775</v>
      </c>
      <c r="E157" s="251" t="s">
        <v>779</v>
      </c>
      <c r="F157" s="252">
        <v>7.0707833781845304</v>
      </c>
      <c r="G157" s="252">
        <v>275.35423083797599</v>
      </c>
      <c r="H157" s="252">
        <v>47.543080053336503</v>
      </c>
      <c r="I157" s="252">
        <v>28.909063503948101</v>
      </c>
      <c r="J157" s="252">
        <v>4.9942426309681398</v>
      </c>
      <c r="K157" s="252">
        <v>36.701895869524201</v>
      </c>
      <c r="L157" s="252">
        <v>313.45194302200298</v>
      </c>
      <c r="M157" s="252">
        <v>27.409788630767199</v>
      </c>
      <c r="N157" s="252">
        <v>8.2844317470346294</v>
      </c>
      <c r="O157" s="252">
        <v>4.5734350282484399</v>
      </c>
      <c r="P157" s="252">
        <v>157.42748328137401</v>
      </c>
      <c r="Q157" s="252" t="s">
        <v>505</v>
      </c>
      <c r="R157" s="252">
        <v>0.271678734930905</v>
      </c>
      <c r="S157" s="252">
        <v>12.8033117819929</v>
      </c>
      <c r="T157" s="252">
        <v>6.9592669210123903</v>
      </c>
      <c r="U157" s="252">
        <v>224.31338144543301</v>
      </c>
      <c r="V157" s="252">
        <v>17.072406203459501</v>
      </c>
      <c r="W157" s="252">
        <v>94.035816502297905</v>
      </c>
      <c r="X157" s="252">
        <v>10.7411874815072</v>
      </c>
      <c r="Y157" s="252">
        <v>54.346128787813797</v>
      </c>
      <c r="Z157" s="252">
        <v>2.8218700613165804</v>
      </c>
      <c r="AA157" s="252">
        <v>8.1051449655490586</v>
      </c>
      <c r="AB157" s="252">
        <v>5.571163465431777</v>
      </c>
      <c r="AC157" s="252">
        <v>4.8534499690052151</v>
      </c>
      <c r="AD157" s="252">
        <v>2.3202659121735056</v>
      </c>
      <c r="AE157" s="252">
        <v>5.1977826835938856</v>
      </c>
      <c r="AF157" s="252">
        <v>8.2921004625361405</v>
      </c>
      <c r="AG157" s="252">
        <v>4.7766192978223119</v>
      </c>
      <c r="AH157" s="252">
        <v>3.0504027422444064</v>
      </c>
      <c r="AI157" s="252">
        <v>2.1932781558048879</v>
      </c>
      <c r="AJ157" s="252">
        <v>7.2985436145626137</v>
      </c>
      <c r="AK157" s="252" t="s">
        <v>505</v>
      </c>
      <c r="AL157" s="252">
        <v>-1.8800264487620089</v>
      </c>
      <c r="AM157" s="252">
        <v>3.6784451296021095</v>
      </c>
      <c r="AN157" s="252">
        <v>2.798935342694469</v>
      </c>
      <c r="AO157" s="252">
        <v>7.8093718769359732</v>
      </c>
      <c r="AP157" s="252">
        <v>4.0935945025883509</v>
      </c>
      <c r="AQ157" s="252">
        <v>6.555138452193467</v>
      </c>
      <c r="AR157" s="252">
        <v>3.4250815927711136</v>
      </c>
      <c r="AS157" s="252">
        <v>5.764105366983836</v>
      </c>
    </row>
    <row r="158" spans="1:45">
      <c r="A158" s="251" t="s">
        <v>772</v>
      </c>
      <c r="B158" s="251" t="s">
        <v>947</v>
      </c>
      <c r="C158" s="251" t="s">
        <v>781</v>
      </c>
      <c r="D158" s="251" t="s">
        <v>793</v>
      </c>
      <c r="E158" s="251" t="s">
        <v>779</v>
      </c>
      <c r="F158" s="252">
        <v>7.0281825031281002</v>
      </c>
      <c r="G158" s="252">
        <v>67.864544113470302</v>
      </c>
      <c r="H158" s="252">
        <v>18.052202868146299</v>
      </c>
      <c r="I158" s="252">
        <v>12.932188394294601</v>
      </c>
      <c r="J158" s="252">
        <v>1.91715870935273</v>
      </c>
      <c r="K158" s="252">
        <v>121.946022926824</v>
      </c>
      <c r="L158" s="252">
        <v>218.46671774855301</v>
      </c>
      <c r="M158" s="252">
        <v>673.72541630529395</v>
      </c>
      <c r="N158" s="252">
        <v>10.935177813188901</v>
      </c>
      <c r="O158" s="252">
        <v>2.6628609363727</v>
      </c>
      <c r="P158" s="252">
        <v>605.094149985998</v>
      </c>
      <c r="Q158" s="252" t="s">
        <v>505</v>
      </c>
      <c r="R158" s="252">
        <v>3.3332698560843999</v>
      </c>
      <c r="S158" s="252">
        <v>4.0004308957773302</v>
      </c>
      <c r="T158" s="252">
        <v>0.630113940816725</v>
      </c>
      <c r="U158" s="252">
        <v>550.56442476649704</v>
      </c>
      <c r="V158" s="252">
        <v>53.948155721743397</v>
      </c>
      <c r="W158" s="252">
        <v>14.850171780593101</v>
      </c>
      <c r="X158" s="252">
        <v>4.9482237611924197E-2</v>
      </c>
      <c r="Y158" s="252">
        <v>58.004277603592399</v>
      </c>
      <c r="Z158" s="252">
        <v>2.8131516547696349</v>
      </c>
      <c r="AA158" s="252">
        <v>6.084586128981071</v>
      </c>
      <c r="AB158" s="252">
        <v>4.1741029914478123</v>
      </c>
      <c r="AC158" s="252">
        <v>3.6928945245947444</v>
      </c>
      <c r="AD158" s="252">
        <v>0.93896977347889321</v>
      </c>
      <c r="AE158" s="252">
        <v>6.9300988975003746</v>
      </c>
      <c r="AF158" s="252">
        <v>7.7712696992652246</v>
      </c>
      <c r="AG158" s="252">
        <v>9.396016915826868</v>
      </c>
      <c r="AH158" s="252">
        <v>3.4509047746350645</v>
      </c>
      <c r="AI158" s="252">
        <v>1.4129770880888659</v>
      </c>
      <c r="AJ158" s="252">
        <v>9.2410158266249294</v>
      </c>
      <c r="AK158" s="252" t="s">
        <v>505</v>
      </c>
      <c r="AL158" s="252">
        <v>1.736938120410938</v>
      </c>
      <c r="AM158" s="252">
        <v>2.0001554044300347</v>
      </c>
      <c r="AN158" s="252">
        <v>-0.66631536629367571</v>
      </c>
      <c r="AO158" s="252">
        <v>9.1047675816350093</v>
      </c>
      <c r="AP158" s="252">
        <v>5.7535017352943649</v>
      </c>
      <c r="AQ158" s="252">
        <v>3.8924077145044067</v>
      </c>
      <c r="AR158" s="252">
        <v>-4.3369454485826102</v>
      </c>
      <c r="AS158" s="252">
        <v>5.8580873925401491</v>
      </c>
    </row>
    <row r="159" spans="1:45">
      <c r="A159" s="251" t="s">
        <v>772</v>
      </c>
      <c r="B159" s="251" t="s">
        <v>948</v>
      </c>
      <c r="C159" s="251" t="s">
        <v>781</v>
      </c>
      <c r="D159" s="251" t="s">
        <v>793</v>
      </c>
      <c r="E159" s="251" t="s">
        <v>779</v>
      </c>
      <c r="F159" s="252">
        <v>5.3131402915335304</v>
      </c>
      <c r="G159" s="252">
        <v>104.27998189585399</v>
      </c>
      <c r="H159" s="252">
        <v>98.929178615623101</v>
      </c>
      <c r="I159" s="252">
        <v>21.721374266483899</v>
      </c>
      <c r="J159" s="252">
        <v>6.0525365023666504</v>
      </c>
      <c r="K159" s="252">
        <v>65.0974720968307</v>
      </c>
      <c r="L159" s="252">
        <v>448.88954702767001</v>
      </c>
      <c r="M159" s="252">
        <v>668.67724293266394</v>
      </c>
      <c r="N159" s="252">
        <v>10.337266074335201</v>
      </c>
      <c r="O159" s="252">
        <v>4.3285352277643303E-2</v>
      </c>
      <c r="P159" s="252">
        <v>16.295099354772098</v>
      </c>
      <c r="Q159" s="252" t="s">
        <v>505</v>
      </c>
      <c r="R159" s="252">
        <v>14.0340042079958</v>
      </c>
      <c r="S159" s="252">
        <v>39.460991232102899</v>
      </c>
      <c r="T159" s="252">
        <v>3.3648229296616599</v>
      </c>
      <c r="U159" s="252">
        <v>24.598084196503301</v>
      </c>
      <c r="V159" s="252">
        <v>68.531044845479002</v>
      </c>
      <c r="W159" s="252">
        <v>67.983532522085895</v>
      </c>
      <c r="X159" s="252">
        <v>1.7884743053348799</v>
      </c>
      <c r="Y159" s="252">
        <v>55.460309355405897</v>
      </c>
      <c r="Z159" s="252">
        <v>2.4095648071508213</v>
      </c>
      <c r="AA159" s="252">
        <v>6.7043184272932068</v>
      </c>
      <c r="AB159" s="252">
        <v>6.6283241935813599</v>
      </c>
      <c r="AC159" s="252">
        <v>4.4410434772525118</v>
      </c>
      <c r="AD159" s="252">
        <v>2.5975398750295895</v>
      </c>
      <c r="AE159" s="252">
        <v>6.0245296157870847</v>
      </c>
      <c r="AF159" s="252">
        <v>8.8102166914037117</v>
      </c>
      <c r="AG159" s="252">
        <v>9.3851662087432235</v>
      </c>
      <c r="AH159" s="252">
        <v>3.3697827773949136</v>
      </c>
      <c r="AI159" s="252">
        <v>-4.5299772888771983</v>
      </c>
      <c r="AJ159" s="252">
        <v>4.0263662434167404</v>
      </c>
      <c r="AK159" s="252" t="s">
        <v>505</v>
      </c>
      <c r="AL159" s="252">
        <v>3.8108547949933524</v>
      </c>
      <c r="AM159" s="252">
        <v>5.3023552908798584</v>
      </c>
      <c r="AN159" s="252">
        <v>1.7505305864936864</v>
      </c>
      <c r="AO159" s="252">
        <v>4.6204740515968314</v>
      </c>
      <c r="AP159" s="252">
        <v>6.0986857778284955</v>
      </c>
      <c r="AQ159" s="252">
        <v>6.0871134232230517</v>
      </c>
      <c r="AR159" s="252">
        <v>0.83872939156085424</v>
      </c>
      <c r="AS159" s="252">
        <v>5.7933837585829151</v>
      </c>
    </row>
    <row r="160" spans="1:45">
      <c r="A160" s="251" t="s">
        <v>772</v>
      </c>
      <c r="B160" s="251" t="s">
        <v>949</v>
      </c>
      <c r="C160" s="251" t="s">
        <v>781</v>
      </c>
      <c r="D160" s="251" t="s">
        <v>793</v>
      </c>
      <c r="E160" s="251" t="s">
        <v>784</v>
      </c>
      <c r="F160" s="252">
        <v>2.1028430645154201</v>
      </c>
      <c r="G160" s="252">
        <v>67.923957609105599</v>
      </c>
      <c r="H160" s="252">
        <v>11.6509039227263</v>
      </c>
      <c r="I160" s="252">
        <v>21.647737735189899</v>
      </c>
      <c r="J160" s="252">
        <v>9.5157323286251092</v>
      </c>
      <c r="K160" s="252">
        <v>45.087571513405599</v>
      </c>
      <c r="L160" s="252">
        <v>347.919301670952</v>
      </c>
      <c r="M160" s="252">
        <v>38.089961231040803</v>
      </c>
      <c r="N160" s="252">
        <v>2.7945002397310299</v>
      </c>
      <c r="O160" s="252">
        <v>0.196479198131841</v>
      </c>
      <c r="P160" s="252">
        <v>141.85496519271501</v>
      </c>
      <c r="Q160" s="252" t="s">
        <v>505</v>
      </c>
      <c r="R160" s="252">
        <v>4.6082241653275897</v>
      </c>
      <c r="S160" s="252">
        <v>13.5352032413485</v>
      </c>
      <c r="T160" s="252">
        <v>-6.0398904365251901E-2</v>
      </c>
      <c r="U160" s="252">
        <v>334.00592681131002</v>
      </c>
      <c r="V160" s="252">
        <v>16.4852145073136</v>
      </c>
      <c r="W160" s="252">
        <v>5.3247099911167499</v>
      </c>
      <c r="X160" s="252">
        <v>0.60245442860964704</v>
      </c>
      <c r="Y160" s="252">
        <v>22.715558506353101</v>
      </c>
      <c r="Z160" s="252">
        <v>1.0723411855458502</v>
      </c>
      <c r="AA160" s="252">
        <v>6.0858486152725826</v>
      </c>
      <c r="AB160" s="252">
        <v>3.5423699840368981</v>
      </c>
      <c r="AC160" s="252">
        <v>4.4361443610054652</v>
      </c>
      <c r="AD160" s="252">
        <v>3.2503146902585898</v>
      </c>
      <c r="AE160" s="252">
        <v>5.4946579011608963</v>
      </c>
      <c r="AF160" s="252">
        <v>8.4426089079751971</v>
      </c>
      <c r="AG160" s="252">
        <v>5.2513389143766007</v>
      </c>
      <c r="AH160" s="252">
        <v>1.4825902987647981</v>
      </c>
      <c r="AI160" s="252">
        <v>-2.3475515169614671</v>
      </c>
      <c r="AJ160" s="252">
        <v>7.1482728383323035</v>
      </c>
      <c r="AK160" s="252" t="s">
        <v>505</v>
      </c>
      <c r="AL160" s="252">
        <v>2.2042108978436881</v>
      </c>
      <c r="AM160" s="252">
        <v>3.7586446457637814</v>
      </c>
      <c r="AN160" s="252" t="s">
        <v>505</v>
      </c>
      <c r="AO160" s="252">
        <v>8.3837298927896846</v>
      </c>
      <c r="AP160" s="252">
        <v>4.0431007545146587</v>
      </c>
      <c r="AQ160" s="252">
        <v>2.4127029514847034</v>
      </c>
      <c r="AR160" s="252">
        <v>-0.73107597903090427</v>
      </c>
      <c r="AS160" s="252">
        <v>4.5056088721922238</v>
      </c>
    </row>
    <row r="161" spans="1:45">
      <c r="A161" s="251" t="s">
        <v>772</v>
      </c>
      <c r="B161" s="251" t="s">
        <v>950</v>
      </c>
      <c r="C161" s="251" t="s">
        <v>781</v>
      </c>
      <c r="D161" s="251" t="s">
        <v>775</v>
      </c>
      <c r="E161" s="251" t="s">
        <v>787</v>
      </c>
      <c r="F161" s="252">
        <v>0.55868034057738203</v>
      </c>
      <c r="G161" s="252">
        <v>396.40854159808799</v>
      </c>
      <c r="H161" s="252">
        <v>10.0984498238498</v>
      </c>
      <c r="I161" s="252">
        <v>26.941538472977001</v>
      </c>
      <c r="J161" s="252">
        <v>0.56370006288447705</v>
      </c>
      <c r="K161" s="252">
        <v>3.48736931594879</v>
      </c>
      <c r="L161" s="252">
        <v>444.53373801884197</v>
      </c>
      <c r="M161" s="252">
        <v>45.132497956397799</v>
      </c>
      <c r="N161" s="252">
        <v>-7.6192361491162305E-2</v>
      </c>
      <c r="O161" s="252">
        <v>-0.216399765451672</v>
      </c>
      <c r="P161" s="252">
        <v>249.60305437022899</v>
      </c>
      <c r="Q161" s="252" t="s">
        <v>505</v>
      </c>
      <c r="R161" s="252">
        <v>11.8731960227207</v>
      </c>
      <c r="S161" s="252">
        <v>39.095655886717999</v>
      </c>
      <c r="T161" s="252">
        <v>0.54836864549650099</v>
      </c>
      <c r="U161" s="252">
        <v>52.522780089889601</v>
      </c>
      <c r="V161" s="252">
        <v>2.2674054381382001</v>
      </c>
      <c r="W161" s="252">
        <v>19.961315477068201</v>
      </c>
      <c r="X161" s="252">
        <v>2.7692154563832299</v>
      </c>
      <c r="Y161" s="252">
        <v>54.993431094501901</v>
      </c>
      <c r="Z161" s="252">
        <v>-0.83990504074995309</v>
      </c>
      <c r="AA161" s="252">
        <v>8.6308442390509885</v>
      </c>
      <c r="AB161" s="252">
        <v>3.3360619420140534</v>
      </c>
      <c r="AC161" s="252">
        <v>4.7517603318776525</v>
      </c>
      <c r="AD161" s="252">
        <v>-0.8270003664660377</v>
      </c>
      <c r="AE161" s="252">
        <v>1.8021391550736854</v>
      </c>
      <c r="AF161" s="252">
        <v>8.796149106749624</v>
      </c>
      <c r="AG161" s="252">
        <v>5.4960947247467775</v>
      </c>
      <c r="AH161" s="252" t="s">
        <v>505</v>
      </c>
      <c r="AI161" s="252" t="s">
        <v>505</v>
      </c>
      <c r="AJ161" s="252">
        <v>7.9634917782129513</v>
      </c>
      <c r="AK161" s="252" t="s">
        <v>505</v>
      </c>
      <c r="AL161" s="252">
        <v>3.5696364262863636</v>
      </c>
      <c r="AM161" s="252">
        <v>5.2889364062852655</v>
      </c>
      <c r="AN161" s="252">
        <v>-0.86678201151621381</v>
      </c>
      <c r="AO161" s="252">
        <v>5.7148713766121917</v>
      </c>
      <c r="AP161" s="252">
        <v>1.1810423845911482</v>
      </c>
      <c r="AQ161" s="252">
        <v>4.3191348942051455</v>
      </c>
      <c r="AR161" s="252">
        <v>1.4694773056958388</v>
      </c>
      <c r="AS161" s="252">
        <v>5.7811873954634239</v>
      </c>
    </row>
    <row r="162" spans="1:45">
      <c r="A162" s="251" t="s">
        <v>772</v>
      </c>
      <c r="B162" s="251" t="s">
        <v>951</v>
      </c>
      <c r="C162" s="251" t="s">
        <v>843</v>
      </c>
      <c r="D162" s="251" t="s">
        <v>775</v>
      </c>
      <c r="E162" s="251" t="s">
        <v>787</v>
      </c>
      <c r="F162" s="252">
        <v>1.7868469088943</v>
      </c>
      <c r="G162" s="252">
        <v>231.693092974644</v>
      </c>
      <c r="H162" s="252">
        <v>96.851934882181197</v>
      </c>
      <c r="I162" s="252">
        <v>27.853573915094401</v>
      </c>
      <c r="J162" s="252">
        <v>3.7411801664964002</v>
      </c>
      <c r="K162" s="252">
        <v>70.944809982002099</v>
      </c>
      <c r="L162" s="252">
        <v>626.08289862510901</v>
      </c>
      <c r="M162" s="252">
        <v>179.48161630541</v>
      </c>
      <c r="N162" s="252">
        <v>2.9061233074731398</v>
      </c>
      <c r="O162" s="252">
        <v>0.308455671648798</v>
      </c>
      <c r="P162" s="252">
        <v>44.917177678820401</v>
      </c>
      <c r="Q162" s="252" t="s">
        <v>505</v>
      </c>
      <c r="R162" s="252">
        <v>0.26279688919951699</v>
      </c>
      <c r="S162" s="252">
        <v>29.794782802148401</v>
      </c>
      <c r="T162" s="252">
        <v>8.7503345295113508</v>
      </c>
      <c r="U162" s="252">
        <v>46.951111352768002</v>
      </c>
      <c r="V162" s="252">
        <v>12.3773146413461</v>
      </c>
      <c r="W162" s="252">
        <v>36.824083052534696</v>
      </c>
      <c r="X162" s="252">
        <v>3.21272664999803</v>
      </c>
      <c r="Y162" s="252">
        <v>99.519731767453294</v>
      </c>
      <c r="Z162" s="252">
        <v>0.83741603435692746</v>
      </c>
      <c r="AA162" s="252">
        <v>7.8560712262961614</v>
      </c>
      <c r="AB162" s="252">
        <v>6.5977089657813943</v>
      </c>
      <c r="AC162" s="252">
        <v>4.7997905477230223</v>
      </c>
      <c r="AD162" s="252">
        <v>1.9034934443843534</v>
      </c>
      <c r="AE162" s="252">
        <v>6.1486252416523746</v>
      </c>
      <c r="AF162" s="252">
        <v>9.2902098844999355</v>
      </c>
      <c r="AG162" s="252">
        <v>7.487692271019406</v>
      </c>
      <c r="AH162" s="252">
        <v>1.5390959181482786</v>
      </c>
      <c r="AI162" s="252">
        <v>-1.6968649211935156</v>
      </c>
      <c r="AJ162" s="252">
        <v>5.4891953753264815</v>
      </c>
      <c r="AK162" s="252" t="s">
        <v>505</v>
      </c>
      <c r="AL162" s="252">
        <v>-1.9279798967118704</v>
      </c>
      <c r="AM162" s="252">
        <v>4.8969878254264927</v>
      </c>
      <c r="AN162" s="252">
        <v>3.1293381729268481</v>
      </c>
      <c r="AO162" s="252">
        <v>5.553087402375593</v>
      </c>
      <c r="AP162" s="252">
        <v>3.6296264390157034</v>
      </c>
      <c r="AQ162" s="252">
        <v>5.202577696400188</v>
      </c>
      <c r="AR162" s="252">
        <v>1.6837982364991522</v>
      </c>
      <c r="AS162" s="252">
        <v>6.6369106919084659</v>
      </c>
    </row>
    <row r="163" spans="1:45">
      <c r="A163" s="251" t="s">
        <v>772</v>
      </c>
      <c r="B163" s="251" t="s">
        <v>952</v>
      </c>
      <c r="C163" s="251" t="s">
        <v>781</v>
      </c>
      <c r="D163" s="251" t="s">
        <v>775</v>
      </c>
      <c r="E163" s="251" t="s">
        <v>779</v>
      </c>
      <c r="F163" s="252">
        <v>2.2000039988270901</v>
      </c>
      <c r="G163" s="252">
        <v>7.9317983284211202</v>
      </c>
      <c r="H163" s="252">
        <v>365.20105126163901</v>
      </c>
      <c r="I163" s="252">
        <v>20.558073745509599</v>
      </c>
      <c r="J163" s="252">
        <v>6.3866786186821001</v>
      </c>
      <c r="K163" s="252">
        <v>246.85721057006899</v>
      </c>
      <c r="L163" s="252">
        <v>938.66857370243997</v>
      </c>
      <c r="M163" s="252">
        <v>309.77241766511997</v>
      </c>
      <c r="N163" s="252">
        <v>4.3353733951199498</v>
      </c>
      <c r="O163" s="252">
        <v>0.81285914262755599</v>
      </c>
      <c r="P163" s="252">
        <v>12.6229045917138</v>
      </c>
      <c r="Q163" s="252" t="s">
        <v>505</v>
      </c>
      <c r="R163" s="252">
        <v>9.0070055076576896</v>
      </c>
      <c r="S163" s="252">
        <v>28.676151854873599</v>
      </c>
      <c r="T163" s="252">
        <v>5.6989799714374998</v>
      </c>
      <c r="U163" s="252">
        <v>9.9302437228385099</v>
      </c>
      <c r="V163" s="252">
        <v>7.3998382635436304</v>
      </c>
      <c r="W163" s="252">
        <v>98.9290112792645</v>
      </c>
      <c r="X163" s="252">
        <v>2.80647207581845</v>
      </c>
      <c r="Y163" s="252">
        <v>165.53862849636701</v>
      </c>
      <c r="Z163" s="252">
        <v>1.1375061460602844</v>
      </c>
      <c r="AA163" s="252">
        <v>2.9876479964919351</v>
      </c>
      <c r="AB163" s="252">
        <v>8.5125471080206569</v>
      </c>
      <c r="AC163" s="252">
        <v>4.361633187824296</v>
      </c>
      <c r="AD163" s="252">
        <v>2.6750658550989517</v>
      </c>
      <c r="AE163" s="252">
        <v>7.94753297583713</v>
      </c>
      <c r="AF163" s="252">
        <v>9.8744720489547682</v>
      </c>
      <c r="AG163" s="252">
        <v>8.2750648811285217</v>
      </c>
      <c r="AH163" s="252">
        <v>2.1161562545979575</v>
      </c>
      <c r="AI163" s="252">
        <v>-0.29892272024856525</v>
      </c>
      <c r="AJ163" s="252">
        <v>3.6579720145504555</v>
      </c>
      <c r="AK163" s="252" t="s">
        <v>505</v>
      </c>
      <c r="AL163" s="252">
        <v>3.1710475436287147</v>
      </c>
      <c r="AM163" s="252">
        <v>4.8417795320243187</v>
      </c>
      <c r="AN163" s="252">
        <v>2.5107037224639277</v>
      </c>
      <c r="AO163" s="252">
        <v>3.3118291269596383</v>
      </c>
      <c r="AP163" s="252">
        <v>2.8874937384532759</v>
      </c>
      <c r="AQ163" s="252">
        <v>6.6283217532948608</v>
      </c>
      <c r="AR163" s="252">
        <v>1.4887577046664437</v>
      </c>
      <c r="AS163" s="252">
        <v>7.3710240994805272</v>
      </c>
    </row>
    <row r="164" spans="1:45">
      <c r="A164" s="251" t="s">
        <v>772</v>
      </c>
      <c r="B164" s="251" t="s">
        <v>953</v>
      </c>
      <c r="C164" s="251" t="s">
        <v>781</v>
      </c>
      <c r="D164" s="251" t="s">
        <v>793</v>
      </c>
      <c r="E164" s="251" t="s">
        <v>779</v>
      </c>
      <c r="F164" s="252">
        <v>88.718870831142695</v>
      </c>
      <c r="G164" s="252">
        <v>47.397922287303501</v>
      </c>
      <c r="H164" s="252">
        <v>22.349058854284301</v>
      </c>
      <c r="I164" s="252">
        <v>20.294764393582</v>
      </c>
      <c r="J164" s="252">
        <v>1.16135262865194</v>
      </c>
      <c r="K164" s="252">
        <v>2.8382326045469699</v>
      </c>
      <c r="L164" s="252">
        <v>108.56733027977</v>
      </c>
      <c r="M164" s="252">
        <v>33.481410087648797</v>
      </c>
      <c r="N164" s="252">
        <v>102.42114636581</v>
      </c>
      <c r="O164" s="252">
        <v>0.108715971862429</v>
      </c>
      <c r="P164" s="252">
        <v>207.299341577544</v>
      </c>
      <c r="Q164" s="252" t="s">
        <v>505</v>
      </c>
      <c r="R164" s="252">
        <v>0.93680929576582805</v>
      </c>
      <c r="S164" s="252">
        <v>0.151510314513745</v>
      </c>
      <c r="T164" s="252">
        <v>0.32944159021360497</v>
      </c>
      <c r="U164" s="252">
        <v>47.750663912601603</v>
      </c>
      <c r="V164" s="252">
        <v>103.280472221727</v>
      </c>
      <c r="W164" s="252">
        <v>0.29995022101790902</v>
      </c>
      <c r="X164" s="252">
        <v>4.9482237611924197E-2</v>
      </c>
      <c r="Y164" s="252">
        <v>61.9069868404967</v>
      </c>
      <c r="Z164" s="252">
        <v>6.4711690986119903</v>
      </c>
      <c r="AA164" s="252">
        <v>5.5667519141058062</v>
      </c>
      <c r="AB164" s="252">
        <v>4.4821421739538794</v>
      </c>
      <c r="AC164" s="252">
        <v>4.3430356864536961</v>
      </c>
      <c r="AD164" s="252">
        <v>0.21580609310300386</v>
      </c>
      <c r="AE164" s="252">
        <v>1.5049928288893268</v>
      </c>
      <c r="AF164" s="252">
        <v>6.7624462272252783</v>
      </c>
      <c r="AG164" s="252">
        <v>5.0652883839350924</v>
      </c>
      <c r="AH164" s="252">
        <v>6.6783698016700646</v>
      </c>
      <c r="AI164" s="252">
        <v>-3.2013641873279721</v>
      </c>
      <c r="AJ164" s="252">
        <v>7.6955717239532611</v>
      </c>
      <c r="AK164" s="252" t="s">
        <v>505</v>
      </c>
      <c r="AL164" s="252">
        <v>-9.4172703411252973E-2</v>
      </c>
      <c r="AM164" s="252">
        <v>-2.7225120821046889</v>
      </c>
      <c r="AN164" s="252">
        <v>-1.6019053959029526</v>
      </c>
      <c r="AO164" s="252">
        <v>5.5774488870254713</v>
      </c>
      <c r="AP164" s="252">
        <v>6.6904236918762523</v>
      </c>
      <c r="AQ164" s="252">
        <v>-1.7372050003310913</v>
      </c>
      <c r="AR164" s="252">
        <v>-4.3369454485826102</v>
      </c>
      <c r="AS164" s="252">
        <v>5.9520303364966205</v>
      </c>
    </row>
    <row r="165" spans="1:45">
      <c r="A165" s="251" t="s">
        <v>772</v>
      </c>
      <c r="B165" s="251" t="s">
        <v>954</v>
      </c>
      <c r="C165" s="251" t="s">
        <v>781</v>
      </c>
      <c r="D165" s="251" t="s">
        <v>775</v>
      </c>
      <c r="E165" s="251" t="s">
        <v>779</v>
      </c>
      <c r="F165" s="252">
        <v>5.9564968026860701</v>
      </c>
      <c r="G165" s="252">
        <v>135.261053071307</v>
      </c>
      <c r="H165" s="252">
        <v>78.855372824924402</v>
      </c>
      <c r="I165" s="252">
        <v>20.557486219994001</v>
      </c>
      <c r="J165" s="252">
        <v>1.9230643671172301</v>
      </c>
      <c r="K165" s="252">
        <v>77.823453987535999</v>
      </c>
      <c r="L165" s="252">
        <v>464.38436537705502</v>
      </c>
      <c r="M165" s="252">
        <v>68.336724061292699</v>
      </c>
      <c r="N165" s="252">
        <v>-4.1644987448070702E-3</v>
      </c>
      <c r="O165" s="252">
        <v>-0.216399765451672</v>
      </c>
      <c r="P165" s="252">
        <v>38.304727445264497</v>
      </c>
      <c r="Q165" s="252" t="s">
        <v>505</v>
      </c>
      <c r="R165" s="252">
        <v>0.32667058828907197</v>
      </c>
      <c r="S165" s="252">
        <v>12.1161004528705</v>
      </c>
      <c r="T165" s="252">
        <v>0.28603201959528002</v>
      </c>
      <c r="U165" s="252">
        <v>213.64290915287799</v>
      </c>
      <c r="V165" s="252">
        <v>12.796562852375001</v>
      </c>
      <c r="W165" s="252">
        <v>4.9486983773756803</v>
      </c>
      <c r="X165" s="252">
        <v>3.91881829946333</v>
      </c>
      <c r="Y165" s="252">
        <v>83.6140186564391</v>
      </c>
      <c r="Z165" s="252">
        <v>2.5744640871773949</v>
      </c>
      <c r="AA165" s="252">
        <v>7.0796026807555288</v>
      </c>
      <c r="AB165" s="252">
        <v>6.301137151536607</v>
      </c>
      <c r="AC165" s="252">
        <v>4.3615919567113783</v>
      </c>
      <c r="AD165" s="252">
        <v>0.94340705210407505</v>
      </c>
      <c r="AE165" s="252">
        <v>6.2821331068109316</v>
      </c>
      <c r="AF165" s="252">
        <v>8.8591755909775891</v>
      </c>
      <c r="AG165" s="252">
        <v>6.0945891841264812</v>
      </c>
      <c r="AH165" s="252" t="s">
        <v>505</v>
      </c>
      <c r="AI165" s="252" t="s">
        <v>505</v>
      </c>
      <c r="AJ165" s="252">
        <v>5.2594505507700893</v>
      </c>
      <c r="AK165" s="252" t="s">
        <v>505</v>
      </c>
      <c r="AL165" s="252">
        <v>-1.6140915269789287</v>
      </c>
      <c r="AM165" s="252">
        <v>3.5988535393628451</v>
      </c>
      <c r="AN165" s="252">
        <v>-1.8057514376542434</v>
      </c>
      <c r="AO165" s="252">
        <v>7.7390576242768141</v>
      </c>
      <c r="AP165" s="252">
        <v>3.6776844502897545</v>
      </c>
      <c r="AQ165" s="252">
        <v>2.3070491127797363</v>
      </c>
      <c r="AR165" s="252">
        <v>1.970418682268966</v>
      </c>
      <c r="AS165" s="252">
        <v>6.3856729385165618</v>
      </c>
    </row>
    <row r="166" spans="1:45">
      <c r="A166" s="251" t="s">
        <v>772</v>
      </c>
      <c r="B166" s="251" t="s">
        <v>955</v>
      </c>
      <c r="C166" s="251" t="s">
        <v>781</v>
      </c>
      <c r="D166" s="251" t="s">
        <v>775</v>
      </c>
      <c r="E166" s="251" t="s">
        <v>779</v>
      </c>
      <c r="F166" s="252">
        <v>0.19901233818053199</v>
      </c>
      <c r="G166" s="252">
        <v>25.319171557999301</v>
      </c>
      <c r="H166" s="252">
        <v>95.766297210793894</v>
      </c>
      <c r="I166" s="252">
        <v>60.951921759794303</v>
      </c>
      <c r="J166" s="252">
        <v>331.93736213148702</v>
      </c>
      <c r="K166" s="252">
        <v>304.616352575593</v>
      </c>
      <c r="L166" s="252">
        <v>1058.10261933384</v>
      </c>
      <c r="M166" s="252">
        <v>606.68014855288197</v>
      </c>
      <c r="N166" s="252">
        <v>1.03645704230742</v>
      </c>
      <c r="O166" s="252">
        <v>4.8770553919481797E-2</v>
      </c>
      <c r="P166" s="252">
        <v>151.54175460338001</v>
      </c>
      <c r="Q166" s="252" t="s">
        <v>505</v>
      </c>
      <c r="R166" s="252">
        <v>3.4670014765647998</v>
      </c>
      <c r="S166" s="252">
        <v>64.260498125779407</v>
      </c>
      <c r="T166" s="252">
        <v>15.5201604235597</v>
      </c>
      <c r="U166" s="252">
        <v>10.437891667652799</v>
      </c>
      <c r="V166" s="252">
        <v>12.505964012959099</v>
      </c>
      <c r="W166" s="252">
        <v>90.823414240183496</v>
      </c>
      <c r="X166" s="252">
        <v>1.8252061836513001</v>
      </c>
      <c r="Y166" s="252">
        <v>32.599686572882099</v>
      </c>
      <c r="Z166" s="252">
        <v>-2.3290702184899224</v>
      </c>
      <c r="AA166" s="252">
        <v>4.6621582955177905</v>
      </c>
      <c r="AB166" s="252">
        <v>6.5814461161754814</v>
      </c>
      <c r="AC166" s="252">
        <v>5.9295998033393662</v>
      </c>
      <c r="AD166" s="252">
        <v>8.3747672148768242</v>
      </c>
      <c r="AE166" s="252">
        <v>8.2508495811943803</v>
      </c>
      <c r="AF166" s="252">
        <v>10.047263837657139</v>
      </c>
      <c r="AG166" s="252">
        <v>9.2447922948609484</v>
      </c>
      <c r="AH166" s="252">
        <v>5.1660322781759832E-2</v>
      </c>
      <c r="AI166" s="252">
        <v>-4.3578458316648101</v>
      </c>
      <c r="AJ166" s="252">
        <v>7.243571546902392</v>
      </c>
      <c r="AK166" s="252" t="s">
        <v>505</v>
      </c>
      <c r="AL166" s="252">
        <v>1.7936884509717419</v>
      </c>
      <c r="AM166" s="252">
        <v>6.0058602590270072</v>
      </c>
      <c r="AN166" s="252">
        <v>3.9560715648529876</v>
      </c>
      <c r="AO166" s="252">
        <v>3.3837584286540512</v>
      </c>
      <c r="AP166" s="252">
        <v>3.6445443657697454</v>
      </c>
      <c r="AQ166" s="252">
        <v>6.5049923665625817</v>
      </c>
      <c r="AR166" s="252">
        <v>0.8680594466388909</v>
      </c>
      <c r="AS166" s="252">
        <v>5.0267861887325989</v>
      </c>
    </row>
    <row r="167" spans="1:45">
      <c r="A167" s="251" t="s">
        <v>772</v>
      </c>
      <c r="B167" s="251" t="s">
        <v>956</v>
      </c>
      <c r="C167" s="251" t="s">
        <v>781</v>
      </c>
      <c r="D167" s="251" t="s">
        <v>775</v>
      </c>
      <c r="E167" s="251" t="s">
        <v>779</v>
      </c>
      <c r="F167" s="252">
        <v>2.1208710884569002</v>
      </c>
      <c r="G167" s="252">
        <v>1.2109327166195001</v>
      </c>
      <c r="H167" s="252">
        <v>117.811658314528</v>
      </c>
      <c r="I167" s="252">
        <v>13.8359005582737</v>
      </c>
      <c r="J167" s="252">
        <v>1.2954110599060999</v>
      </c>
      <c r="K167" s="252">
        <v>46.464889309085102</v>
      </c>
      <c r="L167" s="252">
        <v>132.22862463062401</v>
      </c>
      <c r="M167" s="252">
        <v>36.574253454731398</v>
      </c>
      <c r="N167" s="252">
        <v>1.6800803186358799</v>
      </c>
      <c r="O167" s="252">
        <v>-0.216399765451672</v>
      </c>
      <c r="P167" s="252">
        <v>3.6133289064770402</v>
      </c>
      <c r="Q167" s="252" t="s">
        <v>505</v>
      </c>
      <c r="R167" s="252">
        <v>2.6012419891024301</v>
      </c>
      <c r="S167" s="252">
        <v>11.3304951757483</v>
      </c>
      <c r="T167" s="252">
        <v>8.3605879950420494</v>
      </c>
      <c r="U167" s="252">
        <v>7.2752534275608101</v>
      </c>
      <c r="V167" s="252">
        <v>7.4402423802538502</v>
      </c>
      <c r="W167" s="252">
        <v>7.0824381903979203</v>
      </c>
      <c r="X167" s="252">
        <v>1.5346045520565601</v>
      </c>
      <c r="Y167" s="252">
        <v>66.203476146206896</v>
      </c>
      <c r="Z167" s="252">
        <v>1.0846569331287312</v>
      </c>
      <c r="AA167" s="252">
        <v>0.27611870640624825</v>
      </c>
      <c r="AB167" s="252">
        <v>6.880338501102071</v>
      </c>
      <c r="AC167" s="252">
        <v>3.7903446447746645</v>
      </c>
      <c r="AD167" s="252">
        <v>0.37340996662787607</v>
      </c>
      <c r="AE167" s="252">
        <v>5.5380690658837857</v>
      </c>
      <c r="AF167" s="252">
        <v>7.0468907126295228</v>
      </c>
      <c r="AG167" s="252">
        <v>5.1927565115915524</v>
      </c>
      <c r="AH167" s="252">
        <v>0.74853020474679688</v>
      </c>
      <c r="AI167" s="252" t="s">
        <v>505</v>
      </c>
      <c r="AJ167" s="252">
        <v>1.8533285833466808</v>
      </c>
      <c r="AK167" s="252" t="s">
        <v>505</v>
      </c>
      <c r="AL167" s="252">
        <v>1.3792006169812758</v>
      </c>
      <c r="AM167" s="252">
        <v>3.5021390074125871</v>
      </c>
      <c r="AN167" s="252">
        <v>3.0636044097344368</v>
      </c>
      <c r="AO167" s="252">
        <v>2.8629975040095288</v>
      </c>
      <c r="AP167" s="252">
        <v>2.895349620673954</v>
      </c>
      <c r="AQ167" s="252">
        <v>2.8242461060215867</v>
      </c>
      <c r="AR167" s="252">
        <v>0.6178669394473898</v>
      </c>
      <c r="AS167" s="252">
        <v>6.0488350655033898</v>
      </c>
    </row>
    <row r="168" spans="1:45">
      <c r="A168" s="251" t="s">
        <v>772</v>
      </c>
      <c r="B168" s="251" t="s">
        <v>957</v>
      </c>
      <c r="C168" s="251" t="s">
        <v>781</v>
      </c>
      <c r="D168" s="251" t="s">
        <v>793</v>
      </c>
      <c r="E168" s="251" t="s">
        <v>779</v>
      </c>
      <c r="F168" s="252">
        <v>2.4684014113683999</v>
      </c>
      <c r="G168" s="252">
        <v>0.79970710430304404</v>
      </c>
      <c r="H168" s="252">
        <v>10.2855027855556</v>
      </c>
      <c r="I168" s="252">
        <v>95.504101492954305</v>
      </c>
      <c r="J168" s="252">
        <v>1.7021927667249099</v>
      </c>
      <c r="K168" s="252">
        <v>68.979564194429798</v>
      </c>
      <c r="L168" s="252">
        <v>73.3515999607135</v>
      </c>
      <c r="M168" s="252">
        <v>46.878219934055501</v>
      </c>
      <c r="N168" s="252">
        <v>5.3617905587702399</v>
      </c>
      <c r="O168" s="252">
        <v>-0.216399765451672</v>
      </c>
      <c r="P168" s="252">
        <v>403.17076167894601</v>
      </c>
      <c r="Q168" s="252" t="s">
        <v>505</v>
      </c>
      <c r="R168" s="252">
        <v>39.9884582140809</v>
      </c>
      <c r="S168" s="252">
        <v>7.59040467786916E-2</v>
      </c>
      <c r="T168" s="252">
        <v>0.54461024111396195</v>
      </c>
      <c r="U168" s="252">
        <v>31.5077900208173</v>
      </c>
      <c r="V168" s="252">
        <v>11.188612207692699</v>
      </c>
      <c r="W168" s="252">
        <v>88.909612450237503</v>
      </c>
      <c r="X168" s="252">
        <v>63.910476396297497</v>
      </c>
      <c r="Y168" s="252">
        <v>524.200252723419</v>
      </c>
      <c r="Z168" s="252">
        <v>1.3035770245927716</v>
      </c>
      <c r="AA168" s="252">
        <v>-0.32245639056484143</v>
      </c>
      <c r="AB168" s="252">
        <v>3.3625404136406702</v>
      </c>
      <c r="AC168" s="252">
        <v>6.5774907869518149</v>
      </c>
      <c r="AD168" s="252">
        <v>0.76739442589015339</v>
      </c>
      <c r="AE168" s="252">
        <v>6.108097108920675</v>
      </c>
      <c r="AF168" s="252">
        <v>6.1967565295005835</v>
      </c>
      <c r="AG168" s="252">
        <v>5.5508458834813981</v>
      </c>
      <c r="AH168" s="252">
        <v>2.4227148661453697</v>
      </c>
      <c r="AI168" s="252" t="s">
        <v>505</v>
      </c>
      <c r="AJ168" s="252">
        <v>8.6552472068112412</v>
      </c>
      <c r="AK168" s="252" t="s">
        <v>505</v>
      </c>
      <c r="AL168" s="252">
        <v>5.321511752885133</v>
      </c>
      <c r="AM168" s="252">
        <v>-3.7196793856634258</v>
      </c>
      <c r="AN168" s="252">
        <v>-0.87670398311636044</v>
      </c>
      <c r="AO168" s="252">
        <v>4.97763666111776</v>
      </c>
      <c r="AP168" s="252">
        <v>3.4839591959698049</v>
      </c>
      <c r="AQ168" s="252">
        <v>6.4742674991460287</v>
      </c>
      <c r="AR168" s="252">
        <v>5.9979805363277237</v>
      </c>
      <c r="AS168" s="252">
        <v>9.0339742389823297</v>
      </c>
    </row>
    <row r="169" spans="1:45">
      <c r="A169" s="251" t="s">
        <v>772</v>
      </c>
      <c r="B169" s="251" t="s">
        <v>958</v>
      </c>
      <c r="C169" s="251" t="s">
        <v>781</v>
      </c>
      <c r="D169" s="251" t="s">
        <v>775</v>
      </c>
      <c r="E169" s="251" t="s">
        <v>779</v>
      </c>
      <c r="F169" s="252">
        <v>-0.200579109974512</v>
      </c>
      <c r="G169" s="252">
        <v>432.79358603601702</v>
      </c>
      <c r="H169" s="252">
        <v>76.955079483590595</v>
      </c>
      <c r="I169" s="252">
        <v>21.515054889573701</v>
      </c>
      <c r="J169" s="252">
        <v>0.181131552900126</v>
      </c>
      <c r="K169" s="252">
        <v>37.142436507685503</v>
      </c>
      <c r="L169" s="252">
        <v>2565.5090794398002</v>
      </c>
      <c r="M169" s="252">
        <v>82.037952156890498</v>
      </c>
      <c r="N169" s="252">
        <v>0.50860145375620003</v>
      </c>
      <c r="O169" s="252">
        <v>-0.216399765451672</v>
      </c>
      <c r="P169" s="252">
        <v>982.02165067865599</v>
      </c>
      <c r="Q169" s="252" t="s">
        <v>505</v>
      </c>
      <c r="R169" s="252">
        <v>0.92874634361251096</v>
      </c>
      <c r="S169" s="252">
        <v>13.2380681676126</v>
      </c>
      <c r="T169" s="252">
        <v>0.26244803209484702</v>
      </c>
      <c r="U169" s="252">
        <v>1924.6121009860001</v>
      </c>
      <c r="V169" s="252">
        <v>0.49140030801823797</v>
      </c>
      <c r="W169" s="252">
        <v>28.760896543097299</v>
      </c>
      <c r="X169" s="252">
        <v>309.12410017879898</v>
      </c>
      <c r="Y169" s="252">
        <v>188.86634548718601</v>
      </c>
      <c r="Z169" s="252" t="s">
        <v>505</v>
      </c>
      <c r="AA169" s="252">
        <v>8.7575353084805858</v>
      </c>
      <c r="AB169" s="252">
        <v>6.2659446508616536</v>
      </c>
      <c r="AC169" s="252">
        <v>4.4272746158063887</v>
      </c>
      <c r="AD169" s="252">
        <v>-2.4648902109546831</v>
      </c>
      <c r="AE169" s="252">
        <v>5.2149965526555171</v>
      </c>
      <c r="AF169" s="252">
        <v>11.325029415956218</v>
      </c>
      <c r="AG169" s="252">
        <v>6.3582195743943943</v>
      </c>
      <c r="AH169" s="252">
        <v>-0.97539250913959685</v>
      </c>
      <c r="AI169" s="252" t="s">
        <v>505</v>
      </c>
      <c r="AJ169" s="252">
        <v>9.9396110218324161</v>
      </c>
      <c r="AK169" s="252" t="s">
        <v>505</v>
      </c>
      <c r="AL169" s="252">
        <v>-0.10664346898038871</v>
      </c>
      <c r="AM169" s="252">
        <v>3.7266206997853564</v>
      </c>
      <c r="AN169" s="252">
        <v>-1.9298963150092729</v>
      </c>
      <c r="AO169" s="252">
        <v>10.910351989495691</v>
      </c>
      <c r="AP169" s="252">
        <v>-1.0250293328807214</v>
      </c>
      <c r="AQ169" s="252">
        <v>4.8460367434782201</v>
      </c>
      <c r="AR169" s="252">
        <v>8.2720423248930555</v>
      </c>
      <c r="AS169" s="252">
        <v>7.5612218373750979</v>
      </c>
    </row>
    <row r="170" spans="1:45">
      <c r="A170" s="251" t="s">
        <v>772</v>
      </c>
      <c r="B170" s="251" t="s">
        <v>959</v>
      </c>
      <c r="C170" s="251" t="s">
        <v>781</v>
      </c>
      <c r="D170" s="251" t="s">
        <v>775</v>
      </c>
      <c r="E170" s="251" t="s">
        <v>779</v>
      </c>
      <c r="F170" s="252">
        <v>6.9219183092024101</v>
      </c>
      <c r="G170" s="252">
        <v>236.946930439212</v>
      </c>
      <c r="H170" s="252">
        <v>5.1754676588737096</v>
      </c>
      <c r="I170" s="252">
        <v>9.5641004549485302</v>
      </c>
      <c r="J170" s="252">
        <v>48.2916906445598</v>
      </c>
      <c r="K170" s="252">
        <v>96.830180140227299</v>
      </c>
      <c r="L170" s="252">
        <v>740.56005846436096</v>
      </c>
      <c r="M170" s="252">
        <v>173.19128252786501</v>
      </c>
      <c r="N170" s="252">
        <v>23.670307532186499</v>
      </c>
      <c r="O170" s="252">
        <v>58.176314312737901</v>
      </c>
      <c r="P170" s="252">
        <v>65.699666832696906</v>
      </c>
      <c r="Q170" s="252" t="s">
        <v>505</v>
      </c>
      <c r="R170" s="252">
        <v>9.3760745441130204</v>
      </c>
      <c r="S170" s="252">
        <v>4.1824881841770303</v>
      </c>
      <c r="T170" s="252">
        <v>0.23632712163620201</v>
      </c>
      <c r="U170" s="252">
        <v>216.55124424149199</v>
      </c>
      <c r="V170" s="252">
        <v>75.815884888269196</v>
      </c>
      <c r="W170" s="252">
        <v>478.39100931645902</v>
      </c>
      <c r="X170" s="252">
        <v>2.7004743698196401</v>
      </c>
      <c r="Y170" s="252">
        <v>41.653172997150698</v>
      </c>
      <c r="Z170" s="252">
        <v>2.7911719152675887</v>
      </c>
      <c r="AA170" s="252">
        <v>7.888420161279905</v>
      </c>
      <c r="AB170" s="252">
        <v>2.3716892314340536</v>
      </c>
      <c r="AC170" s="252">
        <v>3.257629283238058</v>
      </c>
      <c r="AD170" s="252">
        <v>5.5937030666155092</v>
      </c>
      <c r="AE170" s="252">
        <v>6.5973848733017038</v>
      </c>
      <c r="AF170" s="252">
        <v>9.532472930738086</v>
      </c>
      <c r="AG170" s="252">
        <v>7.4362225045372154</v>
      </c>
      <c r="AH170" s="252">
        <v>4.5650065450358586</v>
      </c>
      <c r="AI170" s="252">
        <v>5.86235999408997</v>
      </c>
      <c r="AJ170" s="252">
        <v>6.0378141494527036</v>
      </c>
      <c r="AK170" s="252" t="s">
        <v>505</v>
      </c>
      <c r="AL170" s="252">
        <v>3.2289840398961109</v>
      </c>
      <c r="AM170" s="252">
        <v>2.0643614645545352</v>
      </c>
      <c r="AN170" s="252">
        <v>-2.0811428879000902</v>
      </c>
      <c r="AO170" s="252">
        <v>7.7585646515169566</v>
      </c>
      <c r="AP170" s="252">
        <v>6.2444282473547279</v>
      </c>
      <c r="AQ170" s="252">
        <v>8.9020464661492849</v>
      </c>
      <c r="AR170" s="252">
        <v>1.4332128557479393</v>
      </c>
      <c r="AS170" s="252">
        <v>5.3803544942691595</v>
      </c>
    </row>
    <row r="171" spans="1:45">
      <c r="A171" s="251" t="s">
        <v>772</v>
      </c>
      <c r="B171" s="251" t="s">
        <v>960</v>
      </c>
      <c r="C171" s="251" t="s">
        <v>781</v>
      </c>
      <c r="D171" s="251" t="s">
        <v>793</v>
      </c>
      <c r="E171" s="251" t="s">
        <v>779</v>
      </c>
      <c r="F171" s="252">
        <v>-4.3979245241921497E-2</v>
      </c>
      <c r="G171" s="252">
        <v>186.00786822611201</v>
      </c>
      <c r="H171" s="252">
        <v>22.883251649782999</v>
      </c>
      <c r="I171" s="252">
        <v>10.0802416204414</v>
      </c>
      <c r="J171" s="252">
        <v>1.61455280549972</v>
      </c>
      <c r="K171" s="252">
        <v>33.262371188878099</v>
      </c>
      <c r="L171" s="252">
        <v>769.21730415901402</v>
      </c>
      <c r="M171" s="252">
        <v>213.40400188732499</v>
      </c>
      <c r="N171" s="252">
        <v>5.5066108258228299</v>
      </c>
      <c r="O171" s="252">
        <v>-0.216399765451672</v>
      </c>
      <c r="P171" s="252">
        <v>410.83173436393201</v>
      </c>
      <c r="Q171" s="252" t="s">
        <v>505</v>
      </c>
      <c r="R171" s="252">
        <v>0.77662111353235797</v>
      </c>
      <c r="S171" s="252">
        <v>74.877278361057293</v>
      </c>
      <c r="T171" s="252">
        <v>0.50975104046591302</v>
      </c>
      <c r="U171" s="252">
        <v>308.45778998616697</v>
      </c>
      <c r="V171" s="252">
        <v>8.1926025535009206</v>
      </c>
      <c r="W171" s="252">
        <v>468.70833730570803</v>
      </c>
      <c r="X171" s="252">
        <v>0.68630805939483996</v>
      </c>
      <c r="Y171" s="252">
        <v>60.356268620537698</v>
      </c>
      <c r="Z171" s="252" t="s">
        <v>505</v>
      </c>
      <c r="AA171" s="252">
        <v>7.5392198391225644</v>
      </c>
      <c r="AB171" s="252">
        <v>4.5162201647353779</v>
      </c>
      <c r="AC171" s="252">
        <v>3.333458315117535</v>
      </c>
      <c r="AD171" s="252">
        <v>0.69113462645004031</v>
      </c>
      <c r="AE171" s="252">
        <v>5.055819113196816</v>
      </c>
      <c r="AF171" s="252">
        <v>9.5872474073974061</v>
      </c>
      <c r="AG171" s="252">
        <v>7.7374434205240519</v>
      </c>
      <c r="AH171" s="252">
        <v>2.4611646510718175</v>
      </c>
      <c r="AI171" s="252" t="s">
        <v>505</v>
      </c>
      <c r="AJ171" s="252">
        <v>8.6824038155427825</v>
      </c>
      <c r="AK171" s="252" t="s">
        <v>505</v>
      </c>
      <c r="AL171" s="252">
        <v>-0.36471716542313692</v>
      </c>
      <c r="AM171" s="252">
        <v>6.2264560916894895</v>
      </c>
      <c r="AN171" s="252">
        <v>-0.97213527992066273</v>
      </c>
      <c r="AO171" s="252">
        <v>8.2689292712271385</v>
      </c>
      <c r="AP171" s="252">
        <v>3.0343218272738235</v>
      </c>
      <c r="AQ171" s="252">
        <v>8.8725466472386021</v>
      </c>
      <c r="AR171" s="252">
        <v>-0.54307179837183073</v>
      </c>
      <c r="AS171" s="252">
        <v>5.915431712397992</v>
      </c>
    </row>
    <row r="172" spans="1:45">
      <c r="A172" s="251" t="s">
        <v>772</v>
      </c>
      <c r="B172" s="251" t="s">
        <v>961</v>
      </c>
      <c r="C172" s="251" t="s">
        <v>781</v>
      </c>
      <c r="D172" s="251" t="s">
        <v>775</v>
      </c>
      <c r="E172" s="251" t="s">
        <v>779</v>
      </c>
      <c r="F172" s="252">
        <v>2.8947076540769898</v>
      </c>
      <c r="G172" s="252">
        <v>19.377638902041401</v>
      </c>
      <c r="H172" s="252">
        <v>71.248915038568498</v>
      </c>
      <c r="I172" s="252">
        <v>20.3440186159768</v>
      </c>
      <c r="J172" s="252">
        <v>0.72705055665056395</v>
      </c>
      <c r="K172" s="252">
        <v>40.650709524945697</v>
      </c>
      <c r="L172" s="252">
        <v>1294.8931335317</v>
      </c>
      <c r="M172" s="252">
        <v>320.21409965353098</v>
      </c>
      <c r="N172" s="252">
        <v>1.81999142409347</v>
      </c>
      <c r="O172" s="252">
        <v>0.14578026295656499</v>
      </c>
      <c r="P172" s="252">
        <v>777.99599973174895</v>
      </c>
      <c r="Q172" s="252" t="s">
        <v>505</v>
      </c>
      <c r="R172" s="252">
        <v>-7.8933700110972199E-2</v>
      </c>
      <c r="S172" s="252">
        <v>108.13833924441499</v>
      </c>
      <c r="T172" s="252">
        <v>8.1903322765130309</v>
      </c>
      <c r="U172" s="252">
        <v>417.20663445296799</v>
      </c>
      <c r="V172" s="252">
        <v>5.75303750663989</v>
      </c>
      <c r="W172" s="252">
        <v>3278.9323282435898</v>
      </c>
      <c r="X172" s="252">
        <v>18.9656649330005</v>
      </c>
      <c r="Y172" s="252">
        <v>130.651247626643</v>
      </c>
      <c r="Z172" s="252">
        <v>1.5334176531159305</v>
      </c>
      <c r="AA172" s="252">
        <v>4.2763208889719815</v>
      </c>
      <c r="AB172" s="252">
        <v>6.1547961402044624</v>
      </c>
      <c r="AC172" s="252">
        <v>4.3465327821796667</v>
      </c>
      <c r="AD172" s="252">
        <v>-0.45987240709315552</v>
      </c>
      <c r="AE172" s="252">
        <v>5.3452086284714833</v>
      </c>
      <c r="AF172" s="252">
        <v>10.338617323048299</v>
      </c>
      <c r="AG172" s="252">
        <v>8.3228930237137888</v>
      </c>
      <c r="AH172" s="252">
        <v>0.86393165237618497</v>
      </c>
      <c r="AI172" s="252">
        <v>-2.7781326870343634</v>
      </c>
      <c r="AJ172" s="252">
        <v>9.6036189270144643</v>
      </c>
      <c r="AK172" s="252" t="s">
        <v>505</v>
      </c>
      <c r="AL172" s="252" t="s">
        <v>505</v>
      </c>
      <c r="AM172" s="252">
        <v>6.756734295007619</v>
      </c>
      <c r="AN172" s="252">
        <v>3.0339219822635344</v>
      </c>
      <c r="AO172" s="252">
        <v>8.7046182896657029</v>
      </c>
      <c r="AP172" s="252">
        <v>2.5243238758308748</v>
      </c>
      <c r="AQ172" s="252">
        <v>11.679010411853618</v>
      </c>
      <c r="AR172" s="252">
        <v>4.2453180480500041</v>
      </c>
      <c r="AS172" s="252">
        <v>7.0295770912116611</v>
      </c>
    </row>
    <row r="173" spans="1:45">
      <c r="A173" s="251" t="s">
        <v>772</v>
      </c>
      <c r="B173" s="251" t="s">
        <v>962</v>
      </c>
      <c r="C173" s="251" t="s">
        <v>781</v>
      </c>
      <c r="D173" s="251" t="s">
        <v>775</v>
      </c>
      <c r="E173" s="251" t="s">
        <v>779</v>
      </c>
      <c r="F173" s="252">
        <v>1.38094862728118</v>
      </c>
      <c r="G173" s="252">
        <v>171.933552634497</v>
      </c>
      <c r="H173" s="252">
        <v>30.101537627364401</v>
      </c>
      <c r="I173" s="252">
        <v>8.7969879733565701</v>
      </c>
      <c r="J173" s="252">
        <v>1.59931620846731</v>
      </c>
      <c r="K173" s="252">
        <v>17.818397867367601</v>
      </c>
      <c r="L173" s="252">
        <v>121.946393865999</v>
      </c>
      <c r="M173" s="252">
        <v>155.219199297861</v>
      </c>
      <c r="N173" s="252">
        <v>0.61024524219044096</v>
      </c>
      <c r="O173" s="252">
        <v>0.25399545534768903</v>
      </c>
      <c r="P173" s="252">
        <v>102.68310802685301</v>
      </c>
      <c r="Q173" s="252" t="s">
        <v>505</v>
      </c>
      <c r="R173" s="252">
        <v>2.65516298162773</v>
      </c>
      <c r="S173" s="252">
        <v>13.493941263155101</v>
      </c>
      <c r="T173" s="252">
        <v>3.8880867798206502</v>
      </c>
      <c r="U173" s="252">
        <v>6.6707549364731902</v>
      </c>
      <c r="V173" s="252">
        <v>14.103702628143299</v>
      </c>
      <c r="W173" s="252">
        <v>16.7692304871114</v>
      </c>
      <c r="X173" s="252">
        <v>13.2801998589617</v>
      </c>
      <c r="Y173" s="252">
        <v>48.331670007255497</v>
      </c>
      <c r="Z173" s="252">
        <v>0.46565965084488342</v>
      </c>
      <c r="AA173" s="252">
        <v>7.4257073023386999</v>
      </c>
      <c r="AB173" s="252">
        <v>4.9117652785738279</v>
      </c>
      <c r="AC173" s="252">
        <v>3.1370096396885807</v>
      </c>
      <c r="AD173" s="252">
        <v>0.67745520916640756</v>
      </c>
      <c r="AE173" s="252">
        <v>4.155295718351339</v>
      </c>
      <c r="AF173" s="252">
        <v>6.930103285927987</v>
      </c>
      <c r="AG173" s="252">
        <v>7.2781632074717564</v>
      </c>
      <c r="AH173" s="252">
        <v>-0.71253895288587266</v>
      </c>
      <c r="AI173" s="252">
        <v>-1.9771254112994026</v>
      </c>
      <c r="AJ173" s="252">
        <v>6.6820550591593504</v>
      </c>
      <c r="AK173" s="252" t="s">
        <v>505</v>
      </c>
      <c r="AL173" s="252">
        <v>1.4088004205659137</v>
      </c>
      <c r="AM173" s="252">
        <v>3.754239882042957</v>
      </c>
      <c r="AN173" s="252">
        <v>1.9590604194117318</v>
      </c>
      <c r="AO173" s="252">
        <v>2.7378500419906682</v>
      </c>
      <c r="AP173" s="252">
        <v>3.8180020562359611</v>
      </c>
      <c r="AQ173" s="252">
        <v>4.0677445823644636</v>
      </c>
      <c r="AR173" s="252">
        <v>3.7312049534218441</v>
      </c>
      <c r="AS173" s="252">
        <v>5.5948969400473878</v>
      </c>
    </row>
    <row r="174" spans="1:45">
      <c r="A174" s="251" t="s">
        <v>772</v>
      </c>
      <c r="B174" s="251" t="s">
        <v>963</v>
      </c>
      <c r="C174" s="251" t="s">
        <v>781</v>
      </c>
      <c r="D174" s="251" t="s">
        <v>793</v>
      </c>
      <c r="E174" s="251" t="s">
        <v>779</v>
      </c>
      <c r="F174" s="252">
        <v>-0.40501571150231602</v>
      </c>
      <c r="G174" s="252">
        <v>214.78450646644001</v>
      </c>
      <c r="H174" s="252">
        <v>19.424209531592499</v>
      </c>
      <c r="I174" s="252">
        <v>16.371856525629902</v>
      </c>
      <c r="J174" s="252">
        <v>0.58460609137080899</v>
      </c>
      <c r="K174" s="252">
        <v>42.188223916320098</v>
      </c>
      <c r="L174" s="252">
        <v>265.30365061499202</v>
      </c>
      <c r="M174" s="252">
        <v>333.61520002871703</v>
      </c>
      <c r="N174" s="252">
        <v>1.46451983777989</v>
      </c>
      <c r="O174" s="252">
        <v>5.1278074670036498E-2</v>
      </c>
      <c r="P174" s="252">
        <v>229.067618996135</v>
      </c>
      <c r="Q174" s="252" t="s">
        <v>505</v>
      </c>
      <c r="R174" s="252">
        <v>0.27552123556647001</v>
      </c>
      <c r="S174" s="252">
        <v>9.5454873498786501</v>
      </c>
      <c r="T174" s="252">
        <v>1.2236599529292</v>
      </c>
      <c r="U174" s="252">
        <v>52.528755734770201</v>
      </c>
      <c r="V174" s="252">
        <v>2.38539877897054</v>
      </c>
      <c r="W174" s="252">
        <v>406.48207376133797</v>
      </c>
      <c r="X174" s="252">
        <v>6.5033782060302103</v>
      </c>
      <c r="Y174" s="252">
        <v>74.595191788541996</v>
      </c>
      <c r="Z174" s="252" t="s">
        <v>505</v>
      </c>
      <c r="AA174" s="252">
        <v>7.7467461176873753</v>
      </c>
      <c r="AB174" s="252">
        <v>4.2797839842253387</v>
      </c>
      <c r="AC174" s="252">
        <v>4.033146023813174</v>
      </c>
      <c r="AD174" s="252">
        <v>-0.77446323333717981</v>
      </c>
      <c r="AE174" s="252">
        <v>5.3987684476484041</v>
      </c>
      <c r="AF174" s="252">
        <v>8.0515007171615736</v>
      </c>
      <c r="AG174" s="252">
        <v>8.3820412114904066</v>
      </c>
      <c r="AH174" s="252">
        <v>0.55042773549985569</v>
      </c>
      <c r="AI174" s="252">
        <v>-4.2855140954494289</v>
      </c>
      <c r="AJ174" s="252">
        <v>7.8396297234263885</v>
      </c>
      <c r="AK174" s="252" t="s">
        <v>505</v>
      </c>
      <c r="AL174" s="252">
        <v>-1.8597645773041154</v>
      </c>
      <c r="AM174" s="252">
        <v>3.2548188570639223</v>
      </c>
      <c r="AN174" s="252">
        <v>0.2912026982417848</v>
      </c>
      <c r="AO174" s="252">
        <v>5.7150355062115734</v>
      </c>
      <c r="AP174" s="252">
        <v>1.2542304688937949</v>
      </c>
      <c r="AQ174" s="252">
        <v>8.6670479192807299</v>
      </c>
      <c r="AR174" s="252">
        <v>2.7011893266073406</v>
      </c>
      <c r="AS174" s="252">
        <v>6.22101073600615</v>
      </c>
    </row>
    <row r="175" spans="1:45">
      <c r="A175" s="251" t="s">
        <v>772</v>
      </c>
      <c r="B175" s="251" t="s">
        <v>964</v>
      </c>
      <c r="C175" s="251" t="s">
        <v>781</v>
      </c>
      <c r="D175" s="251" t="s">
        <v>775</v>
      </c>
      <c r="E175" s="251" t="s">
        <v>779</v>
      </c>
      <c r="F175" s="252">
        <v>-0.40501571150231602</v>
      </c>
      <c r="G175" s="252">
        <v>324.10716935959903</v>
      </c>
      <c r="H175" s="252">
        <v>36.052028832504</v>
      </c>
      <c r="I175" s="252">
        <v>4.37419381251103</v>
      </c>
      <c r="J175" s="252">
        <v>2.30161702982172</v>
      </c>
      <c r="K175" s="252">
        <v>5.9966025312101303</v>
      </c>
      <c r="L175" s="252">
        <v>735.11662898349505</v>
      </c>
      <c r="M175" s="252">
        <v>46.0761003465512</v>
      </c>
      <c r="N175" s="252">
        <v>3.1951200171068401</v>
      </c>
      <c r="O175" s="252">
        <v>-0.216399765451672</v>
      </c>
      <c r="P175" s="252">
        <v>238.96979173642501</v>
      </c>
      <c r="Q175" s="252" t="s">
        <v>505</v>
      </c>
      <c r="R175" s="252">
        <v>0.19539564854288599</v>
      </c>
      <c r="S175" s="252">
        <v>5.2930620587868598</v>
      </c>
      <c r="T175" s="252">
        <v>1.2047739709069401</v>
      </c>
      <c r="U175" s="252">
        <v>39.035693220237803</v>
      </c>
      <c r="V175" s="252">
        <v>27.5113203570221</v>
      </c>
      <c r="W175" s="252">
        <v>10.870117620106299</v>
      </c>
      <c r="X175" s="252">
        <v>35.848685689463601</v>
      </c>
      <c r="Y175" s="252">
        <v>159.87864735932101</v>
      </c>
      <c r="Z175" s="252" t="s">
        <v>505</v>
      </c>
      <c r="AA175" s="252">
        <v>8.3403271236829966</v>
      </c>
      <c r="AB175" s="252">
        <v>5.1720085444847363</v>
      </c>
      <c r="AC175" s="252">
        <v>2.1290171449753701</v>
      </c>
      <c r="AD175" s="252">
        <v>1.2026478008285451</v>
      </c>
      <c r="AE175" s="252">
        <v>2.584145350783412</v>
      </c>
      <c r="AF175" s="252">
        <v>9.5218293468092572</v>
      </c>
      <c r="AG175" s="252">
        <v>5.5259467142551761</v>
      </c>
      <c r="AH175" s="252">
        <v>1.675870123608223</v>
      </c>
      <c r="AI175" s="252" t="s">
        <v>505</v>
      </c>
      <c r="AJ175" s="252">
        <v>7.9006844478698586</v>
      </c>
      <c r="AK175" s="252" t="s">
        <v>505</v>
      </c>
      <c r="AL175" s="252">
        <v>-2.3555297560124973</v>
      </c>
      <c r="AM175" s="252">
        <v>2.4041025690264788</v>
      </c>
      <c r="AN175" s="252">
        <v>0.26876250609099744</v>
      </c>
      <c r="AO175" s="252">
        <v>5.2867219850691347</v>
      </c>
      <c r="AP175" s="252">
        <v>4.7819534757925499</v>
      </c>
      <c r="AQ175" s="252">
        <v>3.4422956460185454</v>
      </c>
      <c r="AR175" s="252">
        <v>5.1638483216513169</v>
      </c>
      <c r="AS175" s="252">
        <v>7.3208334618898139</v>
      </c>
    </row>
    <row r="176" spans="1:45">
      <c r="A176" s="251" t="s">
        <v>772</v>
      </c>
      <c r="B176" s="251" t="s">
        <v>965</v>
      </c>
      <c r="C176" s="251" t="s">
        <v>781</v>
      </c>
      <c r="D176" s="251" t="s">
        <v>775</v>
      </c>
      <c r="E176" s="251" t="s">
        <v>779</v>
      </c>
      <c r="F176" s="252">
        <v>1.25118255395984</v>
      </c>
      <c r="G176" s="252">
        <v>157.27059485962499</v>
      </c>
      <c r="H176" s="252">
        <v>33.035945535137202</v>
      </c>
      <c r="I176" s="252">
        <v>13.9484116945194</v>
      </c>
      <c r="J176" s="252">
        <v>6.7567271342057103</v>
      </c>
      <c r="K176" s="252">
        <v>81.333429498981204</v>
      </c>
      <c r="L176" s="252">
        <v>1104.91913157101</v>
      </c>
      <c r="M176" s="252">
        <v>236.72250256359001</v>
      </c>
      <c r="N176" s="252">
        <v>1.2225223145639299</v>
      </c>
      <c r="O176" s="252">
        <v>7.6905184012582302</v>
      </c>
      <c r="P176" s="252">
        <v>0.87334959685015001</v>
      </c>
      <c r="Q176" s="252" t="s">
        <v>505</v>
      </c>
      <c r="R176" s="252">
        <v>6.8278168500753897E-2</v>
      </c>
      <c r="S176" s="252">
        <v>1.5129114411789499</v>
      </c>
      <c r="T176" s="252">
        <v>1.5742251217105201</v>
      </c>
      <c r="U176" s="252">
        <v>15.648203011519501</v>
      </c>
      <c r="V176" s="252">
        <v>31.780281688227301</v>
      </c>
      <c r="W176" s="252">
        <v>230.329192972931</v>
      </c>
      <c r="X176" s="252">
        <v>13.925736383316799</v>
      </c>
      <c r="Y176" s="252">
        <v>112.411251184805</v>
      </c>
      <c r="Z176" s="252">
        <v>0.32329230147665522</v>
      </c>
      <c r="AA176" s="252">
        <v>7.2971051426906595</v>
      </c>
      <c r="AB176" s="252">
        <v>5.045964732150809</v>
      </c>
      <c r="AC176" s="252">
        <v>3.8020289466265225</v>
      </c>
      <c r="AD176" s="252">
        <v>2.7563245940457635</v>
      </c>
      <c r="AE176" s="252">
        <v>6.3457765426321551</v>
      </c>
      <c r="AF176" s="252">
        <v>10.109725068078962</v>
      </c>
      <c r="AG176" s="252">
        <v>7.8870530432652446</v>
      </c>
      <c r="AH176" s="252">
        <v>0.28986079877007415</v>
      </c>
      <c r="AI176" s="252">
        <v>2.9430808504259685</v>
      </c>
      <c r="AJ176" s="252">
        <v>-0.19536882284019694</v>
      </c>
      <c r="AK176" s="252" t="s">
        <v>505</v>
      </c>
      <c r="AL176" s="252">
        <v>-3.8724318298613003</v>
      </c>
      <c r="AM176" s="252">
        <v>0.59732754134763055</v>
      </c>
      <c r="AN176" s="252">
        <v>0.65464186787943368</v>
      </c>
      <c r="AO176" s="252">
        <v>3.9679250871748959</v>
      </c>
      <c r="AP176" s="252">
        <v>4.990060007125952</v>
      </c>
      <c r="AQ176" s="252">
        <v>7.847553466246957</v>
      </c>
      <c r="AR176" s="252">
        <v>3.7996817131865992</v>
      </c>
      <c r="AS176" s="252">
        <v>6.8126426311713528</v>
      </c>
    </row>
    <row r="177" spans="1:45">
      <c r="A177" s="251" t="s">
        <v>772</v>
      </c>
      <c r="B177" s="251" t="s">
        <v>966</v>
      </c>
      <c r="C177" s="251" t="s">
        <v>781</v>
      </c>
      <c r="D177" s="251" t="s">
        <v>793</v>
      </c>
      <c r="E177" s="251" t="s">
        <v>779</v>
      </c>
      <c r="F177" s="252">
        <v>2.03917974564617</v>
      </c>
      <c r="G177" s="252">
        <v>128.048126536486</v>
      </c>
      <c r="H177" s="252">
        <v>29.8768720219256</v>
      </c>
      <c r="I177" s="252">
        <v>14.3455789430945</v>
      </c>
      <c r="J177" s="252">
        <v>0.181131552900126</v>
      </c>
      <c r="K177" s="252">
        <v>18.127846453282501</v>
      </c>
      <c r="L177" s="252">
        <v>1818.06077691784</v>
      </c>
      <c r="M177" s="252">
        <v>90.015928803017303</v>
      </c>
      <c r="N177" s="252">
        <v>4.3614080471852503</v>
      </c>
      <c r="O177" s="252">
        <v>0.47340352102122102</v>
      </c>
      <c r="P177" s="252">
        <v>196.14794552543199</v>
      </c>
      <c r="Q177" s="252" t="s">
        <v>505</v>
      </c>
      <c r="R177" s="252">
        <v>2.0328038622936102</v>
      </c>
      <c r="S177" s="252">
        <v>62.380595888522102</v>
      </c>
      <c r="T177" s="252">
        <v>4.6266132409895597</v>
      </c>
      <c r="U177" s="252">
        <v>450.65502480240502</v>
      </c>
      <c r="V177" s="252">
        <v>8.9040036084345999</v>
      </c>
      <c r="W177" s="252">
        <v>34.521340475656501</v>
      </c>
      <c r="X177" s="252">
        <v>3.4368960559519302</v>
      </c>
      <c r="Y177" s="252">
        <v>107.609876877248</v>
      </c>
      <c r="Z177" s="252">
        <v>1.0279889488332143</v>
      </c>
      <c r="AA177" s="252">
        <v>7.0005423348905564</v>
      </c>
      <c r="AB177" s="252">
        <v>4.900957207048025</v>
      </c>
      <c r="AC177" s="252">
        <v>3.8425342868682759</v>
      </c>
      <c r="AD177" s="252">
        <v>-2.4648902109546831</v>
      </c>
      <c r="AE177" s="252">
        <v>4.180135641276145</v>
      </c>
      <c r="AF177" s="252">
        <v>10.828184713617848</v>
      </c>
      <c r="AG177" s="252">
        <v>6.4921084115713112</v>
      </c>
      <c r="AH177" s="252">
        <v>2.1247939732471632</v>
      </c>
      <c r="AI177" s="252">
        <v>-1.0788576584790435</v>
      </c>
      <c r="AJ177" s="252">
        <v>7.6157984143266519</v>
      </c>
      <c r="AK177" s="252" t="s">
        <v>505</v>
      </c>
      <c r="AL177" s="252">
        <v>1.0234710216031502</v>
      </c>
      <c r="AM177" s="252">
        <v>5.963025428960596</v>
      </c>
      <c r="AN177" s="252">
        <v>2.2099565027010173</v>
      </c>
      <c r="AO177" s="252">
        <v>8.8158796666036814</v>
      </c>
      <c r="AP177" s="252">
        <v>3.1544541773462753</v>
      </c>
      <c r="AQ177" s="252">
        <v>5.1094165808420815</v>
      </c>
      <c r="AR177" s="252">
        <v>1.7811062201040671</v>
      </c>
      <c r="AS177" s="252">
        <v>6.749666690233151</v>
      </c>
    </row>
    <row r="178" spans="1:45">
      <c r="A178" s="251" t="s">
        <v>772</v>
      </c>
      <c r="B178" s="251" t="s">
        <v>967</v>
      </c>
      <c r="C178" s="251" t="s">
        <v>781</v>
      </c>
      <c r="D178" s="251" t="s">
        <v>775</v>
      </c>
      <c r="E178" s="251" t="s">
        <v>784</v>
      </c>
      <c r="F178" s="252">
        <v>-0.40501571150231602</v>
      </c>
      <c r="G178" s="252">
        <v>209.676227488867</v>
      </c>
      <c r="H178" s="252">
        <v>56.808457479714299</v>
      </c>
      <c r="I178" s="252">
        <v>28.631653539645001</v>
      </c>
      <c r="J178" s="252">
        <v>0.73850753271369496</v>
      </c>
      <c r="K178" s="252">
        <v>3.44553660168835</v>
      </c>
      <c r="L178" s="252">
        <v>1066.7147977654899</v>
      </c>
      <c r="M178" s="252">
        <v>449.971201092005</v>
      </c>
      <c r="N178" s="252">
        <v>6.7058583412203096E-2</v>
      </c>
      <c r="O178" s="252">
        <v>-0.216399765451672</v>
      </c>
      <c r="P178" s="252">
        <v>50.861150862854103</v>
      </c>
      <c r="Q178" s="252" t="s">
        <v>505</v>
      </c>
      <c r="R178" s="252">
        <v>-7.2823494182286994E-2</v>
      </c>
      <c r="S178" s="252">
        <v>1.5422912718058099</v>
      </c>
      <c r="T178" s="252">
        <v>0.60474471123458595</v>
      </c>
      <c r="U178" s="252">
        <v>78.715666448051394</v>
      </c>
      <c r="V178" s="252">
        <v>4.8247418251903103</v>
      </c>
      <c r="W178" s="252">
        <v>12.1153674930077</v>
      </c>
      <c r="X178" s="252">
        <v>1.04008852169382</v>
      </c>
      <c r="Y178" s="252">
        <v>112.28384222368901</v>
      </c>
      <c r="Z178" s="252" t="s">
        <v>505</v>
      </c>
      <c r="AA178" s="252">
        <v>7.7120194917048535</v>
      </c>
      <c r="AB178" s="252">
        <v>5.8280338248942609</v>
      </c>
      <c r="AC178" s="252">
        <v>4.8395390863758339</v>
      </c>
      <c r="AD178" s="252">
        <v>-0.43731545845617575</v>
      </c>
      <c r="AE178" s="252">
        <v>1.7847286831644047</v>
      </c>
      <c r="AF178" s="252">
        <v>10.05895878617638</v>
      </c>
      <c r="AG178" s="252">
        <v>8.8136888592808358</v>
      </c>
      <c r="AH178" s="252">
        <v>-3.8984341827208033</v>
      </c>
      <c r="AI178" s="252" t="s">
        <v>505</v>
      </c>
      <c r="AJ178" s="252">
        <v>5.6684922019281121</v>
      </c>
      <c r="AK178" s="252" t="s">
        <v>505</v>
      </c>
      <c r="AL178" s="252" t="s">
        <v>505</v>
      </c>
      <c r="AM178" s="252">
        <v>0.62507525338977354</v>
      </c>
      <c r="AN178" s="252">
        <v>-0.72560184764619584</v>
      </c>
      <c r="AO178" s="252">
        <v>6.298578892724084</v>
      </c>
      <c r="AP178" s="252">
        <v>2.2704517449749311</v>
      </c>
      <c r="AQ178" s="252">
        <v>3.5987662613191116</v>
      </c>
      <c r="AR178" s="252">
        <v>5.6706321033535664E-2</v>
      </c>
      <c r="AS178" s="252">
        <v>6.8110065269442552</v>
      </c>
    </row>
    <row r="179" spans="1:45">
      <c r="A179" s="251" t="s">
        <v>772</v>
      </c>
      <c r="B179" s="251" t="s">
        <v>968</v>
      </c>
      <c r="C179" s="251" t="s">
        <v>781</v>
      </c>
      <c r="D179" s="251" t="s">
        <v>778</v>
      </c>
      <c r="E179" s="251" t="s">
        <v>779</v>
      </c>
      <c r="F179" s="252" t="s">
        <v>505</v>
      </c>
      <c r="G179" s="252" t="s">
        <v>505</v>
      </c>
      <c r="H179" s="252" t="s">
        <v>505</v>
      </c>
      <c r="I179" s="252" t="s">
        <v>505</v>
      </c>
      <c r="J179" s="252" t="s">
        <v>505</v>
      </c>
      <c r="K179" s="252" t="s">
        <v>505</v>
      </c>
      <c r="L179" s="252" t="s">
        <v>505</v>
      </c>
      <c r="M179" s="252" t="s">
        <v>505</v>
      </c>
      <c r="N179" s="252" t="s">
        <v>505</v>
      </c>
      <c r="O179" s="252" t="s">
        <v>505</v>
      </c>
      <c r="P179" s="252" t="s">
        <v>505</v>
      </c>
      <c r="Q179" s="252" t="s">
        <v>505</v>
      </c>
      <c r="R179" s="252" t="s">
        <v>505</v>
      </c>
      <c r="S179" s="252" t="s">
        <v>505</v>
      </c>
      <c r="T179" s="252" t="s">
        <v>505</v>
      </c>
      <c r="U179" s="252" t="s">
        <v>505</v>
      </c>
      <c r="V179" s="252" t="s">
        <v>505</v>
      </c>
      <c r="W179" s="252" t="s">
        <v>505</v>
      </c>
      <c r="X179" s="252" t="s">
        <v>505</v>
      </c>
      <c r="Y179" s="252" t="s">
        <v>505</v>
      </c>
      <c r="Z179" s="252" t="s">
        <v>505</v>
      </c>
      <c r="AA179" s="252" t="s">
        <v>505</v>
      </c>
      <c r="AB179" s="252" t="s">
        <v>505</v>
      </c>
      <c r="AC179" s="252" t="s">
        <v>505</v>
      </c>
      <c r="AD179" s="252" t="s">
        <v>505</v>
      </c>
      <c r="AE179" s="252" t="s">
        <v>505</v>
      </c>
      <c r="AF179" s="252" t="s">
        <v>505</v>
      </c>
      <c r="AG179" s="252" t="s">
        <v>505</v>
      </c>
      <c r="AH179" s="252" t="s">
        <v>505</v>
      </c>
      <c r="AI179" s="252" t="s">
        <v>505</v>
      </c>
      <c r="AJ179" s="252" t="s">
        <v>505</v>
      </c>
      <c r="AK179" s="252" t="s">
        <v>505</v>
      </c>
      <c r="AL179" s="252" t="s">
        <v>505</v>
      </c>
      <c r="AM179" s="252" t="s">
        <v>505</v>
      </c>
      <c r="AN179" s="252" t="s">
        <v>505</v>
      </c>
      <c r="AO179" s="252" t="s">
        <v>505</v>
      </c>
      <c r="AP179" s="252" t="s">
        <v>505</v>
      </c>
      <c r="AQ179" s="252" t="s">
        <v>505</v>
      </c>
      <c r="AR179" s="252" t="s">
        <v>505</v>
      </c>
      <c r="AS179" s="252" t="s">
        <v>505</v>
      </c>
    </row>
    <row r="180" spans="1:45">
      <c r="A180" s="251" t="s">
        <v>772</v>
      </c>
      <c r="B180" s="251" t="s">
        <v>969</v>
      </c>
      <c r="C180" s="251" t="s">
        <v>843</v>
      </c>
      <c r="D180" s="251" t="s">
        <v>793</v>
      </c>
      <c r="E180" s="251" t="s">
        <v>787</v>
      </c>
      <c r="F180" s="252">
        <v>0.546720002703588</v>
      </c>
      <c r="G180" s="252" t="s">
        <v>505</v>
      </c>
      <c r="H180" s="252">
        <v>67.004427558497497</v>
      </c>
      <c r="I180" s="252">
        <v>9.4200295612142906</v>
      </c>
      <c r="J180" s="252" t="s">
        <v>505</v>
      </c>
      <c r="K180" s="252">
        <v>44.445919696778802</v>
      </c>
      <c r="L180" s="252">
        <v>1020.38954523938</v>
      </c>
      <c r="M180" s="252">
        <v>36.415190859200401</v>
      </c>
      <c r="N180" s="252">
        <v>0.90949337437044098</v>
      </c>
      <c r="O180" s="252">
        <v>-0.19969167947812799</v>
      </c>
      <c r="P180" s="252">
        <v>100.53030637172699</v>
      </c>
      <c r="Q180" s="252" t="s">
        <v>505</v>
      </c>
      <c r="R180" s="252">
        <v>-0.13222056057894799</v>
      </c>
      <c r="S180" s="252">
        <v>5.1554341477063401</v>
      </c>
      <c r="T180" s="252">
        <v>0.84928898684939602</v>
      </c>
      <c r="U180" s="252">
        <v>23.6619821782066</v>
      </c>
      <c r="V180" s="252">
        <v>5.4337353506301804</v>
      </c>
      <c r="W180" s="252">
        <v>2.6962225724577098</v>
      </c>
      <c r="X180" s="252">
        <v>4.5859661122986601</v>
      </c>
      <c r="Y180" s="252">
        <v>170.971111293267</v>
      </c>
      <c r="Z180" s="252">
        <v>-0.87112593487326484</v>
      </c>
      <c r="AA180" s="252" t="s">
        <v>505</v>
      </c>
      <c r="AB180" s="252">
        <v>6.0661845248703186</v>
      </c>
      <c r="AC180" s="252">
        <v>3.2357315872000907</v>
      </c>
      <c r="AD180" s="252" t="s">
        <v>505</v>
      </c>
      <c r="AE180" s="252">
        <v>5.4739790751702628</v>
      </c>
      <c r="AF180" s="252">
        <v>9.9949043071504597</v>
      </c>
      <c r="AG180" s="252">
        <v>5.1864685015046668</v>
      </c>
      <c r="AH180" s="252">
        <v>-0.13686496695862171</v>
      </c>
      <c r="AI180" s="252" t="s">
        <v>505</v>
      </c>
      <c r="AJ180" s="252">
        <v>6.6514866788513674</v>
      </c>
      <c r="AK180" s="252" t="s">
        <v>505</v>
      </c>
      <c r="AL180" s="252" t="s">
        <v>505</v>
      </c>
      <c r="AM180" s="252">
        <v>2.3660939244642907</v>
      </c>
      <c r="AN180" s="252">
        <v>-0.23567255294183057</v>
      </c>
      <c r="AO180" s="252">
        <v>4.5644990290421132</v>
      </c>
      <c r="AP180" s="252">
        <v>2.4419443009976458</v>
      </c>
      <c r="AQ180" s="252">
        <v>1.4309395955283319</v>
      </c>
      <c r="AR180" s="252">
        <v>2.1972256942559714</v>
      </c>
      <c r="AS180" s="252">
        <v>7.4176087656763068</v>
      </c>
    </row>
    <row r="181" spans="1:45">
      <c r="A181" s="251" t="s">
        <v>772</v>
      </c>
      <c r="B181" s="251" t="s">
        <v>970</v>
      </c>
      <c r="C181" s="251" t="s">
        <v>781</v>
      </c>
      <c r="D181" s="251" t="s">
        <v>775</v>
      </c>
      <c r="E181" s="251" t="s">
        <v>800</v>
      </c>
      <c r="F181" s="252">
        <v>2.2042389974980101</v>
      </c>
      <c r="G181" s="252" t="s">
        <v>505</v>
      </c>
      <c r="H181" s="252">
        <v>56.166239685053903</v>
      </c>
      <c r="I181" s="252">
        <v>14.1793223730365</v>
      </c>
      <c r="J181" s="252" t="s">
        <v>505</v>
      </c>
      <c r="K181" s="252">
        <v>208.997275538975</v>
      </c>
      <c r="L181" s="252">
        <v>1808.6933873154501</v>
      </c>
      <c r="M181" s="252">
        <v>151.17590851417501</v>
      </c>
      <c r="N181" s="252">
        <v>0.62923427592326397</v>
      </c>
      <c r="O181" s="252">
        <v>-0.19969167947812799</v>
      </c>
      <c r="P181" s="252">
        <v>28.581692586240301</v>
      </c>
      <c r="Q181" s="252" t="s">
        <v>505</v>
      </c>
      <c r="R181" s="252">
        <v>1.2483327504431501</v>
      </c>
      <c r="S181" s="252">
        <v>-4.3875173730117498E-2</v>
      </c>
      <c r="T181" s="252">
        <v>2.9723158394602001</v>
      </c>
      <c r="U181" s="252">
        <v>30.374793279515799</v>
      </c>
      <c r="V181" s="252">
        <v>4.6762342788447304</v>
      </c>
      <c r="W181" s="252">
        <v>4.65574426697252</v>
      </c>
      <c r="X181" s="252">
        <v>4.8997633968084999</v>
      </c>
      <c r="Y181" s="252">
        <v>293.92461191219797</v>
      </c>
      <c r="Z181" s="252">
        <v>1.1402806584879115</v>
      </c>
      <c r="AA181" s="252" t="s">
        <v>505</v>
      </c>
      <c r="AB181" s="252">
        <v>5.8116313129842023</v>
      </c>
      <c r="AC181" s="252">
        <v>3.8257166830064482</v>
      </c>
      <c r="AD181" s="252" t="s">
        <v>505</v>
      </c>
      <c r="AE181" s="252">
        <v>7.7073403254204571</v>
      </c>
      <c r="AF181" s="252">
        <v>10.820732145307153</v>
      </c>
      <c r="AG181" s="252">
        <v>7.2400844388813148</v>
      </c>
      <c r="AH181" s="252">
        <v>-0.66833083488127154</v>
      </c>
      <c r="AI181" s="252" t="s">
        <v>505</v>
      </c>
      <c r="AJ181" s="252">
        <v>4.837019449161204</v>
      </c>
      <c r="AK181" s="252" t="s">
        <v>505</v>
      </c>
      <c r="AL181" s="252">
        <v>0.32000254431829894</v>
      </c>
      <c r="AM181" s="252" t="s">
        <v>505</v>
      </c>
      <c r="AN181" s="252">
        <v>1.57158742536937</v>
      </c>
      <c r="AO181" s="252">
        <v>4.9248026851487525</v>
      </c>
      <c r="AP181" s="252">
        <v>2.2253472105497729</v>
      </c>
      <c r="AQ181" s="252">
        <v>2.2190118153546288</v>
      </c>
      <c r="AR181" s="252">
        <v>2.2927120850457059</v>
      </c>
      <c r="AS181" s="252">
        <v>8.1993023585530675</v>
      </c>
    </row>
    <row r="182" spans="1:45">
      <c r="A182" s="251" t="s">
        <v>772</v>
      </c>
      <c r="B182" s="251" t="s">
        <v>971</v>
      </c>
      <c r="C182" s="251" t="s">
        <v>781</v>
      </c>
      <c r="D182" s="251" t="s">
        <v>793</v>
      </c>
      <c r="E182" s="251" t="s">
        <v>800</v>
      </c>
      <c r="F182" s="252">
        <v>2.56257825221441</v>
      </c>
      <c r="G182" s="252" t="s">
        <v>505</v>
      </c>
      <c r="H182" s="252">
        <v>85.746632996639605</v>
      </c>
      <c r="I182" s="252">
        <v>7.5601454747157204</v>
      </c>
      <c r="J182" s="252" t="s">
        <v>505</v>
      </c>
      <c r="K182" s="252">
        <v>30.4474685394799</v>
      </c>
      <c r="L182" s="252">
        <v>691.17561765564403</v>
      </c>
      <c r="M182" s="252">
        <v>94.543900137039799</v>
      </c>
      <c r="N182" s="252">
        <v>-6.9512328568523997E-3</v>
      </c>
      <c r="O182" s="252">
        <v>-0.19969167947812799</v>
      </c>
      <c r="P182" s="252">
        <v>56.057916760206098</v>
      </c>
      <c r="Q182" s="252" t="s">
        <v>505</v>
      </c>
      <c r="R182" s="252">
        <v>-0.36433714567332898</v>
      </c>
      <c r="S182" s="252">
        <v>6.3329991611937997</v>
      </c>
      <c r="T182" s="252">
        <v>0.62704500711454203</v>
      </c>
      <c r="U182" s="252">
        <v>656.21191411531902</v>
      </c>
      <c r="V182" s="252">
        <v>14.0339033005279</v>
      </c>
      <c r="W182" s="252">
        <v>5.6237648808793299</v>
      </c>
      <c r="X182" s="252">
        <v>10.433432089460901</v>
      </c>
      <c r="Y182" s="252">
        <v>126.974383419742</v>
      </c>
      <c r="Z182" s="252">
        <v>1.3575960601724073</v>
      </c>
      <c r="AA182" s="252" t="s">
        <v>505</v>
      </c>
      <c r="AB182" s="252">
        <v>6.422008117141675</v>
      </c>
      <c r="AC182" s="252">
        <v>2.91841399550874</v>
      </c>
      <c r="AD182" s="252" t="s">
        <v>505</v>
      </c>
      <c r="AE182" s="252">
        <v>4.9282503795918213</v>
      </c>
      <c r="AF182" s="252">
        <v>9.4329085147591361</v>
      </c>
      <c r="AG182" s="252">
        <v>6.5629124750515331</v>
      </c>
      <c r="AH182" s="252" t="s">
        <v>505</v>
      </c>
      <c r="AI182" s="252" t="s">
        <v>505</v>
      </c>
      <c r="AJ182" s="252">
        <v>5.808846226422161</v>
      </c>
      <c r="AK182" s="252" t="s">
        <v>505</v>
      </c>
      <c r="AL182" s="252" t="s">
        <v>505</v>
      </c>
      <c r="AM182" s="252">
        <v>2.6628888883211745</v>
      </c>
      <c r="AN182" s="252">
        <v>-0.67335909650021009</v>
      </c>
      <c r="AO182" s="252">
        <v>9.3580179772900802</v>
      </c>
      <c r="AP182" s="252">
        <v>3.8108444216726136</v>
      </c>
      <c r="AQ182" s="252">
        <v>2.4915362792824114</v>
      </c>
      <c r="AR182" s="252">
        <v>3.3831419070079223</v>
      </c>
      <c r="AS182" s="252">
        <v>6.9883936581028134</v>
      </c>
    </row>
    <row r="183" spans="1:45">
      <c r="A183" s="251" t="s">
        <v>772</v>
      </c>
      <c r="B183" s="251" t="s">
        <v>972</v>
      </c>
      <c r="C183" s="251" t="s">
        <v>843</v>
      </c>
      <c r="D183" s="251" t="s">
        <v>778</v>
      </c>
      <c r="E183" s="251" t="s">
        <v>779</v>
      </c>
      <c r="F183" s="252">
        <v>0.48583822743035199</v>
      </c>
      <c r="G183" s="252" t="s">
        <v>505</v>
      </c>
      <c r="H183" s="252">
        <v>81.6744122062467</v>
      </c>
      <c r="I183" s="252">
        <v>2.7552491918225699</v>
      </c>
      <c r="J183" s="252" t="s">
        <v>505</v>
      </c>
      <c r="K183" s="252">
        <v>136.673152947196</v>
      </c>
      <c r="L183" s="252">
        <v>1824.4024489197</v>
      </c>
      <c r="M183" s="252">
        <v>41.887114507642998</v>
      </c>
      <c r="N183" s="252">
        <v>0.45605203162692298</v>
      </c>
      <c r="O183" s="252">
        <v>0.87491203378175197</v>
      </c>
      <c r="P183" s="252">
        <v>41.517365570261603</v>
      </c>
      <c r="Q183" s="252" t="s">
        <v>505</v>
      </c>
      <c r="R183" s="252">
        <v>1.80328052492295</v>
      </c>
      <c r="S183" s="252">
        <v>6.75248196128772</v>
      </c>
      <c r="T183" s="252">
        <v>-0.107995834909134</v>
      </c>
      <c r="U183" s="252">
        <v>30.8672056817758</v>
      </c>
      <c r="V183" s="252">
        <v>3.2018083011185299</v>
      </c>
      <c r="W183" s="252">
        <v>12.646810697131899</v>
      </c>
      <c r="X183" s="252">
        <v>2.65374088095894</v>
      </c>
      <c r="Y183" s="252">
        <v>220.73123646071201</v>
      </c>
      <c r="Z183" s="252">
        <v>-1.0414520842169583</v>
      </c>
      <c r="AA183" s="252" t="s">
        <v>505</v>
      </c>
      <c r="AB183" s="252">
        <v>6.351812261811987</v>
      </c>
      <c r="AC183" s="252">
        <v>1.4621828057469797</v>
      </c>
      <c r="AD183" s="252" t="s">
        <v>505</v>
      </c>
      <c r="AE183" s="252">
        <v>7.0945860683162341</v>
      </c>
      <c r="AF183" s="252">
        <v>10.833208296520457</v>
      </c>
      <c r="AG183" s="252">
        <v>5.3884345990751896</v>
      </c>
      <c r="AH183" s="252">
        <v>-1.1327296619714946</v>
      </c>
      <c r="AI183" s="252">
        <v>-0.19279012343552829</v>
      </c>
      <c r="AJ183" s="252">
        <v>5.3756429971741939</v>
      </c>
      <c r="AK183" s="252" t="s">
        <v>505</v>
      </c>
      <c r="AL183" s="252">
        <v>0.85062384515312728</v>
      </c>
      <c r="AM183" s="252">
        <v>2.7554178806956622</v>
      </c>
      <c r="AN183" s="252" t="s">
        <v>505</v>
      </c>
      <c r="AO183" s="252">
        <v>4.9480029807716486</v>
      </c>
      <c r="AP183" s="252">
        <v>1.6788869333055516</v>
      </c>
      <c r="AQ183" s="252">
        <v>3.6607017033996234</v>
      </c>
      <c r="AR183" s="252">
        <v>1.4080275086109473</v>
      </c>
      <c r="AS183" s="252">
        <v>7.7861469947351694</v>
      </c>
    </row>
    <row r="184" spans="1:45">
      <c r="A184" s="251" t="s">
        <v>772</v>
      </c>
      <c r="B184" s="251" t="s">
        <v>973</v>
      </c>
      <c r="C184" s="251" t="s">
        <v>781</v>
      </c>
      <c r="D184" s="251" t="s">
        <v>775</v>
      </c>
      <c r="E184" s="251" t="s">
        <v>784</v>
      </c>
      <c r="F184" s="252">
        <v>-0.377256080223485</v>
      </c>
      <c r="G184" s="252" t="s">
        <v>505</v>
      </c>
      <c r="H184" s="252">
        <v>6.7670705560904798</v>
      </c>
      <c r="I184" s="252">
        <v>9.5575093086017002</v>
      </c>
      <c r="J184" s="252" t="s">
        <v>505</v>
      </c>
      <c r="K184" s="252">
        <v>92.757089343229197</v>
      </c>
      <c r="L184" s="252">
        <v>882.68188116311399</v>
      </c>
      <c r="M184" s="252">
        <v>65.716278640300999</v>
      </c>
      <c r="N184" s="252">
        <v>21.959751730749701</v>
      </c>
      <c r="O184" s="252">
        <v>-0.19969167947812799</v>
      </c>
      <c r="P184" s="252">
        <v>3.0071941848543302</v>
      </c>
      <c r="Q184" s="252" t="s">
        <v>505</v>
      </c>
      <c r="R184" s="252">
        <v>2.3427255590664999</v>
      </c>
      <c r="S184" s="252">
        <v>1.3080010679162599</v>
      </c>
      <c r="T184" s="252">
        <v>-0.107995834909134</v>
      </c>
      <c r="U184" s="252">
        <v>35.414456607281998</v>
      </c>
      <c r="V184" s="252">
        <v>2.1407680181148598</v>
      </c>
      <c r="W184" s="252">
        <v>97.938789224702901</v>
      </c>
      <c r="X184" s="252">
        <v>0.352181345961602</v>
      </c>
      <c r="Y184" s="252">
        <v>57.453302951675198</v>
      </c>
      <c r="Z184" s="252" t="s">
        <v>505</v>
      </c>
      <c r="AA184" s="252" t="s">
        <v>505</v>
      </c>
      <c r="AB184" s="252">
        <v>2.7585314307214395</v>
      </c>
      <c r="AC184" s="252">
        <v>3.2566347001833322</v>
      </c>
      <c r="AD184" s="252" t="s">
        <v>505</v>
      </c>
      <c r="AE184" s="252">
        <v>6.5353856447551495</v>
      </c>
      <c r="AF184" s="252">
        <v>9.7857497735589476</v>
      </c>
      <c r="AG184" s="252">
        <v>6.0381788810306274</v>
      </c>
      <c r="AH184" s="252">
        <v>4.4567898387185929</v>
      </c>
      <c r="AI184" s="252" t="s">
        <v>505</v>
      </c>
      <c r="AJ184" s="252">
        <v>1.5884180306924462</v>
      </c>
      <c r="AK184" s="252" t="s">
        <v>505</v>
      </c>
      <c r="AL184" s="252">
        <v>1.2281879581430253</v>
      </c>
      <c r="AM184" s="252">
        <v>0.38736371872350572</v>
      </c>
      <c r="AN184" s="252" t="s">
        <v>505</v>
      </c>
      <c r="AO184" s="252">
        <v>5.1462665009053046</v>
      </c>
      <c r="AP184" s="252">
        <v>1.0981284681904131</v>
      </c>
      <c r="AQ184" s="252">
        <v>6.6138084556235031</v>
      </c>
      <c r="AR184" s="252">
        <v>-1.5056095991237066</v>
      </c>
      <c r="AS184" s="252">
        <v>5.8443179297087395</v>
      </c>
    </row>
    <row r="185" spans="1:45">
      <c r="A185" s="251" t="s">
        <v>772</v>
      </c>
      <c r="B185" s="251" t="s">
        <v>974</v>
      </c>
      <c r="C185" s="251" t="s">
        <v>781</v>
      </c>
      <c r="D185" s="251" t="s">
        <v>793</v>
      </c>
      <c r="E185" s="251" t="s">
        <v>784</v>
      </c>
      <c r="F185" s="252">
        <v>3.5578176436076601</v>
      </c>
      <c r="G185" s="252">
        <v>153.365233189674</v>
      </c>
      <c r="H185" s="252">
        <v>70.5148467891824</v>
      </c>
      <c r="I185" s="252">
        <v>33.132294831313303</v>
      </c>
      <c r="J185" s="252">
        <v>0.181131552900126</v>
      </c>
      <c r="K185" s="252">
        <v>119.503349127082</v>
      </c>
      <c r="L185" s="252">
        <v>481.341478352926</v>
      </c>
      <c r="M185" s="252">
        <v>533.82487695203895</v>
      </c>
      <c r="N185" s="252">
        <v>2.9758173065103999</v>
      </c>
      <c r="O185" s="252">
        <v>0.21849836472265</v>
      </c>
      <c r="P185" s="252">
        <v>61.231221134992602</v>
      </c>
      <c r="Q185" s="252" t="s">
        <v>505</v>
      </c>
      <c r="R185" s="252">
        <v>1.3780669507188199</v>
      </c>
      <c r="S185" s="252">
        <v>2.07243037624729</v>
      </c>
      <c r="T185" s="252">
        <v>4.1117118405817203</v>
      </c>
      <c r="U185" s="252">
        <v>939.49885540548996</v>
      </c>
      <c r="V185" s="252">
        <v>4.4225876635387698</v>
      </c>
      <c r="W185" s="252">
        <v>21.790722444205901</v>
      </c>
      <c r="X185" s="252">
        <v>0.63194487948654199</v>
      </c>
      <c r="Y185" s="252">
        <v>79.629465358071997</v>
      </c>
      <c r="Z185" s="252">
        <v>1.8309925669836544</v>
      </c>
      <c r="AA185" s="252">
        <v>7.2608276609491051</v>
      </c>
      <c r="AB185" s="252">
        <v>6.1398551415343841</v>
      </c>
      <c r="AC185" s="252">
        <v>5.0501662266823031</v>
      </c>
      <c r="AD185" s="252">
        <v>-2.4648902109546831</v>
      </c>
      <c r="AE185" s="252">
        <v>6.9009072406278271</v>
      </c>
      <c r="AF185" s="252">
        <v>8.9109169389360012</v>
      </c>
      <c r="AG185" s="252">
        <v>9.0602227283364112</v>
      </c>
      <c r="AH185" s="252">
        <v>1.573285958206041</v>
      </c>
      <c r="AI185" s="252">
        <v>-2.1943056124857523</v>
      </c>
      <c r="AJ185" s="252">
        <v>5.9361955499509111</v>
      </c>
      <c r="AK185" s="252" t="s">
        <v>505</v>
      </c>
      <c r="AL185" s="252">
        <v>0.46264598029451282</v>
      </c>
      <c r="AM185" s="252">
        <v>1.0513236348790505</v>
      </c>
      <c r="AN185" s="252">
        <v>2.0397391602684207</v>
      </c>
      <c r="AO185" s="252">
        <v>9.8757475937810675</v>
      </c>
      <c r="AP185" s="252">
        <v>2.144890739976038</v>
      </c>
      <c r="AQ185" s="252">
        <v>4.4456421228875547</v>
      </c>
      <c r="AR185" s="252">
        <v>-0.66212936806634204</v>
      </c>
      <c r="AS185" s="252">
        <v>6.3152304661095577</v>
      </c>
    </row>
    <row r="186" spans="1:45">
      <c r="A186" s="251" t="s">
        <v>772</v>
      </c>
      <c r="B186" s="251" t="s">
        <v>975</v>
      </c>
      <c r="C186" s="251" t="s">
        <v>781</v>
      </c>
      <c r="D186" s="251" t="s">
        <v>778</v>
      </c>
      <c r="E186" s="251" t="s">
        <v>787</v>
      </c>
      <c r="F186" s="252">
        <v>6.7542900966836203</v>
      </c>
      <c r="G186" s="252" t="s">
        <v>505</v>
      </c>
      <c r="H186" s="252">
        <v>26.463968211244001</v>
      </c>
      <c r="I186" s="252">
        <v>5.25500311554209</v>
      </c>
      <c r="J186" s="252" t="s">
        <v>505</v>
      </c>
      <c r="K186" s="252">
        <v>33.602890228189402</v>
      </c>
      <c r="L186" s="252">
        <v>227.41324976569999</v>
      </c>
      <c r="M186" s="252">
        <v>231.525532494375</v>
      </c>
      <c r="N186" s="252">
        <v>0.288737059967697</v>
      </c>
      <c r="O186" s="252">
        <v>2.3475664393300799</v>
      </c>
      <c r="P186" s="252">
        <v>48.415213972820098</v>
      </c>
      <c r="Q186" s="252" t="s">
        <v>505</v>
      </c>
      <c r="R186" s="252">
        <v>4.0584510823513096</v>
      </c>
      <c r="S186" s="252">
        <v>10.5125570688382</v>
      </c>
      <c r="T186" s="252">
        <v>0.29897564175353097</v>
      </c>
      <c r="U186" s="252">
        <v>25.791785481583599</v>
      </c>
      <c r="V186" s="252">
        <v>7.3626222219489499</v>
      </c>
      <c r="W186" s="252">
        <v>201.014227221661</v>
      </c>
      <c r="X186" s="252">
        <v>0.91220554457874303</v>
      </c>
      <c r="Y186" s="252">
        <v>36.841991129919897</v>
      </c>
      <c r="Z186" s="252">
        <v>2.7558041444118646</v>
      </c>
      <c r="AA186" s="252" t="s">
        <v>505</v>
      </c>
      <c r="AB186" s="252">
        <v>4.7259575015320046</v>
      </c>
      <c r="AC186" s="252">
        <v>2.3936916195206202</v>
      </c>
      <c r="AD186" s="252" t="s">
        <v>505</v>
      </c>
      <c r="AE186" s="252">
        <v>5.0705134213006042</v>
      </c>
      <c r="AF186" s="252">
        <v>7.8291725021156982</v>
      </c>
      <c r="AG186" s="252">
        <v>7.8550274915619109</v>
      </c>
      <c r="AH186" s="252">
        <v>-1.7921718026920013</v>
      </c>
      <c r="AI186" s="252">
        <v>1.2311659886929569</v>
      </c>
      <c r="AJ186" s="252">
        <v>5.5973885654066065</v>
      </c>
      <c r="AK186" s="252" t="s">
        <v>505</v>
      </c>
      <c r="AL186" s="252">
        <v>2.0209292244105672</v>
      </c>
      <c r="AM186" s="252">
        <v>3.3940417272542391</v>
      </c>
      <c r="AN186" s="252">
        <v>-1.7419001454234397</v>
      </c>
      <c r="AO186" s="252">
        <v>4.6888397445659988</v>
      </c>
      <c r="AP186" s="252">
        <v>2.8802196783537704</v>
      </c>
      <c r="AQ186" s="252">
        <v>7.6511538046901171</v>
      </c>
      <c r="AR186" s="252">
        <v>-0.13256915565864708</v>
      </c>
      <c r="AS186" s="252">
        <v>5.2032791290537164</v>
      </c>
    </row>
    <row r="187" spans="1:45">
      <c r="A187" s="251" t="s">
        <v>772</v>
      </c>
      <c r="B187" s="251" t="s">
        <v>976</v>
      </c>
      <c r="C187" s="251" t="s">
        <v>843</v>
      </c>
      <c r="D187" s="251" t="s">
        <v>786</v>
      </c>
      <c r="E187" s="251" t="s">
        <v>779</v>
      </c>
      <c r="F187" s="252">
        <v>0.31892000028299899</v>
      </c>
      <c r="G187" s="252" t="s">
        <v>505</v>
      </c>
      <c r="H187" s="252">
        <v>17.968726467720199</v>
      </c>
      <c r="I187" s="252">
        <v>17.615647795992398</v>
      </c>
      <c r="J187" s="252" t="s">
        <v>505</v>
      </c>
      <c r="K187" s="252">
        <v>66.309066760601297</v>
      </c>
      <c r="L187" s="252">
        <v>126.260014108609</v>
      </c>
      <c r="M187" s="252">
        <v>92.881355602390897</v>
      </c>
      <c r="N187" s="252">
        <v>-0.26055021444646598</v>
      </c>
      <c r="O187" s="252">
        <v>7.2220560791437203</v>
      </c>
      <c r="P187" s="252">
        <v>11.392647879976099</v>
      </c>
      <c r="Q187" s="252" t="s">
        <v>505</v>
      </c>
      <c r="R187" s="252">
        <v>-0.36433714567332898</v>
      </c>
      <c r="S187" s="252">
        <v>2.7482677274171001</v>
      </c>
      <c r="T187" s="252">
        <v>1.17340619360309</v>
      </c>
      <c r="U187" s="252">
        <v>8.5301370159409498</v>
      </c>
      <c r="V187" s="252">
        <v>3.43259226337983</v>
      </c>
      <c r="W187" s="252">
        <v>15.161830574283201</v>
      </c>
      <c r="X187" s="252">
        <v>2.5006221928871999</v>
      </c>
      <c r="Y187" s="252">
        <v>57.711477582555901</v>
      </c>
      <c r="Z187" s="252">
        <v>-1.6487335193908963</v>
      </c>
      <c r="AA187" s="252" t="s">
        <v>505</v>
      </c>
      <c r="AB187" s="252">
        <v>4.1674162564445743</v>
      </c>
      <c r="AC187" s="252">
        <v>4.1387856242125238</v>
      </c>
      <c r="AD187" s="252" t="s">
        <v>505</v>
      </c>
      <c r="AE187" s="252">
        <v>6.0511342454097008</v>
      </c>
      <c r="AF187" s="252">
        <v>6.9802540071986154</v>
      </c>
      <c r="AG187" s="252">
        <v>6.5373171233631817</v>
      </c>
      <c r="AH187" s="252" t="s">
        <v>505</v>
      </c>
      <c r="AI187" s="252">
        <v>2.8524096228327211</v>
      </c>
      <c r="AJ187" s="252">
        <v>3.5100311921830785</v>
      </c>
      <c r="AK187" s="252" t="s">
        <v>505</v>
      </c>
      <c r="AL187" s="252" t="s">
        <v>505</v>
      </c>
      <c r="AM187" s="252">
        <v>1.4585225537203435</v>
      </c>
      <c r="AN187" s="252">
        <v>0.23070251213544976</v>
      </c>
      <c r="AO187" s="252">
        <v>3.0925689151228108</v>
      </c>
      <c r="AP187" s="252">
        <v>1.7792984985607638</v>
      </c>
      <c r="AQ187" s="252">
        <v>3.9223720437133083</v>
      </c>
      <c r="AR187" s="252">
        <v>1.3222871040517614</v>
      </c>
      <c r="AS187" s="252">
        <v>5.8507863635803785</v>
      </c>
    </row>
    <row r="188" spans="1:45">
      <c r="A188" s="251" t="s">
        <v>772</v>
      </c>
      <c r="B188" s="251" t="s">
        <v>977</v>
      </c>
      <c r="C188" s="251" t="s">
        <v>781</v>
      </c>
      <c r="D188" s="251" t="s">
        <v>778</v>
      </c>
      <c r="E188" s="251" t="s">
        <v>784</v>
      </c>
      <c r="F188" s="252">
        <v>0.41207621189155302</v>
      </c>
      <c r="G188" s="252">
        <v>576.33164799490999</v>
      </c>
      <c r="H188" s="252">
        <v>82.485303793464297</v>
      </c>
      <c r="I188" s="252">
        <v>31.2439878240349</v>
      </c>
      <c r="J188" s="252">
        <v>1.3976970523872601</v>
      </c>
      <c r="K188" s="252">
        <v>44.622142031682401</v>
      </c>
      <c r="L188" s="252">
        <v>1004.56505650621</v>
      </c>
      <c r="M188" s="252">
        <v>153.81483597570701</v>
      </c>
      <c r="N188" s="252">
        <v>6.4479224421499204</v>
      </c>
      <c r="O188" s="252">
        <v>-0.216399765451672</v>
      </c>
      <c r="P188" s="252">
        <v>93.131615750008393</v>
      </c>
      <c r="Q188" s="252" t="s">
        <v>505</v>
      </c>
      <c r="R188" s="252">
        <v>3.9551880327226399</v>
      </c>
      <c r="S188" s="252">
        <v>17.6959895039477</v>
      </c>
      <c r="T188" s="252">
        <v>4.1331347455621898</v>
      </c>
      <c r="U188" s="252">
        <v>461.16201247086599</v>
      </c>
      <c r="V188" s="252">
        <v>6.5884259197200699</v>
      </c>
      <c r="W188" s="252">
        <v>14.099995577852599</v>
      </c>
      <c r="X188" s="252">
        <v>0.77005674195627105</v>
      </c>
      <c r="Y188" s="252">
        <v>80.390463966501997</v>
      </c>
      <c r="Z188" s="252">
        <v>-1.2790169119693706</v>
      </c>
      <c r="AA188" s="252">
        <v>9.1707554341248159</v>
      </c>
      <c r="AB188" s="252">
        <v>6.3660651956646763</v>
      </c>
      <c r="AC188" s="252">
        <v>4.9655066983924776</v>
      </c>
      <c r="AD188" s="252">
        <v>0.48305169377407098</v>
      </c>
      <c r="AE188" s="252">
        <v>5.4796878649533118</v>
      </c>
      <c r="AF188" s="252">
        <v>9.9723552819435461</v>
      </c>
      <c r="AG188" s="252">
        <v>7.265050852738387</v>
      </c>
      <c r="AH188" s="252">
        <v>2.6888343907333385</v>
      </c>
      <c r="AI188" s="252" t="s">
        <v>505</v>
      </c>
      <c r="AJ188" s="252">
        <v>6.5411991030887586</v>
      </c>
      <c r="AK188" s="252" t="s">
        <v>505</v>
      </c>
      <c r="AL188" s="252">
        <v>1.98374628317546</v>
      </c>
      <c r="AM188" s="252">
        <v>4.1453505298647153</v>
      </c>
      <c r="AN188" s="252">
        <v>2.0472363982117336</v>
      </c>
      <c r="AO188" s="252">
        <v>8.8491298678185064</v>
      </c>
      <c r="AP188" s="252">
        <v>2.7199338234925836</v>
      </c>
      <c r="AQ188" s="252">
        <v>3.8176228050425571</v>
      </c>
      <c r="AR188" s="252">
        <v>-0.37696333956962225</v>
      </c>
      <c r="AS188" s="252">
        <v>6.3289524718614967</v>
      </c>
    </row>
    <row r="189" spans="1:45">
      <c r="A189" s="251" t="s">
        <v>772</v>
      </c>
      <c r="B189" s="251" t="s">
        <v>978</v>
      </c>
      <c r="C189" s="251" t="s">
        <v>781</v>
      </c>
      <c r="D189" s="251" t="s">
        <v>775</v>
      </c>
      <c r="E189" s="251" t="s">
        <v>784</v>
      </c>
      <c r="F189" s="252">
        <v>7.56909671333191</v>
      </c>
      <c r="G189" s="252" t="s">
        <v>505</v>
      </c>
      <c r="H189" s="252">
        <v>29.495415064275701</v>
      </c>
      <c r="I189" s="252">
        <v>27.092119307266501</v>
      </c>
      <c r="J189" s="252" t="s">
        <v>505</v>
      </c>
      <c r="K189" s="252">
        <v>2.7654313364111398</v>
      </c>
      <c r="L189" s="252">
        <v>714.73590259013395</v>
      </c>
      <c r="M189" s="252">
        <v>21.4041992518769</v>
      </c>
      <c r="N189" s="252">
        <v>-0.20156846349034199</v>
      </c>
      <c r="O189" s="252">
        <v>2.0459274827377398</v>
      </c>
      <c r="P189" s="252">
        <v>72.893151723526103</v>
      </c>
      <c r="Q189" s="252" t="s">
        <v>505</v>
      </c>
      <c r="R189" s="252">
        <v>3.5751943071644501</v>
      </c>
      <c r="S189" s="252">
        <v>9.4518275995348606</v>
      </c>
      <c r="T189" s="252">
        <v>0.31024175157581002</v>
      </c>
      <c r="U189" s="252">
        <v>4.9509093271471096</v>
      </c>
      <c r="V189" s="252">
        <v>4.9338971536170098</v>
      </c>
      <c r="W189" s="252">
        <v>49.273636285206699</v>
      </c>
      <c r="X189" s="252">
        <v>5.9717567696977403</v>
      </c>
      <c r="Y189" s="252">
        <v>346.140866180182</v>
      </c>
      <c r="Z189" s="252">
        <v>2.9201211410362853</v>
      </c>
      <c r="AA189" s="252" t="s">
        <v>505</v>
      </c>
      <c r="AB189" s="252">
        <v>4.8824188060358695</v>
      </c>
      <c r="AC189" s="252">
        <v>4.7598013490582192</v>
      </c>
      <c r="AD189" s="252" t="s">
        <v>505</v>
      </c>
      <c r="AE189" s="252">
        <v>1.4675045214612046</v>
      </c>
      <c r="AF189" s="252">
        <v>9.4812664492776495</v>
      </c>
      <c r="AG189" s="252">
        <v>4.419821959062463</v>
      </c>
      <c r="AH189" s="252" t="s">
        <v>505</v>
      </c>
      <c r="AI189" s="252">
        <v>1.0327550101131848</v>
      </c>
      <c r="AJ189" s="252">
        <v>6.187711375302368</v>
      </c>
      <c r="AK189" s="252" t="s">
        <v>505</v>
      </c>
      <c r="AL189" s="252">
        <v>1.8380216526224247</v>
      </c>
      <c r="AM189" s="252">
        <v>3.2405933149270352</v>
      </c>
      <c r="AN189" s="252">
        <v>-1.6885352410792414</v>
      </c>
      <c r="AO189" s="252">
        <v>2.3076935274715376</v>
      </c>
      <c r="AP189" s="252">
        <v>2.3027276431789483</v>
      </c>
      <c r="AQ189" s="252">
        <v>5.6227440381643463</v>
      </c>
      <c r="AR189" s="252">
        <v>2.5781554055432832</v>
      </c>
      <c r="AS189" s="252">
        <v>8.4352154692007293</v>
      </c>
    </row>
    <row r="190" spans="1:45">
      <c r="A190" s="251" t="s">
        <v>772</v>
      </c>
      <c r="B190" s="251" t="s">
        <v>979</v>
      </c>
      <c r="C190" s="251" t="s">
        <v>781</v>
      </c>
      <c r="D190" s="251" t="s">
        <v>775</v>
      </c>
      <c r="E190" s="251" t="s">
        <v>809</v>
      </c>
      <c r="F190" s="252">
        <v>-4.1936494636710099E-2</v>
      </c>
      <c r="G190" s="252" t="s">
        <v>505</v>
      </c>
      <c r="H190" s="252">
        <v>63.047073691857001</v>
      </c>
      <c r="I190" s="252">
        <v>1.87522646434062</v>
      </c>
      <c r="J190" s="252" t="s">
        <v>505</v>
      </c>
      <c r="K190" s="252">
        <v>19.130228643527701</v>
      </c>
      <c r="L190" s="252">
        <v>93.757170150604495</v>
      </c>
      <c r="M190" s="252">
        <v>65.364634386944601</v>
      </c>
      <c r="N190" s="252">
        <v>13.8486912352608</v>
      </c>
      <c r="O190" s="252">
        <v>6.4181967276572003</v>
      </c>
      <c r="P190" s="252">
        <v>27.338127109279799</v>
      </c>
      <c r="Q190" s="252" t="s">
        <v>505</v>
      </c>
      <c r="R190" s="252">
        <v>1.3242816333759899</v>
      </c>
      <c r="S190" s="252">
        <v>0.46254646702188901</v>
      </c>
      <c r="T190" s="252">
        <v>-0.107995834909134</v>
      </c>
      <c r="U190" s="252">
        <v>491.602415249128</v>
      </c>
      <c r="V190" s="252">
        <v>5.4740575622620602</v>
      </c>
      <c r="W190" s="252">
        <v>1937.49579838502</v>
      </c>
      <c r="X190" s="252">
        <v>4.1133967280797696</v>
      </c>
      <c r="Y190" s="252">
        <v>16.560275094608802</v>
      </c>
      <c r="Z190" s="252" t="s">
        <v>505</v>
      </c>
      <c r="AA190" s="252" t="s">
        <v>505</v>
      </c>
      <c r="AB190" s="252">
        <v>5.9783575048029434</v>
      </c>
      <c r="AC190" s="252">
        <v>0.9070648352095958</v>
      </c>
      <c r="AD190" s="252" t="s">
        <v>505</v>
      </c>
      <c r="AE190" s="252">
        <v>4.257782211692783</v>
      </c>
      <c r="AF190" s="252">
        <v>6.5508571207983231</v>
      </c>
      <c r="AG190" s="252">
        <v>6.0304383698341812</v>
      </c>
      <c r="AH190" s="252">
        <v>3.7916777363159446</v>
      </c>
      <c r="AI190" s="252">
        <v>2.6821680111319788</v>
      </c>
      <c r="AJ190" s="252">
        <v>4.7728425045209031</v>
      </c>
      <c r="AK190" s="252" t="s">
        <v>505</v>
      </c>
      <c r="AL190" s="252">
        <v>0.40520997098726319</v>
      </c>
      <c r="AM190" s="252">
        <v>-1.1123297900699707</v>
      </c>
      <c r="AN190" s="252" t="s">
        <v>505</v>
      </c>
      <c r="AO190" s="252">
        <v>8.9413481934824119</v>
      </c>
      <c r="AP190" s="252">
        <v>2.4526106053921986</v>
      </c>
      <c r="AQ190" s="252">
        <v>10.91997746645249</v>
      </c>
      <c r="AR190" s="252">
        <v>2.0403302233167921</v>
      </c>
      <c r="AS190" s="252">
        <v>4.0496547335658724</v>
      </c>
    </row>
    <row r="191" spans="1:45">
      <c r="A191" s="251" t="s">
        <v>772</v>
      </c>
      <c r="B191" s="251" t="s">
        <v>980</v>
      </c>
      <c r="C191" s="251" t="s">
        <v>781</v>
      </c>
      <c r="D191" s="251" t="s">
        <v>778</v>
      </c>
      <c r="E191" s="251" t="s">
        <v>776</v>
      </c>
      <c r="F191" s="252">
        <v>3.6226365495258399</v>
      </c>
      <c r="G191" s="252" t="s">
        <v>505</v>
      </c>
      <c r="H191" s="252">
        <v>68.710104365784204</v>
      </c>
      <c r="I191" s="252">
        <v>27.0144513275416</v>
      </c>
      <c r="J191" s="252" t="s">
        <v>505</v>
      </c>
      <c r="K191" s="252">
        <v>391.58339289737199</v>
      </c>
      <c r="L191" s="252">
        <v>421.35171374719698</v>
      </c>
      <c r="M191" s="252">
        <v>663.831714652252</v>
      </c>
      <c r="N191" s="252">
        <v>5.7587686573160903</v>
      </c>
      <c r="O191" s="252">
        <v>1.4439832112828901</v>
      </c>
      <c r="P191" s="252">
        <v>6.8358438701130604</v>
      </c>
      <c r="Q191" s="252" t="s">
        <v>505</v>
      </c>
      <c r="R191" s="252">
        <v>1.76191810720431</v>
      </c>
      <c r="S191" s="252">
        <v>3.5330435648895602</v>
      </c>
      <c r="T191" s="252">
        <v>1.7128008272842701</v>
      </c>
      <c r="U191" s="252">
        <v>27.1158450955405</v>
      </c>
      <c r="V191" s="252">
        <v>6.6557839808127603</v>
      </c>
      <c r="W191" s="252">
        <v>146.38881916377801</v>
      </c>
      <c r="X191" s="252">
        <v>1.22959328209832</v>
      </c>
      <c r="Y191" s="252">
        <v>64.482777559011495</v>
      </c>
      <c r="Z191" s="252">
        <v>1.8570400709032342</v>
      </c>
      <c r="AA191" s="252" t="s">
        <v>505</v>
      </c>
      <c r="AB191" s="252">
        <v>6.1024503692798762</v>
      </c>
      <c r="AC191" s="252">
        <v>4.7556594755359116</v>
      </c>
      <c r="AD191" s="252" t="s">
        <v>505</v>
      </c>
      <c r="AE191" s="252">
        <v>8.6131757711293826</v>
      </c>
      <c r="AF191" s="252">
        <v>8.7188811827887314</v>
      </c>
      <c r="AG191" s="252">
        <v>9.3746737457931442</v>
      </c>
      <c r="AH191" s="252">
        <v>2.5257603668948296</v>
      </c>
      <c r="AI191" s="252">
        <v>0.53005396858261744</v>
      </c>
      <c r="AJ191" s="252">
        <v>2.7731194464017177</v>
      </c>
      <c r="AK191" s="252" t="s">
        <v>505</v>
      </c>
      <c r="AL191" s="252">
        <v>0.81714687029926547</v>
      </c>
      <c r="AM191" s="252">
        <v>1.8209115387736055</v>
      </c>
      <c r="AN191" s="252">
        <v>0.77635739765917167</v>
      </c>
      <c r="AO191" s="252">
        <v>4.761064229140394</v>
      </c>
      <c r="AP191" s="252">
        <v>2.7346086103318381</v>
      </c>
      <c r="AQ191" s="252">
        <v>7.1936615579256342</v>
      </c>
      <c r="AR191" s="252">
        <v>0.29818118797645954</v>
      </c>
      <c r="AS191" s="252">
        <v>6.010841983360983</v>
      </c>
    </row>
    <row r="192" spans="1:45">
      <c r="A192" s="251" t="s">
        <v>772</v>
      </c>
      <c r="B192" s="251" t="s">
        <v>981</v>
      </c>
      <c r="C192" s="251" t="s">
        <v>781</v>
      </c>
      <c r="D192" s="251" t="s">
        <v>793</v>
      </c>
      <c r="E192" s="251" t="s">
        <v>784</v>
      </c>
      <c r="F192" s="252">
        <v>1.0165413013448401</v>
      </c>
      <c r="G192" s="252" t="s">
        <v>505</v>
      </c>
      <c r="H192" s="252">
        <v>138.46438843578201</v>
      </c>
      <c r="I192" s="252">
        <v>9.8632668917827999</v>
      </c>
      <c r="J192" s="252" t="s">
        <v>505</v>
      </c>
      <c r="K192" s="252">
        <v>68.559290129659502</v>
      </c>
      <c r="L192" s="252">
        <v>1672.13505235811</v>
      </c>
      <c r="M192" s="252">
        <v>219.732659596308</v>
      </c>
      <c r="N192" s="252">
        <v>-0.26087203450681801</v>
      </c>
      <c r="O192" s="252">
        <v>6.6450858530720804</v>
      </c>
      <c r="P192" s="252">
        <v>240.02849261197099</v>
      </c>
      <c r="Q192" s="252" t="s">
        <v>505</v>
      </c>
      <c r="R192" s="252">
        <v>0.56760910880625404</v>
      </c>
      <c r="S192" s="252">
        <v>9.3370285968105708</v>
      </c>
      <c r="T192" s="252">
        <v>2.43852920825563</v>
      </c>
      <c r="U192" s="252">
        <v>8.2522326592964408</v>
      </c>
      <c r="V192" s="252">
        <v>10.2833661044821</v>
      </c>
      <c r="W192" s="252">
        <v>77.949850921035406</v>
      </c>
      <c r="X192" s="252">
        <v>1.0787836550866801</v>
      </c>
      <c r="Y192" s="252">
        <v>128.307593926962</v>
      </c>
      <c r="Z192" s="252">
        <v>2.3668832039422143E-2</v>
      </c>
      <c r="AA192" s="252" t="s">
        <v>505</v>
      </c>
      <c r="AB192" s="252">
        <v>7.1133711679748961</v>
      </c>
      <c r="AC192" s="252">
        <v>3.3020655723589076</v>
      </c>
      <c r="AD192" s="252" t="s">
        <v>505</v>
      </c>
      <c r="AE192" s="252">
        <v>6.0992802665938735</v>
      </c>
      <c r="AF192" s="252">
        <v>10.707475658096945</v>
      </c>
      <c r="AG192" s="252">
        <v>7.7796055080375845</v>
      </c>
      <c r="AH192" s="252" t="s">
        <v>505</v>
      </c>
      <c r="AI192" s="252">
        <v>2.7322878389297736</v>
      </c>
      <c r="AJ192" s="252">
        <v>7.9070618610674384</v>
      </c>
      <c r="AK192" s="252" t="s">
        <v>505</v>
      </c>
      <c r="AL192" s="252">
        <v>-0.81703035340262686</v>
      </c>
      <c r="AM192" s="252">
        <v>3.2229635016811087</v>
      </c>
      <c r="AN192" s="252">
        <v>1.2860112528138812</v>
      </c>
      <c r="AO192" s="252">
        <v>3.0447844964160464</v>
      </c>
      <c r="AP192" s="252">
        <v>3.3622406811452894</v>
      </c>
      <c r="AQ192" s="252">
        <v>6.2844743586611136</v>
      </c>
      <c r="AR192" s="252">
        <v>0.10940556822858258</v>
      </c>
      <c r="AS192" s="252">
        <v>7.0034627491076478</v>
      </c>
    </row>
    <row r="193" spans="1:45">
      <c r="A193" s="251" t="s">
        <v>772</v>
      </c>
      <c r="B193" s="251" t="s">
        <v>982</v>
      </c>
      <c r="C193" s="251" t="s">
        <v>781</v>
      </c>
      <c r="D193" s="251" t="s">
        <v>793</v>
      </c>
      <c r="E193" s="251" t="s">
        <v>776</v>
      </c>
      <c r="F193" s="252" t="s">
        <v>505</v>
      </c>
      <c r="G193" s="252" t="s">
        <v>505</v>
      </c>
      <c r="H193" s="252" t="s">
        <v>505</v>
      </c>
      <c r="I193" s="252" t="s">
        <v>505</v>
      </c>
      <c r="J193" s="252" t="s">
        <v>505</v>
      </c>
      <c r="K193" s="252" t="s">
        <v>505</v>
      </c>
      <c r="L193" s="252" t="s">
        <v>505</v>
      </c>
      <c r="M193" s="252" t="s">
        <v>505</v>
      </c>
      <c r="N193" s="252" t="s">
        <v>505</v>
      </c>
      <c r="O193" s="252" t="s">
        <v>505</v>
      </c>
      <c r="P193" s="252" t="s">
        <v>505</v>
      </c>
      <c r="Q193" s="252" t="s">
        <v>505</v>
      </c>
      <c r="R193" s="252" t="s">
        <v>505</v>
      </c>
      <c r="S193" s="252" t="s">
        <v>505</v>
      </c>
      <c r="T193" s="252" t="s">
        <v>505</v>
      </c>
      <c r="U193" s="252" t="s">
        <v>505</v>
      </c>
      <c r="V193" s="252" t="s">
        <v>505</v>
      </c>
      <c r="W193" s="252" t="s">
        <v>505</v>
      </c>
      <c r="X193" s="252" t="s">
        <v>505</v>
      </c>
      <c r="Y193" s="252" t="s">
        <v>505</v>
      </c>
      <c r="Z193" s="252" t="s">
        <v>505</v>
      </c>
      <c r="AA193" s="252" t="s">
        <v>505</v>
      </c>
      <c r="AB193" s="252" t="s">
        <v>505</v>
      </c>
      <c r="AC193" s="252" t="s">
        <v>505</v>
      </c>
      <c r="AD193" s="252" t="s">
        <v>505</v>
      </c>
      <c r="AE193" s="252" t="s">
        <v>505</v>
      </c>
      <c r="AF193" s="252" t="s">
        <v>505</v>
      </c>
      <c r="AG193" s="252" t="s">
        <v>505</v>
      </c>
      <c r="AH193" s="252" t="s">
        <v>505</v>
      </c>
      <c r="AI193" s="252" t="s">
        <v>505</v>
      </c>
      <c r="AJ193" s="252" t="s">
        <v>505</v>
      </c>
      <c r="AK193" s="252" t="s">
        <v>505</v>
      </c>
      <c r="AL193" s="252" t="s">
        <v>505</v>
      </c>
      <c r="AM193" s="252" t="s">
        <v>505</v>
      </c>
      <c r="AN193" s="252" t="s">
        <v>505</v>
      </c>
      <c r="AO193" s="252" t="s">
        <v>505</v>
      </c>
      <c r="AP193" s="252" t="s">
        <v>505</v>
      </c>
      <c r="AQ193" s="252" t="s">
        <v>505</v>
      </c>
      <c r="AR193" s="252" t="s">
        <v>505</v>
      </c>
      <c r="AS193" s="252" t="s">
        <v>505</v>
      </c>
    </row>
    <row r="194" spans="1:45">
      <c r="A194" s="251" t="s">
        <v>772</v>
      </c>
      <c r="B194" s="251" t="s">
        <v>983</v>
      </c>
      <c r="C194" s="251" t="s">
        <v>843</v>
      </c>
      <c r="D194" s="251" t="s">
        <v>786</v>
      </c>
      <c r="E194" s="251" t="s">
        <v>779</v>
      </c>
      <c r="F194" s="252">
        <v>0.89397142120884798</v>
      </c>
      <c r="G194" s="252" t="s">
        <v>505</v>
      </c>
      <c r="H194" s="252">
        <v>836.80985529452005</v>
      </c>
      <c r="I194" s="252">
        <v>7.2284757576587699</v>
      </c>
      <c r="J194" s="252" t="s">
        <v>505</v>
      </c>
      <c r="K194" s="252">
        <v>84.882891104732806</v>
      </c>
      <c r="L194" s="252">
        <v>2531.2942718150298</v>
      </c>
      <c r="M194" s="252">
        <v>35.113786019528803</v>
      </c>
      <c r="N194" s="252">
        <v>1.4718194059394101</v>
      </c>
      <c r="O194" s="252">
        <v>0.11751484683704599</v>
      </c>
      <c r="P194" s="252">
        <v>81.913129962112805</v>
      </c>
      <c r="Q194" s="252" t="s">
        <v>505</v>
      </c>
      <c r="R194" s="252">
        <v>-0.36433714567332898</v>
      </c>
      <c r="S194" s="252">
        <v>25.366146533581801</v>
      </c>
      <c r="T194" s="252">
        <v>12.910489769499099</v>
      </c>
      <c r="U194" s="252">
        <v>15.684121577972199</v>
      </c>
      <c r="V194" s="252">
        <v>2.8451614329184101</v>
      </c>
      <c r="W194" s="252">
        <v>5.3694192659539501</v>
      </c>
      <c r="X194" s="252">
        <v>1.56943827381593</v>
      </c>
      <c r="Y194" s="252">
        <v>531.57429509837095</v>
      </c>
      <c r="Z194" s="252">
        <v>-0.16169938332138428</v>
      </c>
      <c r="AA194" s="252" t="s">
        <v>505</v>
      </c>
      <c r="AB194" s="252">
        <v>9.7087560323978259</v>
      </c>
      <c r="AC194" s="252">
        <v>2.8536914634004806</v>
      </c>
      <c r="AD194" s="252" t="s">
        <v>505</v>
      </c>
      <c r="AE194" s="252">
        <v>6.4074018900588454</v>
      </c>
      <c r="AF194" s="252">
        <v>11.305659520206248</v>
      </c>
      <c r="AG194" s="252">
        <v>5.1339656529722815</v>
      </c>
      <c r="AH194" s="252">
        <v>0.55760066178935819</v>
      </c>
      <c r="AI194" s="252">
        <v>-3.089085056351947</v>
      </c>
      <c r="AJ194" s="252">
        <v>6.356022816753458</v>
      </c>
      <c r="AK194" s="252" t="s">
        <v>505</v>
      </c>
      <c r="AL194" s="252" t="s">
        <v>505</v>
      </c>
      <c r="AM194" s="252">
        <v>4.6648324657222737</v>
      </c>
      <c r="AN194" s="252">
        <v>3.6904718263322245</v>
      </c>
      <c r="AO194" s="252">
        <v>3.9712328251787663</v>
      </c>
      <c r="AP194" s="252">
        <v>1.5085105125893037</v>
      </c>
      <c r="AQ194" s="252">
        <v>2.4247660607555006</v>
      </c>
      <c r="AR194" s="252">
        <v>0.65024828867737661</v>
      </c>
      <c r="AS194" s="252">
        <v>9.0541275328562296</v>
      </c>
    </row>
    <row r="195" spans="1:45">
      <c r="A195" s="251" t="s">
        <v>772</v>
      </c>
      <c r="B195" s="251" t="s">
        <v>984</v>
      </c>
      <c r="C195" s="251" t="s">
        <v>843</v>
      </c>
      <c r="D195" s="251" t="s">
        <v>786</v>
      </c>
      <c r="E195" s="251" t="s">
        <v>787</v>
      </c>
      <c r="F195" s="252">
        <v>0.48856471804900498</v>
      </c>
      <c r="G195" s="252" t="s">
        <v>505</v>
      </c>
      <c r="H195" s="252">
        <v>24.1794695097384</v>
      </c>
      <c r="I195" s="252">
        <v>27.435476381778901</v>
      </c>
      <c r="J195" s="252" t="s">
        <v>505</v>
      </c>
      <c r="K195" s="252">
        <v>13.3517517637403</v>
      </c>
      <c r="L195" s="252">
        <v>1449.6821688186001</v>
      </c>
      <c r="M195" s="252">
        <v>232.732399137562</v>
      </c>
      <c r="N195" s="252">
        <v>0.45893259975564499</v>
      </c>
      <c r="O195" s="252">
        <v>-0.19969167947812799</v>
      </c>
      <c r="P195" s="252">
        <v>11.086147888909</v>
      </c>
      <c r="Q195" s="252" t="s">
        <v>505</v>
      </c>
      <c r="R195" s="252">
        <v>1.3754206834874401</v>
      </c>
      <c r="S195" s="252">
        <v>1.90946712509137</v>
      </c>
      <c r="T195" s="252">
        <v>2.5655746131532799</v>
      </c>
      <c r="U195" s="252">
        <v>4.7254506378094003</v>
      </c>
      <c r="V195" s="252">
        <v>3.9702817434415101</v>
      </c>
      <c r="W195" s="252">
        <v>59.131777229039699</v>
      </c>
      <c r="X195" s="252">
        <v>1.6718296521923499</v>
      </c>
      <c r="Y195" s="252">
        <v>198.79593736372999</v>
      </c>
      <c r="Z195" s="252">
        <v>-1.033378412480747</v>
      </c>
      <c r="AA195" s="252" t="s">
        <v>505</v>
      </c>
      <c r="AB195" s="252">
        <v>4.595710687527947</v>
      </c>
      <c r="AC195" s="252">
        <v>4.7779707214574278</v>
      </c>
      <c r="AD195" s="252" t="s">
        <v>505</v>
      </c>
      <c r="AE195" s="252">
        <v>3.7389571323106083</v>
      </c>
      <c r="AF195" s="252">
        <v>10.501520920260598</v>
      </c>
      <c r="AG195" s="252">
        <v>7.8625282549288613</v>
      </c>
      <c r="AH195" s="252">
        <v>-1.1236458042946211</v>
      </c>
      <c r="AI195" s="252" t="s">
        <v>505</v>
      </c>
      <c r="AJ195" s="252">
        <v>3.4706862532655611</v>
      </c>
      <c r="AK195" s="252" t="s">
        <v>505</v>
      </c>
      <c r="AL195" s="252">
        <v>0.45987294602367873</v>
      </c>
      <c r="AM195" s="252">
        <v>0.93317008158601955</v>
      </c>
      <c r="AN195" s="252">
        <v>1.3592819832221497</v>
      </c>
      <c r="AO195" s="252">
        <v>2.2404519170442372</v>
      </c>
      <c r="AP195" s="252">
        <v>1.9892413890919989</v>
      </c>
      <c r="AQ195" s="252">
        <v>5.8858617334137406</v>
      </c>
      <c r="AR195" s="252">
        <v>0.74142785432219793</v>
      </c>
      <c r="AS195" s="252">
        <v>7.6351444637519403</v>
      </c>
    </row>
    <row r="196" spans="1:45">
      <c r="A196" s="251" t="s">
        <v>772</v>
      </c>
      <c r="B196" s="251" t="s">
        <v>985</v>
      </c>
      <c r="C196" s="251" t="s">
        <v>781</v>
      </c>
      <c r="D196" s="251" t="s">
        <v>775</v>
      </c>
      <c r="E196" s="251" t="s">
        <v>800</v>
      </c>
      <c r="F196" s="252">
        <v>0.26421079588326601</v>
      </c>
      <c r="G196" s="252" t="s">
        <v>505</v>
      </c>
      <c r="H196" s="252">
        <v>16.6918021898449</v>
      </c>
      <c r="I196" s="252">
        <v>18.120407532629599</v>
      </c>
      <c r="J196" s="252" t="s">
        <v>505</v>
      </c>
      <c r="K196" s="252">
        <v>201.22318043516501</v>
      </c>
      <c r="L196" s="252">
        <v>674.79711827111305</v>
      </c>
      <c r="M196" s="252">
        <v>245.6596200294</v>
      </c>
      <c r="N196" s="252">
        <v>5.4709370972354501</v>
      </c>
      <c r="O196" s="252">
        <v>0.60067610371184899</v>
      </c>
      <c r="P196" s="252">
        <v>22.209087569499701</v>
      </c>
      <c r="Q196" s="252" t="s">
        <v>505</v>
      </c>
      <c r="R196" s="252">
        <v>8.6585613855087296</v>
      </c>
      <c r="S196" s="252">
        <v>0.92279176202479796</v>
      </c>
      <c r="T196" s="252">
        <v>0.33687276719743797</v>
      </c>
      <c r="U196" s="252">
        <v>3.4442314552044602</v>
      </c>
      <c r="V196" s="252">
        <v>3.5526776048229598</v>
      </c>
      <c r="W196" s="252">
        <v>21.384052823039699</v>
      </c>
      <c r="X196" s="252">
        <v>2.4696564317336902</v>
      </c>
      <c r="Y196" s="252">
        <v>43.097731925257598</v>
      </c>
      <c r="Z196" s="252">
        <v>-1.9202386773221596</v>
      </c>
      <c r="AA196" s="252" t="s">
        <v>505</v>
      </c>
      <c r="AB196" s="252">
        <v>4.0610678237033468</v>
      </c>
      <c r="AC196" s="252">
        <v>4.1795434972192016</v>
      </c>
      <c r="AD196" s="252" t="s">
        <v>505</v>
      </c>
      <c r="AE196" s="252">
        <v>7.6526526995530917</v>
      </c>
      <c r="AF196" s="252">
        <v>9.3983100023675252</v>
      </c>
      <c r="AG196" s="252">
        <v>7.9405169258999226</v>
      </c>
      <c r="AH196" s="252">
        <v>2.4517879682541843</v>
      </c>
      <c r="AI196" s="252">
        <v>-0.73534082363518349</v>
      </c>
      <c r="AJ196" s="252">
        <v>4.4730782178038639</v>
      </c>
      <c r="AK196" s="252" t="s">
        <v>505</v>
      </c>
      <c r="AL196" s="252">
        <v>3.1141273419955606</v>
      </c>
      <c r="AM196" s="252">
        <v>-0.11592297008083639</v>
      </c>
      <c r="AN196" s="252">
        <v>-1.5697242892154919</v>
      </c>
      <c r="AO196" s="252">
        <v>1.7841820962932893</v>
      </c>
      <c r="AP196" s="252">
        <v>1.8289067742231644</v>
      </c>
      <c r="AQ196" s="252">
        <v>4.4184634013409658</v>
      </c>
      <c r="AR196" s="252">
        <v>1.3043103540732</v>
      </c>
      <c r="AS196" s="252">
        <v>5.4295400424782541</v>
      </c>
    </row>
    <row r="197" spans="1:45">
      <c r="A197" s="251" t="s">
        <v>772</v>
      </c>
      <c r="B197" s="251" t="s">
        <v>986</v>
      </c>
      <c r="C197" s="251" t="s">
        <v>781</v>
      </c>
      <c r="D197" s="251" t="s">
        <v>786</v>
      </c>
      <c r="E197" s="251" t="s">
        <v>779</v>
      </c>
      <c r="F197" s="252">
        <v>0.38708363258352602</v>
      </c>
      <c r="G197" s="252" t="s">
        <v>505</v>
      </c>
      <c r="H197" s="252">
        <v>17.781944519416299</v>
      </c>
      <c r="I197" s="252">
        <v>22.006426992398701</v>
      </c>
      <c r="J197" s="252" t="s">
        <v>505</v>
      </c>
      <c r="K197" s="252">
        <v>60.482063757332703</v>
      </c>
      <c r="L197" s="252">
        <v>504.12948732863703</v>
      </c>
      <c r="M197" s="252">
        <v>156.72132522943301</v>
      </c>
      <c r="N197" s="252">
        <v>-0.24135031113375299</v>
      </c>
      <c r="O197" s="252">
        <v>-0.19969167947812799</v>
      </c>
      <c r="P197" s="252">
        <v>7.9953917691159404</v>
      </c>
      <c r="Q197" s="252" t="s">
        <v>505</v>
      </c>
      <c r="R197" s="252">
        <v>3.9869256872327901</v>
      </c>
      <c r="S197" s="252">
        <v>1.1070717151695799</v>
      </c>
      <c r="T197" s="252">
        <v>-0.107995834909134</v>
      </c>
      <c r="U197" s="252">
        <v>37.892547180109297</v>
      </c>
      <c r="V197" s="252">
        <v>1.05652439290435</v>
      </c>
      <c r="W197" s="252">
        <v>27.822899697044299</v>
      </c>
      <c r="X197" s="252">
        <v>1.96535537401475</v>
      </c>
      <c r="Y197" s="252">
        <v>41.304724175591097</v>
      </c>
      <c r="Z197" s="252">
        <v>-1.369282788780779</v>
      </c>
      <c r="AA197" s="252" t="s">
        <v>505</v>
      </c>
      <c r="AB197" s="252">
        <v>4.152341191559306</v>
      </c>
      <c r="AC197" s="252">
        <v>4.4598530202716073</v>
      </c>
      <c r="AD197" s="252" t="s">
        <v>505</v>
      </c>
      <c r="AE197" s="252">
        <v>5.9184354626486018</v>
      </c>
      <c r="AF197" s="252">
        <v>8.9776505320978366</v>
      </c>
      <c r="AG197" s="252">
        <v>7.2920576919176181</v>
      </c>
      <c r="AH197" s="252" t="s">
        <v>505</v>
      </c>
      <c r="AI197" s="252" t="s">
        <v>505</v>
      </c>
      <c r="AJ197" s="252">
        <v>2.9991687265778038</v>
      </c>
      <c r="AK197" s="252" t="s">
        <v>505</v>
      </c>
      <c r="AL197" s="252">
        <v>1.9952767150267716</v>
      </c>
      <c r="AM197" s="252">
        <v>0.14674868171143485</v>
      </c>
      <c r="AN197" s="252" t="s">
        <v>505</v>
      </c>
      <c r="AO197" s="252">
        <v>5.2438422175948149</v>
      </c>
      <c r="AP197" s="252">
        <v>7.9326076421823433E-2</v>
      </c>
      <c r="AQ197" s="252">
        <v>4.7982008799919171</v>
      </c>
      <c r="AR197" s="252">
        <v>0.97479020305552189</v>
      </c>
      <c r="AS197" s="252">
        <v>5.3682348923897845</v>
      </c>
    </row>
    <row r="198" spans="1:45">
      <c r="A198" s="251" t="s">
        <v>772</v>
      </c>
      <c r="B198" s="251" t="s">
        <v>987</v>
      </c>
      <c r="C198" s="251" t="s">
        <v>781</v>
      </c>
      <c r="D198" s="251" t="s">
        <v>793</v>
      </c>
      <c r="E198" s="251" t="s">
        <v>787</v>
      </c>
      <c r="F198" s="252">
        <v>18.422443126604399</v>
      </c>
      <c r="G198" s="252" t="s">
        <v>505</v>
      </c>
      <c r="H198" s="252">
        <v>63.8439081161779</v>
      </c>
      <c r="I198" s="252">
        <v>4.4158996176793197</v>
      </c>
      <c r="J198" s="252" t="s">
        <v>505</v>
      </c>
      <c r="K198" s="252">
        <v>29.999519094188599</v>
      </c>
      <c r="L198" s="252">
        <v>147.43541521189701</v>
      </c>
      <c r="M198" s="252">
        <v>176.44012247604499</v>
      </c>
      <c r="N198" s="252">
        <v>2.0299246806391902</v>
      </c>
      <c r="O198" s="252">
        <v>0.107427725826995</v>
      </c>
      <c r="P198" s="252">
        <v>54.828666278373497</v>
      </c>
      <c r="Q198" s="252" t="s">
        <v>505</v>
      </c>
      <c r="R198" s="252">
        <v>2.3510982966342402</v>
      </c>
      <c r="S198" s="252">
        <v>17.600382640570299</v>
      </c>
      <c r="T198" s="252">
        <v>5.25331445997121</v>
      </c>
      <c r="U198" s="252">
        <v>64.664625117607301</v>
      </c>
      <c r="V198" s="252">
        <v>10.034811931184899</v>
      </c>
      <c r="W198" s="252">
        <v>6.8463120918825302</v>
      </c>
      <c r="X198" s="252">
        <v>7.8275798511871404</v>
      </c>
      <c r="Y198" s="252">
        <v>29.343912208212199</v>
      </c>
      <c r="Z198" s="252">
        <v>4.2033924946939001</v>
      </c>
      <c r="AA198" s="252" t="s">
        <v>505</v>
      </c>
      <c r="AB198" s="252">
        <v>5.9964770617242129</v>
      </c>
      <c r="AC198" s="252">
        <v>2.1427073771155696</v>
      </c>
      <c r="AD198" s="252" t="s">
        <v>505</v>
      </c>
      <c r="AE198" s="252">
        <v>4.9068674687421794</v>
      </c>
      <c r="AF198" s="252">
        <v>7.2039393031735202</v>
      </c>
      <c r="AG198" s="252">
        <v>7.4630348567656979</v>
      </c>
      <c r="AH198" s="252">
        <v>1.0214261979108261</v>
      </c>
      <c r="AI198" s="252">
        <v>-3.2185617109596274</v>
      </c>
      <c r="AJ198" s="252">
        <v>5.7768584750152518</v>
      </c>
      <c r="AK198" s="252" t="s">
        <v>505</v>
      </c>
      <c r="AL198" s="252">
        <v>1.2333348576222469</v>
      </c>
      <c r="AM198" s="252">
        <v>4.1375348889574601</v>
      </c>
      <c r="AN198" s="252">
        <v>2.3932279458599526</v>
      </c>
      <c r="AO198" s="252">
        <v>6.0149047943649832</v>
      </c>
      <c r="AP198" s="252">
        <v>3.3269416733727035</v>
      </c>
      <c r="AQ198" s="252">
        <v>2.775327059678832</v>
      </c>
      <c r="AR198" s="252">
        <v>2.9685663207480526</v>
      </c>
      <c r="AS198" s="252">
        <v>4.8749893226513983</v>
      </c>
    </row>
    <row r="199" spans="1:45">
      <c r="A199" s="251" t="s">
        <v>772</v>
      </c>
      <c r="B199" s="251" t="s">
        <v>988</v>
      </c>
      <c r="C199" s="251" t="s">
        <v>843</v>
      </c>
      <c r="D199" s="251" t="s">
        <v>778</v>
      </c>
      <c r="E199" s="251" t="s">
        <v>782</v>
      </c>
      <c r="F199" s="252">
        <v>2.9552502873231998</v>
      </c>
      <c r="G199" s="252" t="s">
        <v>505</v>
      </c>
      <c r="H199" s="252">
        <v>319.35979709894002</v>
      </c>
      <c r="I199" s="252">
        <v>14.2030307703204</v>
      </c>
      <c r="J199" s="252" t="s">
        <v>505</v>
      </c>
      <c r="K199" s="252">
        <v>156.67286355667699</v>
      </c>
      <c r="L199" s="252">
        <v>1666.38002561603</v>
      </c>
      <c r="M199" s="252">
        <v>48.965918450692499</v>
      </c>
      <c r="N199" s="252">
        <v>0.54330259575956297</v>
      </c>
      <c r="O199" s="252">
        <v>-0.19969167947812799</v>
      </c>
      <c r="P199" s="252">
        <v>25.460394896633499</v>
      </c>
      <c r="Q199" s="252" t="s">
        <v>505</v>
      </c>
      <c r="R199" s="252">
        <v>1.06108468561592</v>
      </c>
      <c r="S199" s="252">
        <v>4.2167916478379999</v>
      </c>
      <c r="T199" s="252">
        <v>0.87204574375185995</v>
      </c>
      <c r="U199" s="252">
        <v>42.068215207924197</v>
      </c>
      <c r="V199" s="252">
        <v>9.2549361970372104</v>
      </c>
      <c r="W199" s="252">
        <v>26.130895610319399</v>
      </c>
      <c r="X199" s="252">
        <v>2.1855215641858101</v>
      </c>
      <c r="Y199" s="252">
        <v>119.724479772725</v>
      </c>
      <c r="Z199" s="252">
        <v>1.5632803209235606</v>
      </c>
      <c r="AA199" s="252" t="s">
        <v>505</v>
      </c>
      <c r="AB199" s="252">
        <v>8.3190388989654487</v>
      </c>
      <c r="AC199" s="252">
        <v>3.8281269126989312</v>
      </c>
      <c r="AD199" s="252" t="s">
        <v>505</v>
      </c>
      <c r="AE199" s="252">
        <v>7.2916115099651924</v>
      </c>
      <c r="AF199" s="252">
        <v>10.702501736115954</v>
      </c>
      <c r="AG199" s="252">
        <v>5.6137060402427394</v>
      </c>
      <c r="AH199" s="252">
        <v>-0.88017215503714852</v>
      </c>
      <c r="AI199" s="252" t="s">
        <v>505</v>
      </c>
      <c r="AJ199" s="252">
        <v>4.6701828908350613</v>
      </c>
      <c r="AK199" s="252" t="s">
        <v>505</v>
      </c>
      <c r="AL199" s="252">
        <v>8.5539802946884014E-2</v>
      </c>
      <c r="AM199" s="252">
        <v>2.0761457396495784</v>
      </c>
      <c r="AN199" s="252">
        <v>-0.19752428035185537</v>
      </c>
      <c r="AO199" s="252">
        <v>5.3946587063076432</v>
      </c>
      <c r="AP199" s="252">
        <v>3.2102230442789619</v>
      </c>
      <c r="AQ199" s="252">
        <v>4.707684667322698</v>
      </c>
      <c r="AR199" s="252">
        <v>1.1279776130311303</v>
      </c>
      <c r="AS199" s="252">
        <v>6.9035743565581571</v>
      </c>
    </row>
    <row r="200" spans="1:45">
      <c r="A200" s="251" t="s">
        <v>772</v>
      </c>
      <c r="B200" s="251" t="s">
        <v>989</v>
      </c>
      <c r="C200" s="251" t="s">
        <v>781</v>
      </c>
      <c r="D200" s="251" t="s">
        <v>793</v>
      </c>
      <c r="E200" s="251" t="s">
        <v>779</v>
      </c>
      <c r="F200" s="252">
        <v>0.48209730692507602</v>
      </c>
      <c r="G200" s="252" t="s">
        <v>505</v>
      </c>
      <c r="H200" s="252">
        <v>21.267203270487698</v>
      </c>
      <c r="I200" s="252">
        <v>17.435503518679901</v>
      </c>
      <c r="J200" s="252" t="s">
        <v>505</v>
      </c>
      <c r="K200" s="252">
        <v>71.699853774481795</v>
      </c>
      <c r="L200" s="252">
        <v>1968.9290765544799</v>
      </c>
      <c r="M200" s="252">
        <v>136.47263732606601</v>
      </c>
      <c r="N200" s="252">
        <v>3.8785829799043601</v>
      </c>
      <c r="O200" s="252">
        <v>3.5182530892409001</v>
      </c>
      <c r="P200" s="252">
        <v>1455.35670414929</v>
      </c>
      <c r="Q200" s="252" t="s">
        <v>505</v>
      </c>
      <c r="R200" s="252">
        <v>0.28337407656260499</v>
      </c>
      <c r="S200" s="252">
        <v>16.0278114907115</v>
      </c>
      <c r="T200" s="252">
        <v>2.5457096166416502</v>
      </c>
      <c r="U200" s="252">
        <v>8.6110769142794705</v>
      </c>
      <c r="V200" s="252">
        <v>1.29533236074503</v>
      </c>
      <c r="W200" s="252">
        <v>11.730736108792501</v>
      </c>
      <c r="X200" s="252">
        <v>2.31532578743886</v>
      </c>
      <c r="Y200" s="252">
        <v>264.01259078919202</v>
      </c>
      <c r="Z200" s="252">
        <v>-1.0526037242626984</v>
      </c>
      <c r="AA200" s="252" t="s">
        <v>505</v>
      </c>
      <c r="AB200" s="252">
        <v>4.4105584200014079</v>
      </c>
      <c r="AC200" s="252">
        <v>4.1239561230922126</v>
      </c>
      <c r="AD200" s="252" t="s">
        <v>505</v>
      </c>
      <c r="AE200" s="252">
        <v>6.1638982715684474</v>
      </c>
      <c r="AF200" s="252">
        <v>10.943195429042245</v>
      </c>
      <c r="AG200" s="252">
        <v>7.0924679105082706</v>
      </c>
      <c r="AH200" s="252">
        <v>1.9555296675511609</v>
      </c>
      <c r="AI200" s="252">
        <v>1.8148592683298874</v>
      </c>
      <c r="AJ200" s="252">
        <v>10.50715708194455</v>
      </c>
      <c r="AK200" s="252" t="s">
        <v>505</v>
      </c>
      <c r="AL200" s="252">
        <v>-1.8192203102560027</v>
      </c>
      <c r="AM200" s="252">
        <v>4.0025055417742639</v>
      </c>
      <c r="AN200" s="252">
        <v>1.3480678636526238</v>
      </c>
      <c r="AO200" s="252">
        <v>3.106193674525132</v>
      </c>
      <c r="AP200" s="252">
        <v>0.37332231696830143</v>
      </c>
      <c r="AQ200" s="252">
        <v>3.5522216408355338</v>
      </c>
      <c r="AR200" s="252">
        <v>1.2112152081090088</v>
      </c>
      <c r="AS200" s="252">
        <v>8.0444629232826355</v>
      </c>
    </row>
    <row r="201" spans="1:45">
      <c r="A201" s="251" t="s">
        <v>772</v>
      </c>
      <c r="B201" s="251" t="s">
        <v>990</v>
      </c>
      <c r="C201" s="251" t="s">
        <v>781</v>
      </c>
      <c r="D201" s="251" t="s">
        <v>833</v>
      </c>
      <c r="E201" s="251" t="s">
        <v>858</v>
      </c>
      <c r="F201" s="252">
        <v>4.5736939926612399</v>
      </c>
      <c r="G201" s="252" t="s">
        <v>505</v>
      </c>
      <c r="H201" s="252">
        <v>325.41640915756602</v>
      </c>
      <c r="I201" s="252">
        <v>25.500208558110199</v>
      </c>
      <c r="J201" s="252" t="s">
        <v>505</v>
      </c>
      <c r="K201" s="252">
        <v>174.171866984746</v>
      </c>
      <c r="L201" s="252">
        <v>398.44460762499</v>
      </c>
      <c r="M201" s="252">
        <v>109.22508639892099</v>
      </c>
      <c r="N201" s="252">
        <v>1.90714002460482</v>
      </c>
      <c r="O201" s="252">
        <v>-0.19969167947812799</v>
      </c>
      <c r="P201" s="252">
        <v>2.0912137009473</v>
      </c>
      <c r="Q201" s="252" t="s">
        <v>505</v>
      </c>
      <c r="R201" s="252">
        <v>0.57452718471133402</v>
      </c>
      <c r="S201" s="252">
        <v>10.453385931148601</v>
      </c>
      <c r="T201" s="252">
        <v>6.8781764218034498</v>
      </c>
      <c r="U201" s="252">
        <v>26.305339290354599</v>
      </c>
      <c r="V201" s="252">
        <v>5.0859866894352503</v>
      </c>
      <c r="W201" s="252">
        <v>15.873196108979201</v>
      </c>
      <c r="X201" s="252">
        <v>2.8701887156794901</v>
      </c>
      <c r="Y201" s="252">
        <v>267.75185699651797</v>
      </c>
      <c r="Z201" s="252">
        <v>2.1933598440971069</v>
      </c>
      <c r="AA201" s="252" t="s">
        <v>505</v>
      </c>
      <c r="AB201" s="252">
        <v>8.346143190672592</v>
      </c>
      <c r="AC201" s="252">
        <v>4.6724371413644716</v>
      </c>
      <c r="AD201" s="252" t="s">
        <v>505</v>
      </c>
      <c r="AE201" s="252">
        <v>7.4443678020046056</v>
      </c>
      <c r="AF201" s="252">
        <v>8.6382353622730896</v>
      </c>
      <c r="AG201" s="252">
        <v>6.7711604367538856</v>
      </c>
      <c r="AH201" s="252">
        <v>0.93141077201290223</v>
      </c>
      <c r="AI201" s="252" t="s">
        <v>505</v>
      </c>
      <c r="AJ201" s="252">
        <v>1.0643404983423754</v>
      </c>
      <c r="AK201" s="252" t="s">
        <v>505</v>
      </c>
      <c r="AL201" s="252">
        <v>-0.7995529368804597</v>
      </c>
      <c r="AM201" s="252">
        <v>3.3858984127790541</v>
      </c>
      <c r="AN201" s="252">
        <v>2.7820261207493684</v>
      </c>
      <c r="AO201" s="252">
        <v>4.717283753184935</v>
      </c>
      <c r="AP201" s="252">
        <v>2.3465276863475468</v>
      </c>
      <c r="AQ201" s="252">
        <v>3.9885207426775864</v>
      </c>
      <c r="AR201" s="252">
        <v>1.5211455976062542</v>
      </c>
      <c r="AS201" s="252">
        <v>8.0647527706153426</v>
      </c>
    </row>
    <row r="202" spans="1:45">
      <c r="A202" s="251" t="s">
        <v>772</v>
      </c>
      <c r="B202" s="251" t="s">
        <v>991</v>
      </c>
      <c r="C202" s="251" t="s">
        <v>781</v>
      </c>
      <c r="D202" s="251" t="s">
        <v>775</v>
      </c>
      <c r="E202" s="251" t="s">
        <v>800</v>
      </c>
      <c r="F202" s="252">
        <v>1.0121534615571299</v>
      </c>
      <c r="G202" s="252" t="s">
        <v>505</v>
      </c>
      <c r="H202" s="252">
        <v>77.610288858049302</v>
      </c>
      <c r="I202" s="252">
        <v>10.80525105642</v>
      </c>
      <c r="J202" s="252" t="s">
        <v>505</v>
      </c>
      <c r="K202" s="252">
        <v>79.392204052490797</v>
      </c>
      <c r="L202" s="252">
        <v>987.71191294492905</v>
      </c>
      <c r="M202" s="252">
        <v>236.40762923342999</v>
      </c>
      <c r="N202" s="252">
        <v>1.2845582531326101E-2</v>
      </c>
      <c r="O202" s="252">
        <v>7.6378330026783701</v>
      </c>
      <c r="P202" s="252">
        <v>109.734712305915</v>
      </c>
      <c r="Q202" s="252" t="s">
        <v>505</v>
      </c>
      <c r="R202" s="252">
        <v>15.219672084785101</v>
      </c>
      <c r="S202" s="252">
        <v>6.6122229689965302</v>
      </c>
      <c r="T202" s="252">
        <v>1.0405075225004301</v>
      </c>
      <c r="U202" s="252">
        <v>181.60940125225</v>
      </c>
      <c r="V202" s="252">
        <v>5.0345982276401502</v>
      </c>
      <c r="W202" s="252">
        <v>11.078241188719</v>
      </c>
      <c r="X202" s="252">
        <v>7.5751232827372998</v>
      </c>
      <c r="Y202" s="252">
        <v>428.66303996046997</v>
      </c>
      <c r="Z202" s="252">
        <v>1.7428046398345963E-2</v>
      </c>
      <c r="AA202" s="252" t="s">
        <v>505</v>
      </c>
      <c r="AB202" s="252">
        <v>6.2781760192136975</v>
      </c>
      <c r="AC202" s="252">
        <v>3.4336606880143812</v>
      </c>
      <c r="AD202" s="252" t="s">
        <v>505</v>
      </c>
      <c r="AE202" s="252">
        <v>6.3109254432253339</v>
      </c>
      <c r="AF202" s="252">
        <v>9.947946500438686</v>
      </c>
      <c r="AG202" s="252">
        <v>7.8851327840026606</v>
      </c>
      <c r="AH202" s="252">
        <v>-6.2825838736115776</v>
      </c>
      <c r="AI202" s="252">
        <v>2.9331633765142895</v>
      </c>
      <c r="AJ202" s="252">
        <v>6.7778761544401274</v>
      </c>
      <c r="AK202" s="252" t="s">
        <v>505</v>
      </c>
      <c r="AL202" s="252">
        <v>3.9278653704994699</v>
      </c>
      <c r="AM202" s="252">
        <v>2.7251353741828472</v>
      </c>
      <c r="AN202" s="252">
        <v>5.7287395284525887E-2</v>
      </c>
      <c r="AO202" s="252">
        <v>7.504695077364655</v>
      </c>
      <c r="AP202" s="252">
        <v>2.3318766524885448</v>
      </c>
      <c r="AQ202" s="252">
        <v>3.4696569483207851</v>
      </c>
      <c r="AR202" s="252">
        <v>2.9212693681824753</v>
      </c>
      <c r="AS202" s="252">
        <v>8.7437002207284582</v>
      </c>
    </row>
    <row r="203" spans="1:45">
      <c r="A203" s="251" t="s">
        <v>772</v>
      </c>
      <c r="B203" s="251" t="s">
        <v>992</v>
      </c>
      <c r="C203" s="251" t="s">
        <v>781</v>
      </c>
      <c r="D203" s="251" t="s">
        <v>793</v>
      </c>
      <c r="E203" s="251" t="s">
        <v>776</v>
      </c>
      <c r="F203" s="252">
        <v>4.4554704396641096</v>
      </c>
      <c r="G203" s="252">
        <v>5.63435443556852</v>
      </c>
      <c r="H203" s="252">
        <v>122.264560144914</v>
      </c>
      <c r="I203" s="252">
        <v>23.0360605286556</v>
      </c>
      <c r="J203" s="252">
        <v>75.669138909231805</v>
      </c>
      <c r="K203" s="252">
        <v>418.21730384970198</v>
      </c>
      <c r="L203" s="252">
        <v>1357.47792297979</v>
      </c>
      <c r="M203" s="252">
        <v>471.73778611495101</v>
      </c>
      <c r="N203" s="252">
        <v>1.9161224654907001</v>
      </c>
      <c r="O203" s="252">
        <v>15.2221704156429</v>
      </c>
      <c r="P203" s="252">
        <v>874.25111309777299</v>
      </c>
      <c r="Q203" s="252" t="s">
        <v>505</v>
      </c>
      <c r="R203" s="252">
        <v>0.53800812324514502</v>
      </c>
      <c r="S203" s="252">
        <v>78.421739257071295</v>
      </c>
      <c r="T203" s="252">
        <v>13.9365567369769</v>
      </c>
      <c r="U203" s="252">
        <v>321.66227395217101</v>
      </c>
      <c r="V203" s="252">
        <v>12.3782026439111</v>
      </c>
      <c r="W203" s="252">
        <v>3.4654664704609401</v>
      </c>
      <c r="X203" s="252">
        <v>4.0840068036634403</v>
      </c>
      <c r="Y203" s="252">
        <v>66.877124034685195</v>
      </c>
      <c r="Z203" s="252">
        <v>2.1555777696008889</v>
      </c>
      <c r="AA203" s="252">
        <v>2.4942503209640665</v>
      </c>
      <c r="AB203" s="252">
        <v>6.9338624717051873</v>
      </c>
      <c r="AC203" s="252">
        <v>4.5258221128083136</v>
      </c>
      <c r="AD203" s="252">
        <v>6.2416331226995769</v>
      </c>
      <c r="AE203" s="252">
        <v>8.7081089448196174</v>
      </c>
      <c r="AF203" s="252">
        <v>10.406713019953919</v>
      </c>
      <c r="AG203" s="252">
        <v>8.8818413548934991</v>
      </c>
      <c r="AH203" s="252">
        <v>0.93818977125670833</v>
      </c>
      <c r="AI203" s="252">
        <v>3.9281021715109126</v>
      </c>
      <c r="AJ203" s="252">
        <v>9.7719039175402838</v>
      </c>
      <c r="AK203" s="252" t="s">
        <v>505</v>
      </c>
      <c r="AL203" s="252">
        <v>-0.89430013906268913</v>
      </c>
      <c r="AM203" s="252">
        <v>6.293181733550413</v>
      </c>
      <c r="AN203" s="252">
        <v>3.8008022578082117</v>
      </c>
      <c r="AO203" s="252">
        <v>8.329402929701569</v>
      </c>
      <c r="AP203" s="252">
        <v>3.6297299405408467</v>
      </c>
      <c r="AQ203" s="252">
        <v>1.7930495599600884</v>
      </c>
      <c r="AR203" s="252">
        <v>2.0299852696445413</v>
      </c>
      <c r="AS203" s="252">
        <v>6.0634409023822586</v>
      </c>
    </row>
    <row r="204" spans="1:45">
      <c r="A204" s="251" t="s">
        <v>772</v>
      </c>
      <c r="B204" s="251" t="s">
        <v>993</v>
      </c>
      <c r="C204" s="251" t="s">
        <v>781</v>
      </c>
      <c r="D204" s="251" t="s">
        <v>793</v>
      </c>
      <c r="E204" s="251" t="s">
        <v>776</v>
      </c>
      <c r="F204" s="252">
        <v>0.375901167150894</v>
      </c>
      <c r="G204" s="252">
        <v>102.045338708711</v>
      </c>
      <c r="H204" s="252">
        <v>14.736461814096</v>
      </c>
      <c r="I204" s="252">
        <v>33.394233290371098</v>
      </c>
      <c r="J204" s="252">
        <v>5.8652090380766904</v>
      </c>
      <c r="K204" s="252">
        <v>57.623684766905598</v>
      </c>
      <c r="L204" s="252">
        <v>358.40840228862601</v>
      </c>
      <c r="M204" s="252">
        <v>115.876096868885</v>
      </c>
      <c r="N204" s="252">
        <v>0.810716086996219</v>
      </c>
      <c r="O204" s="252">
        <v>1.1549006450079</v>
      </c>
      <c r="P204" s="252">
        <v>1210.77694814809</v>
      </c>
      <c r="Q204" s="252" t="s">
        <v>505</v>
      </c>
      <c r="R204" s="252">
        <v>-0.37008186302213902</v>
      </c>
      <c r="S204" s="252">
        <v>3.0182818763729999</v>
      </c>
      <c r="T204" s="252">
        <v>0.76175205431515303</v>
      </c>
      <c r="U204" s="252">
        <v>32.365858801274598</v>
      </c>
      <c r="V204" s="252">
        <v>4.9661562336761103</v>
      </c>
      <c r="W204" s="252">
        <v>126.51361540086999</v>
      </c>
      <c r="X204" s="252">
        <v>1.8860761534327899</v>
      </c>
      <c r="Y204" s="252">
        <v>48.706230758198203</v>
      </c>
      <c r="Z204" s="252">
        <v>-1.4115747000166945</v>
      </c>
      <c r="AA204" s="252">
        <v>6.6730664733171867</v>
      </c>
      <c r="AB204" s="252">
        <v>3.8813182735944465</v>
      </c>
      <c r="AC204" s="252">
        <v>5.06152708615911</v>
      </c>
      <c r="AD204" s="252">
        <v>2.5521825273198298</v>
      </c>
      <c r="AE204" s="252">
        <v>5.8485900119795806</v>
      </c>
      <c r="AF204" s="252">
        <v>8.4854606491513884</v>
      </c>
      <c r="AG204" s="252">
        <v>6.8564391850640316</v>
      </c>
      <c r="AH204" s="252">
        <v>-0.30273132421204657</v>
      </c>
      <c r="AI204" s="252">
        <v>0.20776874331244138</v>
      </c>
      <c r="AJ204" s="252">
        <v>10.241717397886122</v>
      </c>
      <c r="AK204" s="252" t="s">
        <v>505</v>
      </c>
      <c r="AL204" s="252" t="s">
        <v>505</v>
      </c>
      <c r="AM204" s="252">
        <v>1.5937275449818527</v>
      </c>
      <c r="AN204" s="252">
        <v>-0.39260660926829943</v>
      </c>
      <c r="AO204" s="252">
        <v>5.0164008799875903</v>
      </c>
      <c r="AP204" s="252">
        <v>2.3121296489501626</v>
      </c>
      <c r="AQ204" s="252">
        <v>6.983148845953548</v>
      </c>
      <c r="AR204" s="252">
        <v>0.91538792837875116</v>
      </c>
      <c r="AS204" s="252">
        <v>5.6060344361675352</v>
      </c>
    </row>
    <row r="205" spans="1:45">
      <c r="A205" s="251" t="s">
        <v>772</v>
      </c>
      <c r="B205" s="251" t="s">
        <v>994</v>
      </c>
      <c r="C205" s="251" t="s">
        <v>843</v>
      </c>
      <c r="D205" s="251" t="s">
        <v>775</v>
      </c>
      <c r="E205" s="251" t="s">
        <v>787</v>
      </c>
      <c r="F205" s="252">
        <v>-0.40501571150231602</v>
      </c>
      <c r="G205" s="252">
        <v>354.44009330994101</v>
      </c>
      <c r="H205" s="252">
        <v>24.299010210794801</v>
      </c>
      <c r="I205" s="252">
        <v>17.956706604078398</v>
      </c>
      <c r="J205" s="252">
        <v>10.345831584003299</v>
      </c>
      <c r="K205" s="252">
        <v>64.463009263880707</v>
      </c>
      <c r="L205" s="252">
        <v>895.38571818258504</v>
      </c>
      <c r="M205" s="252">
        <v>369.88377232320101</v>
      </c>
      <c r="N205" s="252">
        <v>4.2504690429440801</v>
      </c>
      <c r="O205" s="252">
        <v>48.786746142239103</v>
      </c>
      <c r="P205" s="252">
        <v>257.19000799545501</v>
      </c>
      <c r="Q205" s="252" t="s">
        <v>505</v>
      </c>
      <c r="R205" s="252">
        <v>1.0755172695283499</v>
      </c>
      <c r="S205" s="252">
        <v>24.093793507379299</v>
      </c>
      <c r="T205" s="252">
        <v>8.0257141645578294</v>
      </c>
      <c r="U205" s="252">
        <v>415.81927010850501</v>
      </c>
      <c r="V205" s="252">
        <v>3.9309672434574399</v>
      </c>
      <c r="W205" s="252">
        <v>78.778681742583302</v>
      </c>
      <c r="X205" s="252">
        <v>0.65157019732988497</v>
      </c>
      <c r="Y205" s="252">
        <v>93.477307799666903</v>
      </c>
      <c r="Z205" s="252" t="s">
        <v>505</v>
      </c>
      <c r="AA205" s="252">
        <v>8.4693979966806694</v>
      </c>
      <c r="AB205" s="252">
        <v>4.6028256435718911</v>
      </c>
      <c r="AC205" s="252">
        <v>4.1664508680368355</v>
      </c>
      <c r="AD205" s="252">
        <v>3.3709777066295405</v>
      </c>
      <c r="AE205" s="252">
        <v>6.0103996327843863</v>
      </c>
      <c r="AF205" s="252">
        <v>9.8063654965447924</v>
      </c>
      <c r="AG205" s="252">
        <v>8.5309281971779782</v>
      </c>
      <c r="AH205" s="252">
        <v>2.0876220526836513</v>
      </c>
      <c r="AI205" s="252">
        <v>5.6084173600533909</v>
      </c>
      <c r="AJ205" s="252">
        <v>8.0066907838580565</v>
      </c>
      <c r="AK205" s="252" t="s">
        <v>505</v>
      </c>
      <c r="AL205" s="252">
        <v>0.10503069023087726</v>
      </c>
      <c r="AM205" s="252">
        <v>4.5905896550646554</v>
      </c>
      <c r="AN205" s="252">
        <v>3.0046297755150961</v>
      </c>
      <c r="AO205" s="252">
        <v>8.6998128076289838</v>
      </c>
      <c r="AP205" s="252">
        <v>1.9748843419104665</v>
      </c>
      <c r="AQ205" s="252">
        <v>6.2997333704411211</v>
      </c>
      <c r="AR205" s="252">
        <v>-0.6180074780522965</v>
      </c>
      <c r="AS205" s="252">
        <v>6.5465442791578639</v>
      </c>
    </row>
    <row r="206" spans="1:45">
      <c r="A206" s="251" t="s">
        <v>772</v>
      </c>
      <c r="B206" s="251" t="s">
        <v>995</v>
      </c>
      <c r="C206" s="251" t="s">
        <v>781</v>
      </c>
      <c r="D206" s="251" t="s">
        <v>775</v>
      </c>
      <c r="E206" s="251" t="s">
        <v>784</v>
      </c>
      <c r="F206" s="252">
        <v>8.5965323365972707E-2</v>
      </c>
      <c r="G206" s="252">
        <v>62.614460043849498</v>
      </c>
      <c r="H206" s="252">
        <v>103.660289670316</v>
      </c>
      <c r="I206" s="252">
        <v>16.139490184192798</v>
      </c>
      <c r="J206" s="252">
        <v>0.181131552900126</v>
      </c>
      <c r="K206" s="252">
        <v>224.58534378396899</v>
      </c>
      <c r="L206" s="252">
        <v>697.71580254710705</v>
      </c>
      <c r="M206" s="252">
        <v>490.95412269073898</v>
      </c>
      <c r="N206" s="252">
        <v>1.0625721724316599</v>
      </c>
      <c r="O206" s="252">
        <v>-0.216399765451672</v>
      </c>
      <c r="P206" s="252">
        <v>5.8647217503386697</v>
      </c>
      <c r="Q206" s="252" t="s">
        <v>505</v>
      </c>
      <c r="R206" s="252">
        <v>0.14972658361199101</v>
      </c>
      <c r="S206" s="252">
        <v>4.8505741387917203</v>
      </c>
      <c r="T206" s="252">
        <v>4.2038867080634903</v>
      </c>
      <c r="U206" s="252">
        <v>27.474567970423401</v>
      </c>
      <c r="V206" s="252">
        <v>2.39982882065277</v>
      </c>
      <c r="W206" s="252">
        <v>1.1758661850132499</v>
      </c>
      <c r="X206" s="252">
        <v>1.34853135132796</v>
      </c>
      <c r="Y206" s="252">
        <v>117.414752251015</v>
      </c>
      <c r="Z206" s="252">
        <v>-3.5401013659679093</v>
      </c>
      <c r="AA206" s="252">
        <v>5.9684239632995819</v>
      </c>
      <c r="AB206" s="252">
        <v>6.6957195201105009</v>
      </c>
      <c r="AC206" s="252">
        <v>4.0125231022296139</v>
      </c>
      <c r="AD206" s="252">
        <v>-2.4648902109546831</v>
      </c>
      <c r="AE206" s="252">
        <v>7.8111199717425173</v>
      </c>
      <c r="AF206" s="252">
        <v>9.4464956993494713</v>
      </c>
      <c r="AG206" s="252">
        <v>8.9394444076774402</v>
      </c>
      <c r="AH206" s="252">
        <v>8.7560835860250041E-2</v>
      </c>
      <c r="AI206" s="252" t="s">
        <v>505</v>
      </c>
      <c r="AJ206" s="252">
        <v>2.552062661718538</v>
      </c>
      <c r="AK206" s="252" t="s">
        <v>505</v>
      </c>
      <c r="AL206" s="252">
        <v>-2.7395977035489625</v>
      </c>
      <c r="AM206" s="252">
        <v>2.2781555221790071</v>
      </c>
      <c r="AN206" s="252">
        <v>2.0717237901570531</v>
      </c>
      <c r="AO206" s="252">
        <v>4.7800248902810445</v>
      </c>
      <c r="AP206" s="252">
        <v>1.2629315023325718</v>
      </c>
      <c r="AQ206" s="252">
        <v>0.23372388908391559</v>
      </c>
      <c r="AR206" s="252">
        <v>0.43138906245568154</v>
      </c>
      <c r="AS206" s="252">
        <v>6.8754698730293651</v>
      </c>
    </row>
    <row r="207" spans="1:45">
      <c r="A207" s="251" t="s">
        <v>772</v>
      </c>
      <c r="B207" s="251" t="s">
        <v>996</v>
      </c>
      <c r="C207" s="251" t="s">
        <v>781</v>
      </c>
      <c r="D207" s="251" t="s">
        <v>793</v>
      </c>
      <c r="E207" s="251" t="s">
        <v>787</v>
      </c>
      <c r="F207" s="252">
        <v>7.4903662984331003</v>
      </c>
      <c r="G207" s="252">
        <v>103.761830300637</v>
      </c>
      <c r="H207" s="252">
        <v>23.062921964474999</v>
      </c>
      <c r="I207" s="252">
        <v>28.9013277513254</v>
      </c>
      <c r="J207" s="252">
        <v>9.7873925857921407</v>
      </c>
      <c r="K207" s="252">
        <v>7.7924906829489897</v>
      </c>
      <c r="L207" s="252">
        <v>211.95875198525999</v>
      </c>
      <c r="M207" s="252">
        <v>232.981370762772</v>
      </c>
      <c r="N207" s="252">
        <v>3.53630674795955</v>
      </c>
      <c r="O207" s="252">
        <v>-0.216399765451672</v>
      </c>
      <c r="P207" s="252">
        <v>659.26821445221697</v>
      </c>
      <c r="Q207" s="252" t="s">
        <v>505</v>
      </c>
      <c r="R207" s="252">
        <v>2.86561863119204</v>
      </c>
      <c r="S207" s="252">
        <v>72.972553829226101</v>
      </c>
      <c r="T207" s="252">
        <v>1.9506293206217999</v>
      </c>
      <c r="U207" s="252">
        <v>642.18233558863403</v>
      </c>
      <c r="V207" s="252">
        <v>8.6626889113795507</v>
      </c>
      <c r="W207" s="252">
        <v>0.92673096313720604</v>
      </c>
      <c r="X207" s="252">
        <v>0.94794398123149304</v>
      </c>
      <c r="Y207" s="252">
        <v>90.193395813743393</v>
      </c>
      <c r="Z207" s="252">
        <v>2.9050362719565559</v>
      </c>
      <c r="AA207" s="252">
        <v>6.6971320230348317</v>
      </c>
      <c r="AB207" s="252">
        <v>4.5275034021790486</v>
      </c>
      <c r="AC207" s="252">
        <v>4.8530638677604188</v>
      </c>
      <c r="AD207" s="252">
        <v>3.2909245692700533</v>
      </c>
      <c r="AE207" s="252">
        <v>2.9620845249008423</v>
      </c>
      <c r="AF207" s="252">
        <v>7.727639727694271</v>
      </c>
      <c r="AG207" s="252">
        <v>7.8640707910806613</v>
      </c>
      <c r="AH207" s="252">
        <v>1.8222434230794076</v>
      </c>
      <c r="AI207" s="252" t="s">
        <v>505</v>
      </c>
      <c r="AJ207" s="252">
        <v>9.3647217156095373</v>
      </c>
      <c r="AK207" s="252" t="s">
        <v>505</v>
      </c>
      <c r="AL207" s="252">
        <v>1.5188466223363524</v>
      </c>
      <c r="AM207" s="252">
        <v>6.1892820397023396</v>
      </c>
      <c r="AN207" s="252">
        <v>0.96393964770116147</v>
      </c>
      <c r="AO207" s="252">
        <v>9.326839171392173</v>
      </c>
      <c r="AP207" s="252">
        <v>3.1148149091302213</v>
      </c>
      <c r="AQ207" s="252">
        <v>-0.10977752031056666</v>
      </c>
      <c r="AR207" s="252">
        <v>-7.7126289337082488E-2</v>
      </c>
      <c r="AS207" s="252">
        <v>6.4949498944924242</v>
      </c>
    </row>
    <row r="208" spans="1:45">
      <c r="A208" s="251" t="s">
        <v>772</v>
      </c>
      <c r="B208" s="251" t="s">
        <v>997</v>
      </c>
      <c r="C208" s="251" t="s">
        <v>843</v>
      </c>
      <c r="D208" s="251" t="s">
        <v>778</v>
      </c>
      <c r="E208" s="251" t="s">
        <v>779</v>
      </c>
      <c r="F208" s="252">
        <v>4.6143312446929903</v>
      </c>
      <c r="G208" s="252">
        <v>3.47990573560068</v>
      </c>
      <c r="H208" s="252">
        <v>53.736810049559899</v>
      </c>
      <c r="I208" s="252">
        <v>3.7918581055889802</v>
      </c>
      <c r="J208" s="252">
        <v>0.181131552900126</v>
      </c>
      <c r="K208" s="252">
        <v>130.80791051560101</v>
      </c>
      <c r="L208" s="252">
        <v>2050.9980071576201</v>
      </c>
      <c r="M208" s="252">
        <v>421.75835819687802</v>
      </c>
      <c r="N208" s="252">
        <v>5.6693374609883396</v>
      </c>
      <c r="O208" s="252">
        <v>-0.216399765451672</v>
      </c>
      <c r="P208" s="252">
        <v>248.82767438357999</v>
      </c>
      <c r="Q208" s="252" t="s">
        <v>505</v>
      </c>
      <c r="R208" s="252">
        <v>0.44748888696142602</v>
      </c>
      <c r="S208" s="252">
        <v>2.45444955896886</v>
      </c>
      <c r="T208" s="252">
        <v>0.54930824659213595</v>
      </c>
      <c r="U208" s="252">
        <v>59.559214684880203</v>
      </c>
      <c r="V208" s="252">
        <v>185.95118002207801</v>
      </c>
      <c r="W208" s="252">
        <v>5.2423753112894502</v>
      </c>
      <c r="X208" s="252">
        <v>1.4116052338084399</v>
      </c>
      <c r="Y208" s="252">
        <v>188.44200886245099</v>
      </c>
      <c r="Z208" s="252">
        <v>2.2061215731415595</v>
      </c>
      <c r="AA208" s="252">
        <v>1.7990482265845376</v>
      </c>
      <c r="AB208" s="252">
        <v>5.7478387768213466</v>
      </c>
      <c r="AC208" s="252">
        <v>1.9229049784257093</v>
      </c>
      <c r="AD208" s="252">
        <v>-2.4648902109546831</v>
      </c>
      <c r="AE208" s="252">
        <v>7.0313059792081303</v>
      </c>
      <c r="AF208" s="252">
        <v>11.002110374692814</v>
      </c>
      <c r="AG208" s="252">
        <v>8.7202728491819421</v>
      </c>
      <c r="AH208" s="252">
        <v>2.5031801465262551</v>
      </c>
      <c r="AI208" s="252" t="s">
        <v>505</v>
      </c>
      <c r="AJ208" s="252">
        <v>7.9590031393735403</v>
      </c>
      <c r="AK208" s="252" t="s">
        <v>505</v>
      </c>
      <c r="AL208" s="252">
        <v>-1.1600762402752021</v>
      </c>
      <c r="AM208" s="252">
        <v>1.2953995183954539</v>
      </c>
      <c r="AN208" s="252">
        <v>-0.86431214414096347</v>
      </c>
      <c r="AO208" s="252">
        <v>5.8962528263477019</v>
      </c>
      <c r="AP208" s="252">
        <v>7.5387800929093443</v>
      </c>
      <c r="AQ208" s="252">
        <v>2.3902206425548402</v>
      </c>
      <c r="AR208" s="252">
        <v>0.49733668432030254</v>
      </c>
      <c r="AS208" s="252">
        <v>7.5579768066450965</v>
      </c>
    </row>
    <row r="209" spans="1:45">
      <c r="A209" s="251" t="s">
        <v>772</v>
      </c>
      <c r="B209" s="251" t="s">
        <v>998</v>
      </c>
      <c r="C209" s="251" t="s">
        <v>781</v>
      </c>
      <c r="D209" s="251" t="s">
        <v>793</v>
      </c>
      <c r="E209" s="251" t="s">
        <v>784</v>
      </c>
      <c r="F209" s="252">
        <v>1.2374384168955399</v>
      </c>
      <c r="G209" s="252">
        <v>76.993716088408405</v>
      </c>
      <c r="H209" s="252">
        <v>12.112358217121299</v>
      </c>
      <c r="I209" s="252">
        <v>9.4401325711477408</v>
      </c>
      <c r="J209" s="252">
        <v>230.864391755165</v>
      </c>
      <c r="K209" s="252">
        <v>13.7981605273271</v>
      </c>
      <c r="L209" s="252">
        <v>2456.3474981851</v>
      </c>
      <c r="M209" s="252">
        <v>40.489727229820701</v>
      </c>
      <c r="N209" s="252">
        <v>3.0125153013845201</v>
      </c>
      <c r="O209" s="252">
        <v>-0.216399765451672</v>
      </c>
      <c r="P209" s="252">
        <v>328.29562902458503</v>
      </c>
      <c r="Q209" s="252" t="s">
        <v>505</v>
      </c>
      <c r="R209" s="252">
        <v>9.6286087252274406</v>
      </c>
      <c r="S209" s="252">
        <v>8.80041158979855</v>
      </c>
      <c r="T209" s="252">
        <v>-6.0398904365251901E-2</v>
      </c>
      <c r="U209" s="252">
        <v>41.192562778105199</v>
      </c>
      <c r="V209" s="252">
        <v>3.9402912703905701</v>
      </c>
      <c r="W209" s="252">
        <v>27.165209245184599</v>
      </c>
      <c r="X209" s="252">
        <v>14.535065770474301</v>
      </c>
      <c r="Y209" s="252">
        <v>237.56248232060199</v>
      </c>
      <c r="Z209" s="252">
        <v>0.30735672894970734</v>
      </c>
      <c r="AA209" s="252">
        <v>6.2666687986424865</v>
      </c>
      <c r="AB209" s="252">
        <v>3.5984078729608937</v>
      </c>
      <c r="AC209" s="252">
        <v>3.2388071200102564</v>
      </c>
      <c r="AD209" s="252">
        <v>7.8509018605056369</v>
      </c>
      <c r="AE209" s="252">
        <v>3.7864040448626959</v>
      </c>
      <c r="AF209" s="252">
        <v>11.262298957114872</v>
      </c>
      <c r="AG209" s="252">
        <v>5.339484018822688</v>
      </c>
      <c r="AH209" s="252">
        <v>1.5909685692016875</v>
      </c>
      <c r="AI209" s="252" t="s">
        <v>505</v>
      </c>
      <c r="AJ209" s="252">
        <v>8.3588517315633695</v>
      </c>
      <c r="AK209" s="252" t="s">
        <v>505</v>
      </c>
      <c r="AL209" s="252">
        <v>3.2673273525629334</v>
      </c>
      <c r="AM209" s="252">
        <v>3.1375709992812117</v>
      </c>
      <c r="AN209" s="252" t="s">
        <v>505</v>
      </c>
      <c r="AO209" s="252">
        <v>5.3643119805557236</v>
      </c>
      <c r="AP209" s="252">
        <v>1.9783022791274159</v>
      </c>
      <c r="AQ209" s="252">
        <v>4.7636882545720098</v>
      </c>
      <c r="AR209" s="252">
        <v>3.8614656945020305</v>
      </c>
      <c r="AS209" s="252">
        <v>7.8921632024966168</v>
      </c>
    </row>
    <row r="210" spans="1:45">
      <c r="A210" s="251" t="s">
        <v>772</v>
      </c>
      <c r="B210" s="251" t="s">
        <v>999</v>
      </c>
      <c r="C210" s="251" t="s">
        <v>843</v>
      </c>
      <c r="D210" s="251" t="s">
        <v>786</v>
      </c>
      <c r="E210" s="251" t="s">
        <v>779</v>
      </c>
      <c r="F210" s="252">
        <v>10.027736295160301</v>
      </c>
      <c r="G210" s="252">
        <v>174.54445077859</v>
      </c>
      <c r="H210" s="252">
        <v>7.2097366154883202</v>
      </c>
      <c r="I210" s="252">
        <v>21.8319269843442</v>
      </c>
      <c r="J210" s="252">
        <v>2.06385524822293</v>
      </c>
      <c r="K210" s="252">
        <v>14.0261326058161</v>
      </c>
      <c r="L210" s="252">
        <v>337.668145776958</v>
      </c>
      <c r="M210" s="252">
        <v>37.857330853608097</v>
      </c>
      <c r="N210" s="252">
        <v>4.5338322884523699</v>
      </c>
      <c r="O210" s="252">
        <v>-0.216399765451672</v>
      </c>
      <c r="P210" s="252">
        <v>2234.6486258228701</v>
      </c>
      <c r="Q210" s="252" t="s">
        <v>505</v>
      </c>
      <c r="R210" s="252">
        <v>12.0140457181489</v>
      </c>
      <c r="S210" s="252">
        <v>73.328041641353906</v>
      </c>
      <c r="T210" s="252">
        <v>0.43881115774549001</v>
      </c>
      <c r="U210" s="252">
        <v>725.65532969041999</v>
      </c>
      <c r="V210" s="252">
        <v>33.1388146124484</v>
      </c>
      <c r="W210" s="252">
        <v>4695.4084986322696</v>
      </c>
      <c r="X210" s="252">
        <v>4.5106213332526899</v>
      </c>
      <c r="Y210" s="252">
        <v>114.691655641395</v>
      </c>
      <c r="Z210" s="252">
        <v>3.3259240573339142</v>
      </c>
      <c r="AA210" s="252">
        <v>7.4474506803722331</v>
      </c>
      <c r="AB210" s="252">
        <v>2.8499465562109663</v>
      </c>
      <c r="AC210" s="252">
        <v>4.4483675696074423</v>
      </c>
      <c r="AD210" s="252">
        <v>1.0453417885934473</v>
      </c>
      <c r="AE210" s="252">
        <v>3.8100453675980583</v>
      </c>
      <c r="AF210" s="252">
        <v>8.3994622776270962</v>
      </c>
      <c r="AG210" s="252">
        <v>5.2425007917184772</v>
      </c>
      <c r="AH210" s="252">
        <v>2.1807310251560841</v>
      </c>
      <c r="AI210" s="252" t="s">
        <v>505</v>
      </c>
      <c r="AJ210" s="252">
        <v>11.12583228580892</v>
      </c>
      <c r="AK210" s="252" t="s">
        <v>505</v>
      </c>
      <c r="AL210" s="252">
        <v>3.586650153894448</v>
      </c>
      <c r="AM210" s="252">
        <v>6.1962931049866876</v>
      </c>
      <c r="AN210" s="252">
        <v>-1.188327884963416</v>
      </c>
      <c r="AO210" s="252">
        <v>9.5031406522931778</v>
      </c>
      <c r="AP210" s="252">
        <v>5.0504500926389948</v>
      </c>
      <c r="AQ210" s="252">
        <v>12.197034961883867</v>
      </c>
      <c r="AR210" s="252">
        <v>2.1733261768644425</v>
      </c>
      <c r="AS210" s="252">
        <v>6.8416166220814523</v>
      </c>
    </row>
    <row r="211" spans="1:45">
      <c r="A211" s="251" t="s">
        <v>772</v>
      </c>
      <c r="B211" s="251" t="s">
        <v>1000</v>
      </c>
      <c r="C211" s="251" t="s">
        <v>781</v>
      </c>
      <c r="D211" s="251" t="s">
        <v>775</v>
      </c>
      <c r="E211" s="251" t="s">
        <v>784</v>
      </c>
      <c r="F211" s="252">
        <v>0.75538214635471701</v>
      </c>
      <c r="G211" s="252">
        <v>39.194191032513899</v>
      </c>
      <c r="H211" s="252">
        <v>12.280760281108099</v>
      </c>
      <c r="I211" s="252">
        <v>68.729192852206793</v>
      </c>
      <c r="J211" s="252">
        <v>6.5157762974140798</v>
      </c>
      <c r="K211" s="252">
        <v>69.774628978833206</v>
      </c>
      <c r="L211" s="252">
        <v>247.06714082262701</v>
      </c>
      <c r="M211" s="252">
        <v>313.834815889114</v>
      </c>
      <c r="N211" s="252">
        <v>7.0538819868970499</v>
      </c>
      <c r="O211" s="252">
        <v>2.4580278350617699</v>
      </c>
      <c r="P211" s="252">
        <v>29.1880668088201</v>
      </c>
      <c r="Q211" s="252" t="s">
        <v>505</v>
      </c>
      <c r="R211" s="252">
        <v>7.9223494675955104</v>
      </c>
      <c r="S211" s="252">
        <v>12.9083792649272</v>
      </c>
      <c r="T211" s="252">
        <v>3.1464596350361398</v>
      </c>
      <c r="U211" s="252">
        <v>36.670014335597202</v>
      </c>
      <c r="V211" s="252">
        <v>7.1456475292952097</v>
      </c>
      <c r="W211" s="252">
        <v>1487.3467446607001</v>
      </c>
      <c r="X211" s="252">
        <v>11.818376050192001</v>
      </c>
      <c r="Y211" s="252">
        <v>72.165783631664198</v>
      </c>
      <c r="Z211" s="252">
        <v>-0.40472140916315547</v>
      </c>
      <c r="AA211" s="252">
        <v>5.292567943370809</v>
      </c>
      <c r="AB211" s="252">
        <v>3.6183279731713065</v>
      </c>
      <c r="AC211" s="252">
        <v>6.102851111504763</v>
      </c>
      <c r="AD211" s="252">
        <v>2.7039370734534534</v>
      </c>
      <c r="AE211" s="252">
        <v>6.1246306427803461</v>
      </c>
      <c r="AF211" s="252">
        <v>7.9487593391524074</v>
      </c>
      <c r="AG211" s="252">
        <v>8.2938615992010511</v>
      </c>
      <c r="AH211" s="252">
        <v>2.8184174393390733</v>
      </c>
      <c r="AI211" s="252">
        <v>1.2975012530898271</v>
      </c>
      <c r="AJ211" s="252">
        <v>4.8673067559609331</v>
      </c>
      <c r="AK211" s="252" t="s">
        <v>505</v>
      </c>
      <c r="AL211" s="252">
        <v>2.9859283422481928</v>
      </c>
      <c r="AM211" s="252">
        <v>3.6902359666993041</v>
      </c>
      <c r="AN211" s="252">
        <v>1.65372943513729</v>
      </c>
      <c r="AO211" s="252">
        <v>5.1965289249372404</v>
      </c>
      <c r="AP211" s="252">
        <v>2.8370647523951762</v>
      </c>
      <c r="AQ211" s="252">
        <v>10.538525306286937</v>
      </c>
      <c r="AR211" s="252">
        <v>3.5629599049127521</v>
      </c>
      <c r="AS211" s="252">
        <v>6.1732430610076969</v>
      </c>
    </row>
    <row r="212" spans="1:45">
      <c r="A212" s="251" t="s">
        <v>772</v>
      </c>
      <c r="B212" s="251" t="s">
        <v>1001</v>
      </c>
      <c r="C212" s="251" t="s">
        <v>781</v>
      </c>
      <c r="D212" s="251" t="s">
        <v>775</v>
      </c>
      <c r="E212" s="251" t="s">
        <v>809</v>
      </c>
      <c r="F212" s="252">
        <v>-0.40501571150231602</v>
      </c>
      <c r="G212" s="252">
        <v>9.1987979888084297</v>
      </c>
      <c r="H212" s="252">
        <v>15.896236803915899</v>
      </c>
      <c r="I212" s="252">
        <v>4.9440935626852998</v>
      </c>
      <c r="J212" s="252">
        <v>0.181131552900126</v>
      </c>
      <c r="K212" s="252">
        <v>177.311944535122</v>
      </c>
      <c r="L212" s="252">
        <v>417.31570276106402</v>
      </c>
      <c r="M212" s="252">
        <v>64.6821353653486</v>
      </c>
      <c r="N212" s="252">
        <v>-0.226646092669163</v>
      </c>
      <c r="O212" s="252">
        <v>-0.216399765451672</v>
      </c>
      <c r="P212" s="252">
        <v>13.030191434465801</v>
      </c>
      <c r="Q212" s="252" t="s">
        <v>505</v>
      </c>
      <c r="R212" s="252">
        <v>3.9851721360427899</v>
      </c>
      <c r="S212" s="252">
        <v>5.06567356357509</v>
      </c>
      <c r="T212" s="252">
        <v>1.23888149067848</v>
      </c>
      <c r="U212" s="252">
        <v>9.1781017039920094</v>
      </c>
      <c r="V212" s="252">
        <v>4.7147405074435103</v>
      </c>
      <c r="W212" s="252">
        <v>1.6750601411361501</v>
      </c>
      <c r="X212" s="252">
        <v>4.9482237611924197E-2</v>
      </c>
      <c r="Y212" s="252">
        <v>18.991977630882602</v>
      </c>
      <c r="Z212" s="252" t="s">
        <v>505</v>
      </c>
      <c r="AA212" s="252">
        <v>3.2014453558565652</v>
      </c>
      <c r="AB212" s="252">
        <v>3.9906133643647896</v>
      </c>
      <c r="AC212" s="252">
        <v>2.3057060452537912</v>
      </c>
      <c r="AD212" s="252">
        <v>-2.4648902109546831</v>
      </c>
      <c r="AE212" s="252">
        <v>7.4701459157527221</v>
      </c>
      <c r="AF212" s="252">
        <v>8.704995397146444</v>
      </c>
      <c r="AG212" s="252">
        <v>6.0152954024890848</v>
      </c>
      <c r="AH212" s="252" t="s">
        <v>505</v>
      </c>
      <c r="AI212" s="252" t="s">
        <v>505</v>
      </c>
      <c r="AJ212" s="252">
        <v>3.7037863744592334</v>
      </c>
      <c r="AK212" s="252" t="s">
        <v>505</v>
      </c>
      <c r="AL212" s="252">
        <v>1.9946420415185835</v>
      </c>
      <c r="AM212" s="252">
        <v>2.3407541115183936</v>
      </c>
      <c r="AN212" s="252">
        <v>0.30903818829555957</v>
      </c>
      <c r="AO212" s="252">
        <v>3.1981957935699667</v>
      </c>
      <c r="AP212" s="252">
        <v>2.2371783692192349</v>
      </c>
      <c r="AQ212" s="252">
        <v>0.74421289483085973</v>
      </c>
      <c r="AR212" s="252">
        <v>-4.3369454485826102</v>
      </c>
      <c r="AS212" s="252">
        <v>4.2473182357467874</v>
      </c>
    </row>
    <row r="213" spans="1:45">
      <c r="A213" s="251" t="s">
        <v>772</v>
      </c>
      <c r="B213" s="251" t="s">
        <v>1002</v>
      </c>
      <c r="C213" s="251" t="s">
        <v>781</v>
      </c>
      <c r="D213" s="251" t="s">
        <v>775</v>
      </c>
      <c r="E213" s="251" t="s">
        <v>779</v>
      </c>
      <c r="F213" s="252" t="s">
        <v>505</v>
      </c>
      <c r="G213" s="252" t="s">
        <v>505</v>
      </c>
      <c r="H213" s="252" t="s">
        <v>505</v>
      </c>
      <c r="I213" s="252" t="s">
        <v>505</v>
      </c>
      <c r="J213" s="252" t="s">
        <v>505</v>
      </c>
      <c r="K213" s="252" t="s">
        <v>505</v>
      </c>
      <c r="L213" s="252" t="s">
        <v>505</v>
      </c>
      <c r="M213" s="252" t="s">
        <v>505</v>
      </c>
      <c r="N213" s="252" t="s">
        <v>505</v>
      </c>
      <c r="O213" s="252" t="s">
        <v>505</v>
      </c>
      <c r="P213" s="252" t="s">
        <v>505</v>
      </c>
      <c r="Q213" s="252" t="s">
        <v>505</v>
      </c>
      <c r="R213" s="252" t="s">
        <v>505</v>
      </c>
      <c r="S213" s="252" t="s">
        <v>505</v>
      </c>
      <c r="T213" s="252" t="s">
        <v>505</v>
      </c>
      <c r="U213" s="252" t="s">
        <v>505</v>
      </c>
      <c r="V213" s="252" t="s">
        <v>505</v>
      </c>
      <c r="W213" s="252" t="s">
        <v>505</v>
      </c>
      <c r="X213" s="252" t="s">
        <v>505</v>
      </c>
      <c r="Y213" s="252" t="s">
        <v>505</v>
      </c>
      <c r="Z213" s="252" t="s">
        <v>505</v>
      </c>
      <c r="AA213" s="252" t="s">
        <v>505</v>
      </c>
      <c r="AB213" s="252" t="s">
        <v>505</v>
      </c>
      <c r="AC213" s="252" t="s">
        <v>505</v>
      </c>
      <c r="AD213" s="252" t="s">
        <v>505</v>
      </c>
      <c r="AE213" s="252" t="s">
        <v>505</v>
      </c>
      <c r="AF213" s="252" t="s">
        <v>505</v>
      </c>
      <c r="AG213" s="252" t="s">
        <v>505</v>
      </c>
      <c r="AH213" s="252" t="s">
        <v>505</v>
      </c>
      <c r="AI213" s="252" t="s">
        <v>505</v>
      </c>
      <c r="AJ213" s="252" t="s">
        <v>505</v>
      </c>
      <c r="AK213" s="252" t="s">
        <v>505</v>
      </c>
      <c r="AL213" s="252" t="s">
        <v>505</v>
      </c>
      <c r="AM213" s="252" t="s">
        <v>505</v>
      </c>
      <c r="AN213" s="252" t="s">
        <v>505</v>
      </c>
      <c r="AO213" s="252" t="s">
        <v>505</v>
      </c>
      <c r="AP213" s="252" t="s">
        <v>505</v>
      </c>
      <c r="AQ213" s="252" t="s">
        <v>505</v>
      </c>
      <c r="AR213" s="252" t="s">
        <v>505</v>
      </c>
      <c r="AS213" s="252" t="s">
        <v>505</v>
      </c>
    </row>
    <row r="214" spans="1:45">
      <c r="A214" s="251" t="s">
        <v>772</v>
      </c>
      <c r="B214" s="251" t="s">
        <v>1003</v>
      </c>
      <c r="C214" s="251" t="s">
        <v>781</v>
      </c>
      <c r="D214" s="251" t="s">
        <v>775</v>
      </c>
      <c r="E214" s="251" t="s">
        <v>784</v>
      </c>
      <c r="F214" s="252" t="s">
        <v>505</v>
      </c>
      <c r="G214" s="252" t="s">
        <v>505</v>
      </c>
      <c r="H214" s="252" t="s">
        <v>505</v>
      </c>
      <c r="I214" s="252" t="s">
        <v>505</v>
      </c>
      <c r="J214" s="252" t="s">
        <v>505</v>
      </c>
      <c r="K214" s="252" t="s">
        <v>505</v>
      </c>
      <c r="L214" s="252" t="s">
        <v>505</v>
      </c>
      <c r="M214" s="252" t="s">
        <v>505</v>
      </c>
      <c r="N214" s="252" t="s">
        <v>505</v>
      </c>
      <c r="O214" s="252" t="s">
        <v>505</v>
      </c>
      <c r="P214" s="252" t="s">
        <v>505</v>
      </c>
      <c r="Q214" s="252" t="s">
        <v>505</v>
      </c>
      <c r="R214" s="252" t="s">
        <v>505</v>
      </c>
      <c r="S214" s="252" t="s">
        <v>505</v>
      </c>
      <c r="T214" s="252" t="s">
        <v>505</v>
      </c>
      <c r="U214" s="252" t="s">
        <v>505</v>
      </c>
      <c r="V214" s="252" t="s">
        <v>505</v>
      </c>
      <c r="W214" s="252" t="s">
        <v>505</v>
      </c>
      <c r="X214" s="252" t="s">
        <v>505</v>
      </c>
      <c r="Y214" s="252" t="s">
        <v>505</v>
      </c>
      <c r="Z214" s="252" t="s">
        <v>505</v>
      </c>
      <c r="AA214" s="252" t="s">
        <v>505</v>
      </c>
      <c r="AB214" s="252" t="s">
        <v>505</v>
      </c>
      <c r="AC214" s="252" t="s">
        <v>505</v>
      </c>
      <c r="AD214" s="252" t="s">
        <v>505</v>
      </c>
      <c r="AE214" s="252" t="s">
        <v>505</v>
      </c>
      <c r="AF214" s="252" t="s">
        <v>505</v>
      </c>
      <c r="AG214" s="252" t="s">
        <v>505</v>
      </c>
      <c r="AH214" s="252" t="s">
        <v>505</v>
      </c>
      <c r="AI214" s="252" t="s">
        <v>505</v>
      </c>
      <c r="AJ214" s="252" t="s">
        <v>505</v>
      </c>
      <c r="AK214" s="252" t="s">
        <v>505</v>
      </c>
      <c r="AL214" s="252" t="s">
        <v>505</v>
      </c>
      <c r="AM214" s="252" t="s">
        <v>505</v>
      </c>
      <c r="AN214" s="252" t="s">
        <v>505</v>
      </c>
      <c r="AO214" s="252" t="s">
        <v>505</v>
      </c>
      <c r="AP214" s="252" t="s">
        <v>505</v>
      </c>
      <c r="AQ214" s="252" t="s">
        <v>505</v>
      </c>
      <c r="AR214" s="252" t="s">
        <v>505</v>
      </c>
      <c r="AS214" s="252" t="s">
        <v>505</v>
      </c>
    </row>
    <row r="215" spans="1:45">
      <c r="A215" s="251" t="s">
        <v>772</v>
      </c>
      <c r="B215" s="251" t="s">
        <v>1004</v>
      </c>
      <c r="C215" s="251" t="s">
        <v>843</v>
      </c>
      <c r="D215" s="251" t="s">
        <v>793</v>
      </c>
      <c r="E215" s="251" t="s">
        <v>784</v>
      </c>
      <c r="F215" s="252" t="s">
        <v>505</v>
      </c>
      <c r="G215" s="252" t="s">
        <v>505</v>
      </c>
      <c r="H215" s="252" t="s">
        <v>505</v>
      </c>
      <c r="I215" s="252" t="s">
        <v>505</v>
      </c>
      <c r="J215" s="252" t="s">
        <v>505</v>
      </c>
      <c r="K215" s="252" t="s">
        <v>505</v>
      </c>
      <c r="L215" s="252" t="s">
        <v>505</v>
      </c>
      <c r="M215" s="252" t="s">
        <v>505</v>
      </c>
      <c r="N215" s="252" t="s">
        <v>505</v>
      </c>
      <c r="O215" s="252" t="s">
        <v>505</v>
      </c>
      <c r="P215" s="252" t="s">
        <v>505</v>
      </c>
      <c r="Q215" s="252" t="s">
        <v>505</v>
      </c>
      <c r="R215" s="252" t="s">
        <v>505</v>
      </c>
      <c r="S215" s="252" t="s">
        <v>505</v>
      </c>
      <c r="T215" s="252" t="s">
        <v>505</v>
      </c>
      <c r="U215" s="252" t="s">
        <v>505</v>
      </c>
      <c r="V215" s="252" t="s">
        <v>505</v>
      </c>
      <c r="W215" s="252" t="s">
        <v>505</v>
      </c>
      <c r="X215" s="252" t="s">
        <v>505</v>
      </c>
      <c r="Y215" s="252" t="s">
        <v>505</v>
      </c>
      <c r="Z215" s="252" t="s">
        <v>505</v>
      </c>
      <c r="AA215" s="252" t="s">
        <v>505</v>
      </c>
      <c r="AB215" s="252" t="s">
        <v>505</v>
      </c>
      <c r="AC215" s="252" t="s">
        <v>505</v>
      </c>
      <c r="AD215" s="252" t="s">
        <v>505</v>
      </c>
      <c r="AE215" s="252" t="s">
        <v>505</v>
      </c>
      <c r="AF215" s="252" t="s">
        <v>505</v>
      </c>
      <c r="AG215" s="252" t="s">
        <v>505</v>
      </c>
      <c r="AH215" s="252" t="s">
        <v>505</v>
      </c>
      <c r="AI215" s="252" t="s">
        <v>505</v>
      </c>
      <c r="AJ215" s="252" t="s">
        <v>505</v>
      </c>
      <c r="AK215" s="252" t="s">
        <v>505</v>
      </c>
      <c r="AL215" s="252" t="s">
        <v>505</v>
      </c>
      <c r="AM215" s="252" t="s">
        <v>505</v>
      </c>
      <c r="AN215" s="252" t="s">
        <v>505</v>
      </c>
      <c r="AO215" s="252" t="s">
        <v>505</v>
      </c>
      <c r="AP215" s="252" t="s">
        <v>505</v>
      </c>
      <c r="AQ215" s="252" t="s">
        <v>505</v>
      </c>
      <c r="AR215" s="252" t="s">
        <v>505</v>
      </c>
      <c r="AS215" s="252" t="s">
        <v>505</v>
      </c>
    </row>
    <row r="216" spans="1:45">
      <c r="A216" s="251" t="s">
        <v>772</v>
      </c>
      <c r="B216" s="251" t="s">
        <v>1005</v>
      </c>
      <c r="C216" s="251" t="s">
        <v>781</v>
      </c>
      <c r="D216" s="251" t="s">
        <v>786</v>
      </c>
      <c r="E216" s="251" t="s">
        <v>784</v>
      </c>
      <c r="F216" s="252">
        <v>6.8768185001342896</v>
      </c>
      <c r="G216" s="252">
        <v>28.859172270970198</v>
      </c>
      <c r="H216" s="252">
        <v>57.635158521104302</v>
      </c>
      <c r="I216" s="252">
        <v>9.9660658285680093</v>
      </c>
      <c r="J216" s="252">
        <v>6.2041937937590301</v>
      </c>
      <c r="K216" s="252">
        <v>163.93763664453201</v>
      </c>
      <c r="L216" s="252">
        <v>267.013656353069</v>
      </c>
      <c r="M216" s="252">
        <v>248.189725577122</v>
      </c>
      <c r="N216" s="252">
        <v>7.6102670473405398</v>
      </c>
      <c r="O216" s="252">
        <v>0.58279411376416701</v>
      </c>
      <c r="P216" s="252">
        <v>28.9987721641923</v>
      </c>
      <c r="Q216" s="252" t="s">
        <v>505</v>
      </c>
      <c r="R216" s="252">
        <v>2.8421226846827601</v>
      </c>
      <c r="S216" s="252">
        <v>8.9442181291826603</v>
      </c>
      <c r="T216" s="252">
        <v>1.37700285173679</v>
      </c>
      <c r="U216" s="252">
        <v>218.62017034639899</v>
      </c>
      <c r="V216" s="252">
        <v>6.9024458267893998</v>
      </c>
      <c r="W216" s="252">
        <v>15.6498624542911</v>
      </c>
      <c r="X216" s="252">
        <v>5.40121196009017</v>
      </c>
      <c r="Y216" s="252">
        <v>25.9582245404576</v>
      </c>
      <c r="Z216" s="252">
        <v>2.781741269046333</v>
      </c>
      <c r="AA216" s="252">
        <v>4.8509580164180823</v>
      </c>
      <c r="AB216" s="252">
        <v>5.8488772459629406</v>
      </c>
      <c r="AC216" s="252">
        <v>3.3170241034449814</v>
      </c>
      <c r="AD216" s="252">
        <v>2.6332437509981994</v>
      </c>
      <c r="AE216" s="252">
        <v>7.3570032947739064</v>
      </c>
      <c r="AF216" s="252">
        <v>8.0607697198861121</v>
      </c>
      <c r="AG216" s="252">
        <v>7.9552995825768216</v>
      </c>
      <c r="AH216" s="252">
        <v>2.9279470793680056</v>
      </c>
      <c r="AI216" s="252">
        <v>-0.77894178866910047</v>
      </c>
      <c r="AJ216" s="252">
        <v>4.8579199113299349</v>
      </c>
      <c r="AK216" s="252" t="s">
        <v>505</v>
      </c>
      <c r="AL216" s="252">
        <v>1.5069688321187609</v>
      </c>
      <c r="AM216" s="252">
        <v>3.1609553726682154</v>
      </c>
      <c r="AN216" s="252">
        <v>0.46153154725956169</v>
      </c>
      <c r="AO216" s="252">
        <v>7.7722827029358887</v>
      </c>
      <c r="AP216" s="252">
        <v>2.7871076599985702</v>
      </c>
      <c r="AQ216" s="252">
        <v>3.9680780723401985</v>
      </c>
      <c r="AR216" s="252">
        <v>2.4332831651702467</v>
      </c>
      <c r="AS216" s="252">
        <v>4.6981198058718521</v>
      </c>
    </row>
    <row r="217" spans="1:45">
      <c r="A217" s="251" t="s">
        <v>772</v>
      </c>
      <c r="B217" s="251" t="s">
        <v>1006</v>
      </c>
      <c r="C217" s="251" t="s">
        <v>781</v>
      </c>
      <c r="D217" s="251" t="s">
        <v>778</v>
      </c>
      <c r="E217" s="251" t="s">
        <v>784</v>
      </c>
      <c r="F217" s="252" t="s">
        <v>505</v>
      </c>
      <c r="G217" s="252" t="s">
        <v>505</v>
      </c>
      <c r="H217" s="252" t="s">
        <v>505</v>
      </c>
      <c r="I217" s="252" t="s">
        <v>505</v>
      </c>
      <c r="J217" s="252" t="s">
        <v>505</v>
      </c>
      <c r="K217" s="252" t="s">
        <v>505</v>
      </c>
      <c r="L217" s="252" t="s">
        <v>505</v>
      </c>
      <c r="M217" s="252" t="s">
        <v>505</v>
      </c>
      <c r="N217" s="252" t="s">
        <v>505</v>
      </c>
      <c r="O217" s="252" t="s">
        <v>505</v>
      </c>
      <c r="P217" s="252" t="s">
        <v>505</v>
      </c>
      <c r="Q217" s="252" t="s">
        <v>505</v>
      </c>
      <c r="R217" s="252" t="s">
        <v>505</v>
      </c>
      <c r="S217" s="252" t="s">
        <v>505</v>
      </c>
      <c r="T217" s="252" t="s">
        <v>505</v>
      </c>
      <c r="U217" s="252" t="s">
        <v>505</v>
      </c>
      <c r="V217" s="252" t="s">
        <v>505</v>
      </c>
      <c r="W217" s="252" t="s">
        <v>505</v>
      </c>
      <c r="X217" s="252" t="s">
        <v>505</v>
      </c>
      <c r="Y217" s="252" t="s">
        <v>505</v>
      </c>
      <c r="Z217" s="252" t="s">
        <v>505</v>
      </c>
      <c r="AA217" s="252" t="s">
        <v>505</v>
      </c>
      <c r="AB217" s="252" t="s">
        <v>505</v>
      </c>
      <c r="AC217" s="252" t="s">
        <v>505</v>
      </c>
      <c r="AD217" s="252" t="s">
        <v>505</v>
      </c>
      <c r="AE217" s="252" t="s">
        <v>505</v>
      </c>
      <c r="AF217" s="252" t="s">
        <v>505</v>
      </c>
      <c r="AG217" s="252" t="s">
        <v>505</v>
      </c>
      <c r="AH217" s="252" t="s">
        <v>505</v>
      </c>
      <c r="AI217" s="252" t="s">
        <v>505</v>
      </c>
      <c r="AJ217" s="252" t="s">
        <v>505</v>
      </c>
      <c r="AK217" s="252" t="s">
        <v>505</v>
      </c>
      <c r="AL217" s="252" t="s">
        <v>505</v>
      </c>
      <c r="AM217" s="252" t="s">
        <v>505</v>
      </c>
      <c r="AN217" s="252" t="s">
        <v>505</v>
      </c>
      <c r="AO217" s="252" t="s">
        <v>505</v>
      </c>
      <c r="AP217" s="252" t="s">
        <v>505</v>
      </c>
      <c r="AQ217" s="252" t="s">
        <v>505</v>
      </c>
      <c r="AR217" s="252" t="s">
        <v>505</v>
      </c>
      <c r="AS217" s="252" t="s">
        <v>505</v>
      </c>
    </row>
    <row r="218" spans="1:45">
      <c r="A218" s="251" t="s">
        <v>772</v>
      </c>
      <c r="B218" s="251" t="s">
        <v>1007</v>
      </c>
      <c r="C218" s="251" t="s">
        <v>781</v>
      </c>
      <c r="D218" s="251" t="s">
        <v>793</v>
      </c>
      <c r="E218" s="251" t="s">
        <v>779</v>
      </c>
      <c r="F218" s="252">
        <v>2.4582271800350899</v>
      </c>
      <c r="G218" s="252">
        <v>41.3271263711963</v>
      </c>
      <c r="H218" s="252">
        <v>56.621404518008497</v>
      </c>
      <c r="I218" s="252">
        <v>5.6339464389701304</v>
      </c>
      <c r="J218" s="252">
        <v>0.181131552900126</v>
      </c>
      <c r="K218" s="252">
        <v>464.07763292498402</v>
      </c>
      <c r="L218" s="252">
        <v>561.31221399158096</v>
      </c>
      <c r="M218" s="252">
        <v>219.61375744146801</v>
      </c>
      <c r="N218" s="252">
        <v>2.1133741879391001</v>
      </c>
      <c r="O218" s="252">
        <v>-0.216399765451672</v>
      </c>
      <c r="P218" s="252">
        <v>24.7161021722093</v>
      </c>
      <c r="Q218" s="252" t="s">
        <v>505</v>
      </c>
      <c r="R218" s="252">
        <v>0.84244755884654499</v>
      </c>
      <c r="S218" s="252">
        <v>5.2968871336884202</v>
      </c>
      <c r="T218" s="252">
        <v>-6.0398904365251901E-2</v>
      </c>
      <c r="U218" s="252">
        <v>61.9601836987216</v>
      </c>
      <c r="V218" s="252">
        <v>2.2466483781799198</v>
      </c>
      <c r="W218" s="252">
        <v>26.3758192863917</v>
      </c>
      <c r="X218" s="252">
        <v>8.1301806225524604</v>
      </c>
      <c r="Y218" s="252">
        <v>108.53175629251101</v>
      </c>
      <c r="Z218" s="252">
        <v>1.2976182502772022</v>
      </c>
      <c r="AA218" s="252">
        <v>5.369017146135346</v>
      </c>
      <c r="AB218" s="252">
        <v>5.8232756312386522</v>
      </c>
      <c r="AC218" s="252">
        <v>2.4941458483064745</v>
      </c>
      <c r="AD218" s="252">
        <v>-2.4648902109546831</v>
      </c>
      <c r="AE218" s="252">
        <v>8.8582223556176274</v>
      </c>
      <c r="AF218" s="252">
        <v>9.1326596420433415</v>
      </c>
      <c r="AG218" s="252">
        <v>7.7788246228559856</v>
      </c>
      <c r="AH218" s="252">
        <v>1.0795482293126566</v>
      </c>
      <c r="AI218" s="252" t="s">
        <v>505</v>
      </c>
      <c r="AJ218" s="252">
        <v>4.6273793373118899</v>
      </c>
      <c r="AK218" s="252" t="s">
        <v>505</v>
      </c>
      <c r="AL218" s="252">
        <v>-0.24734121149700444</v>
      </c>
      <c r="AM218" s="252">
        <v>2.4051447679513647</v>
      </c>
      <c r="AN218" s="252" t="s">
        <v>505</v>
      </c>
      <c r="AO218" s="252">
        <v>5.9532695163040925</v>
      </c>
      <c r="AP218" s="252">
        <v>1.1677743467023611</v>
      </c>
      <c r="AQ218" s="252">
        <v>4.7211440024344586</v>
      </c>
      <c r="AR218" s="252">
        <v>3.0232874040058491</v>
      </c>
      <c r="AS218" s="252">
        <v>6.7619734254620569</v>
      </c>
    </row>
    <row r="219" spans="1:45">
      <c r="A219" s="251" t="s">
        <v>772</v>
      </c>
      <c r="B219" s="251" t="s">
        <v>1008</v>
      </c>
      <c r="C219" s="251" t="s">
        <v>781</v>
      </c>
      <c r="D219" s="251" t="s">
        <v>786</v>
      </c>
      <c r="E219" s="251" t="s">
        <v>784</v>
      </c>
      <c r="F219" s="252">
        <v>-8.1760747561524599E-2</v>
      </c>
      <c r="G219" s="252">
        <v>201.33453608319601</v>
      </c>
      <c r="H219" s="252">
        <v>27.640784809577699</v>
      </c>
      <c r="I219" s="252">
        <v>9.5545042048596898</v>
      </c>
      <c r="J219" s="252">
        <v>0.181131552900126</v>
      </c>
      <c r="K219" s="252">
        <v>61.470186628922598</v>
      </c>
      <c r="L219" s="252">
        <v>418.07037819063999</v>
      </c>
      <c r="M219" s="252">
        <v>19.375511875302202</v>
      </c>
      <c r="N219" s="252">
        <v>-0.16041265016608999</v>
      </c>
      <c r="O219" s="252">
        <v>1.9120935516519499</v>
      </c>
      <c r="P219" s="252">
        <v>14.768365240216299</v>
      </c>
      <c r="Q219" s="252" t="s">
        <v>505</v>
      </c>
      <c r="R219" s="252">
        <v>-0.37008186302213902</v>
      </c>
      <c r="S219" s="252">
        <v>0.69808910257469003</v>
      </c>
      <c r="T219" s="252">
        <v>3.0022308668562099</v>
      </c>
      <c r="U219" s="252">
        <v>5.6888324597629198</v>
      </c>
      <c r="V219" s="252">
        <v>6.7431603666817699</v>
      </c>
      <c r="W219" s="252">
        <v>3.1837241579544102</v>
      </c>
      <c r="X219" s="252">
        <v>2.3300071399426399</v>
      </c>
      <c r="Y219" s="252">
        <v>53.9683288259954</v>
      </c>
      <c r="Z219" s="252" t="s">
        <v>505</v>
      </c>
      <c r="AA219" s="252">
        <v>7.6534508571274955</v>
      </c>
      <c r="AB219" s="252">
        <v>4.7887266738845788</v>
      </c>
      <c r="AC219" s="252">
        <v>3.2561810118999257</v>
      </c>
      <c r="AD219" s="252">
        <v>-2.4648902109546831</v>
      </c>
      <c r="AE219" s="252">
        <v>5.941814960114054</v>
      </c>
      <c r="AF219" s="252">
        <v>8.707602016578436</v>
      </c>
      <c r="AG219" s="252">
        <v>4.27616251986547</v>
      </c>
      <c r="AH219" s="252" t="s">
        <v>505</v>
      </c>
      <c r="AI219" s="252">
        <v>0.93515311076770746</v>
      </c>
      <c r="AJ219" s="252">
        <v>3.884438233084778</v>
      </c>
      <c r="AK219" s="252" t="s">
        <v>505</v>
      </c>
      <c r="AL219" s="252" t="s">
        <v>505</v>
      </c>
      <c r="AM219" s="252">
        <v>-0.51851690424254493</v>
      </c>
      <c r="AN219" s="252">
        <v>1.5860349222157406</v>
      </c>
      <c r="AO219" s="252">
        <v>2.5081325932442384</v>
      </c>
      <c r="AP219" s="252">
        <v>2.7534249084275775</v>
      </c>
      <c r="AQ219" s="252">
        <v>1.6707153443016445</v>
      </c>
      <c r="AR219" s="252">
        <v>1.2203343757997513</v>
      </c>
      <c r="AS219" s="252">
        <v>5.7540411086426477</v>
      </c>
    </row>
    <row r="220" spans="1:45">
      <c r="A220" s="251" t="s">
        <v>772</v>
      </c>
      <c r="B220" s="251" t="s">
        <v>1009</v>
      </c>
      <c r="C220" s="251" t="s">
        <v>781</v>
      </c>
      <c r="D220" s="251" t="s">
        <v>778</v>
      </c>
      <c r="E220" s="251" t="s">
        <v>779</v>
      </c>
      <c r="F220" s="252">
        <v>3.8672689720553</v>
      </c>
      <c r="G220" s="252">
        <v>158.992579224645</v>
      </c>
      <c r="H220" s="252">
        <v>255.34493233513399</v>
      </c>
      <c r="I220" s="252">
        <v>45.916262526201798</v>
      </c>
      <c r="J220" s="252">
        <v>1.31194690164671</v>
      </c>
      <c r="K220" s="252">
        <v>374.70155248064498</v>
      </c>
      <c r="L220" s="252">
        <v>1089.19524703241</v>
      </c>
      <c r="M220" s="252">
        <v>387.27611093288198</v>
      </c>
      <c r="N220" s="252">
        <v>1.7138811033883601</v>
      </c>
      <c r="O220" s="252">
        <v>-0.216399765451672</v>
      </c>
      <c r="P220" s="252">
        <v>8.0292332060249691</v>
      </c>
      <c r="Q220" s="252" t="s">
        <v>505</v>
      </c>
      <c r="R220" s="252">
        <v>2.0422526343482801</v>
      </c>
      <c r="S220" s="252">
        <v>8.7743685266389999</v>
      </c>
      <c r="T220" s="252">
        <v>3.9876844959579301</v>
      </c>
      <c r="U220" s="252">
        <v>78.363328896125907</v>
      </c>
      <c r="V220" s="252">
        <v>3.8295129503993399</v>
      </c>
      <c r="W220" s="252">
        <v>147.63860568580901</v>
      </c>
      <c r="X220" s="252">
        <v>2.5614179733360598</v>
      </c>
      <c r="Y220" s="252">
        <v>89.6580622296634</v>
      </c>
      <c r="Z220" s="252">
        <v>1.9513151086554184</v>
      </c>
      <c r="AA220" s="252">
        <v>7.3128156209092436</v>
      </c>
      <c r="AB220" s="252">
        <v>7.9963036168786283</v>
      </c>
      <c r="AC220" s="252">
        <v>5.5209333097590312</v>
      </c>
      <c r="AD220" s="252">
        <v>0.39170933102218614</v>
      </c>
      <c r="AE220" s="252">
        <v>8.5495981448943468</v>
      </c>
      <c r="AF220" s="252">
        <v>10.089046876620506</v>
      </c>
      <c r="AG220" s="252">
        <v>8.5972187014647297</v>
      </c>
      <c r="AH220" s="252">
        <v>0.77726702922774082</v>
      </c>
      <c r="AI220" s="252" t="s">
        <v>505</v>
      </c>
      <c r="AJ220" s="252">
        <v>3.005262216548684</v>
      </c>
      <c r="AK220" s="252" t="s">
        <v>505</v>
      </c>
      <c r="AL220" s="252">
        <v>1.0301613440693229</v>
      </c>
      <c r="AM220" s="252">
        <v>3.1332953013410925</v>
      </c>
      <c r="AN220" s="252">
        <v>1.9955512687824786</v>
      </c>
      <c r="AO220" s="252">
        <v>6.2921067798834134</v>
      </c>
      <c r="AP220" s="252">
        <v>1.9371609172872648</v>
      </c>
      <c r="AQ220" s="252">
        <v>7.205926207574735</v>
      </c>
      <c r="AR220" s="252">
        <v>1.35694269177057</v>
      </c>
      <c r="AS220" s="252">
        <v>6.4863614137956453</v>
      </c>
    </row>
    <row r="221" spans="1:45">
      <c r="A221" s="251" t="s">
        <v>772</v>
      </c>
      <c r="B221" s="251" t="s">
        <v>1010</v>
      </c>
      <c r="C221" s="251" t="s">
        <v>781</v>
      </c>
      <c r="D221" s="251" t="s">
        <v>778</v>
      </c>
      <c r="E221" s="251" t="s">
        <v>779</v>
      </c>
      <c r="F221" s="252" t="s">
        <v>505</v>
      </c>
      <c r="G221" s="252" t="s">
        <v>505</v>
      </c>
      <c r="H221" s="252" t="s">
        <v>505</v>
      </c>
      <c r="I221" s="252" t="s">
        <v>505</v>
      </c>
      <c r="J221" s="252" t="s">
        <v>505</v>
      </c>
      <c r="K221" s="252" t="s">
        <v>505</v>
      </c>
      <c r="L221" s="252" t="s">
        <v>505</v>
      </c>
      <c r="M221" s="252" t="s">
        <v>505</v>
      </c>
      <c r="N221" s="252" t="s">
        <v>505</v>
      </c>
      <c r="O221" s="252" t="s">
        <v>505</v>
      </c>
      <c r="P221" s="252" t="s">
        <v>505</v>
      </c>
      <c r="Q221" s="252" t="s">
        <v>505</v>
      </c>
      <c r="R221" s="252" t="s">
        <v>505</v>
      </c>
      <c r="S221" s="252" t="s">
        <v>505</v>
      </c>
      <c r="T221" s="252" t="s">
        <v>505</v>
      </c>
      <c r="U221" s="252" t="s">
        <v>505</v>
      </c>
      <c r="V221" s="252" t="s">
        <v>505</v>
      </c>
      <c r="W221" s="252" t="s">
        <v>505</v>
      </c>
      <c r="X221" s="252" t="s">
        <v>505</v>
      </c>
      <c r="Y221" s="252" t="s">
        <v>505</v>
      </c>
      <c r="Z221" s="252" t="s">
        <v>505</v>
      </c>
      <c r="AA221" s="252" t="s">
        <v>505</v>
      </c>
      <c r="AB221" s="252" t="s">
        <v>505</v>
      </c>
      <c r="AC221" s="252" t="s">
        <v>505</v>
      </c>
      <c r="AD221" s="252" t="s">
        <v>505</v>
      </c>
      <c r="AE221" s="252" t="s">
        <v>505</v>
      </c>
      <c r="AF221" s="252" t="s">
        <v>505</v>
      </c>
      <c r="AG221" s="252" t="s">
        <v>505</v>
      </c>
      <c r="AH221" s="252" t="s">
        <v>505</v>
      </c>
      <c r="AI221" s="252" t="s">
        <v>505</v>
      </c>
      <c r="AJ221" s="252" t="s">
        <v>505</v>
      </c>
      <c r="AK221" s="252" t="s">
        <v>505</v>
      </c>
      <c r="AL221" s="252" t="s">
        <v>505</v>
      </c>
      <c r="AM221" s="252" t="s">
        <v>505</v>
      </c>
      <c r="AN221" s="252" t="s">
        <v>505</v>
      </c>
      <c r="AO221" s="252" t="s">
        <v>505</v>
      </c>
      <c r="AP221" s="252" t="s">
        <v>505</v>
      </c>
      <c r="AQ221" s="252" t="s">
        <v>505</v>
      </c>
      <c r="AR221" s="252" t="s">
        <v>505</v>
      </c>
      <c r="AS221" s="252" t="s">
        <v>505</v>
      </c>
    </row>
    <row r="222" spans="1:45">
      <c r="A222" s="251" t="s">
        <v>772</v>
      </c>
      <c r="B222" s="251" t="s">
        <v>1011</v>
      </c>
      <c r="C222" s="251" t="s">
        <v>781</v>
      </c>
      <c r="D222" s="251" t="s">
        <v>786</v>
      </c>
      <c r="E222" s="251" t="s">
        <v>784</v>
      </c>
      <c r="F222" s="252">
        <v>1.72705098790028</v>
      </c>
      <c r="G222" s="252">
        <v>552.67793612707203</v>
      </c>
      <c r="H222" s="252">
        <v>403.218574899391</v>
      </c>
      <c r="I222" s="252">
        <v>8.3128669484662705</v>
      </c>
      <c r="J222" s="252">
        <v>18.169292650947899</v>
      </c>
      <c r="K222" s="252">
        <v>336.44245458570998</v>
      </c>
      <c r="L222" s="252">
        <v>1009.63469968607</v>
      </c>
      <c r="M222" s="252">
        <v>368.01059024670701</v>
      </c>
      <c r="N222" s="252">
        <v>7.5132909863244999</v>
      </c>
      <c r="O222" s="252">
        <v>0.83660222973437004</v>
      </c>
      <c r="P222" s="252">
        <v>21.619617948533399</v>
      </c>
      <c r="Q222" s="252" t="s">
        <v>505</v>
      </c>
      <c r="R222" s="252">
        <v>0.75854246300109396</v>
      </c>
      <c r="S222" s="252">
        <v>49.75646517565</v>
      </c>
      <c r="T222" s="252">
        <v>10.4614420847718</v>
      </c>
      <c r="U222" s="252">
        <v>27.087898647438202</v>
      </c>
      <c r="V222" s="252">
        <v>9.5567964940743195</v>
      </c>
      <c r="W222" s="252">
        <v>42.349954842911202</v>
      </c>
      <c r="X222" s="252">
        <v>4.9482237611924197E-2</v>
      </c>
      <c r="Y222" s="252">
        <v>115.63642548017999</v>
      </c>
      <c r="Z222" s="252">
        <v>0.78831067632659935</v>
      </c>
      <c r="AA222" s="252">
        <v>9.1102952085590569</v>
      </c>
      <c r="AB222" s="252">
        <v>8.6554182901650911</v>
      </c>
      <c r="AC222" s="252">
        <v>3.0553461206799022</v>
      </c>
      <c r="AD222" s="252">
        <v>4.1834303499666161</v>
      </c>
      <c r="AE222" s="252">
        <v>8.3942159558781757</v>
      </c>
      <c r="AF222" s="252">
        <v>9.9796176842916413</v>
      </c>
      <c r="AG222" s="252">
        <v>8.5236034731129067</v>
      </c>
      <c r="AH222" s="252">
        <v>2.9094449782666048</v>
      </c>
      <c r="AI222" s="252">
        <v>-0.25738625179134378</v>
      </c>
      <c r="AJ222" s="252">
        <v>4.4342691235738796</v>
      </c>
      <c r="AK222" s="252" t="s">
        <v>505</v>
      </c>
      <c r="AL222" s="252">
        <v>-0.39869815047784068</v>
      </c>
      <c r="AM222" s="252">
        <v>5.6368120913144253</v>
      </c>
      <c r="AN222" s="252">
        <v>3.3870098322415325</v>
      </c>
      <c r="AO222" s="252">
        <v>4.7595765752303123</v>
      </c>
      <c r="AP222" s="252">
        <v>3.2565270976373837</v>
      </c>
      <c r="AQ222" s="252">
        <v>5.4042885261226923</v>
      </c>
      <c r="AR222" s="252">
        <v>-4.3369454485826102</v>
      </c>
      <c r="AS222" s="252">
        <v>6.8534521082187387</v>
      </c>
    </row>
    <row r="223" spans="1:45">
      <c r="A223" s="251" t="s">
        <v>772</v>
      </c>
      <c r="B223" s="251" t="s">
        <v>1012</v>
      </c>
      <c r="C223" s="251" t="s">
        <v>781</v>
      </c>
      <c r="D223" s="251" t="s">
        <v>793</v>
      </c>
      <c r="E223" s="251" t="s">
        <v>784</v>
      </c>
      <c r="F223" s="252">
        <v>1.2818837432463199</v>
      </c>
      <c r="G223" s="252">
        <v>127.46497712632301</v>
      </c>
      <c r="H223" s="252">
        <v>17.088417728522401</v>
      </c>
      <c r="I223" s="252">
        <v>22.585526379076299</v>
      </c>
      <c r="J223" s="252">
        <v>4.0082340106071097</v>
      </c>
      <c r="K223" s="252">
        <v>65.153573333784607</v>
      </c>
      <c r="L223" s="252">
        <v>373.51256512152401</v>
      </c>
      <c r="M223" s="252">
        <v>354.80413337220801</v>
      </c>
      <c r="N223" s="252">
        <v>0.54324725812749097</v>
      </c>
      <c r="O223" s="252">
        <v>343.18386542159999</v>
      </c>
      <c r="P223" s="252">
        <v>517.61090191493599</v>
      </c>
      <c r="Q223" s="252" t="s">
        <v>505</v>
      </c>
      <c r="R223" s="252">
        <v>2.1812125753655902</v>
      </c>
      <c r="S223" s="252">
        <v>71.012976095615102</v>
      </c>
      <c r="T223" s="252">
        <v>4.5063443007483102</v>
      </c>
      <c r="U223" s="252">
        <v>347.306246591437</v>
      </c>
      <c r="V223" s="252">
        <v>2.3578706994536902</v>
      </c>
      <c r="W223" s="252">
        <v>472.44358964852103</v>
      </c>
      <c r="X223" s="252">
        <v>35.329716722964399</v>
      </c>
      <c r="Y223" s="252">
        <v>62.917944554845398</v>
      </c>
      <c r="Z223" s="252">
        <v>0.35826542681831292</v>
      </c>
      <c r="AA223" s="252">
        <v>6.9939570896659324</v>
      </c>
      <c r="AB223" s="252">
        <v>4.0949469143184007</v>
      </c>
      <c r="AC223" s="252">
        <v>4.4973266325562422</v>
      </c>
      <c r="AD223" s="252">
        <v>2.0029667390937669</v>
      </c>
      <c r="AE223" s="252">
        <v>6.0257724001513653</v>
      </c>
      <c r="AF223" s="252">
        <v>8.5450129664802592</v>
      </c>
      <c r="AG223" s="252">
        <v>8.470879006518695</v>
      </c>
      <c r="AH223" s="252">
        <v>-0.88031910701942195</v>
      </c>
      <c r="AI223" s="252">
        <v>8.422837916786369</v>
      </c>
      <c r="AJ223" s="252">
        <v>9.0157241934517067</v>
      </c>
      <c r="AK223" s="252" t="s">
        <v>505</v>
      </c>
      <c r="AL223" s="252">
        <v>1.1251303781772308</v>
      </c>
      <c r="AM223" s="252">
        <v>6.1500107651145521</v>
      </c>
      <c r="AN223" s="252">
        <v>2.1719575448219102</v>
      </c>
      <c r="AO223" s="252">
        <v>8.4400645487971904</v>
      </c>
      <c r="AP223" s="252">
        <v>1.2374846062007918</v>
      </c>
      <c r="AQ223" s="252">
        <v>8.883998269811606</v>
      </c>
      <c r="AR223" s="252">
        <v>5.1428102764959762</v>
      </c>
      <c r="AS223" s="252">
        <v>5.9753996354920691</v>
      </c>
    </row>
    <row r="224" spans="1:45">
      <c r="A224" s="251" t="s">
        <v>772</v>
      </c>
      <c r="B224" s="251" t="s">
        <v>1013</v>
      </c>
      <c r="C224" s="251" t="s">
        <v>781</v>
      </c>
      <c r="D224" s="251" t="s">
        <v>778</v>
      </c>
      <c r="E224" s="251" t="s">
        <v>776</v>
      </c>
      <c r="F224" s="252">
        <v>0.25999822775154502</v>
      </c>
      <c r="G224" s="252">
        <v>73.247919476842895</v>
      </c>
      <c r="H224" s="252">
        <v>81.426865347917001</v>
      </c>
      <c r="I224" s="252">
        <v>52.879810779448</v>
      </c>
      <c r="J224" s="252">
        <v>2.3814615227977698</v>
      </c>
      <c r="K224" s="252">
        <v>75.022040341665004</v>
      </c>
      <c r="L224" s="252">
        <v>1170.9043997194301</v>
      </c>
      <c r="M224" s="252">
        <v>182.12604709161101</v>
      </c>
      <c r="N224" s="252">
        <v>2.5507321992184999</v>
      </c>
      <c r="O224" s="252">
        <v>7.55696819410345E-2</v>
      </c>
      <c r="P224" s="252">
        <v>1609.5212633477099</v>
      </c>
      <c r="Q224" s="252" t="s">
        <v>505</v>
      </c>
      <c r="R224" s="252">
        <v>-0.37008186302213902</v>
      </c>
      <c r="S224" s="252">
        <v>20.129632371634699</v>
      </c>
      <c r="T224" s="252">
        <v>1.68998397669272</v>
      </c>
      <c r="U224" s="252">
        <v>1781.51795569758</v>
      </c>
      <c r="V224" s="252">
        <v>3.4184787630972</v>
      </c>
      <c r="W224" s="252">
        <v>20.355229022920099</v>
      </c>
      <c r="X224" s="252">
        <v>27.8115408173839</v>
      </c>
      <c r="Y224" s="252">
        <v>32.419586448185598</v>
      </c>
      <c r="Z224" s="252">
        <v>-1.9434263055673686</v>
      </c>
      <c r="AA224" s="252">
        <v>6.1947158769059509</v>
      </c>
      <c r="AB224" s="252">
        <v>6.3474329595222301</v>
      </c>
      <c r="AC224" s="252">
        <v>5.7246451093267563</v>
      </c>
      <c r="AD224" s="252">
        <v>1.2518472393098352</v>
      </c>
      <c r="AE224" s="252">
        <v>6.2292425947672267</v>
      </c>
      <c r="AF224" s="252">
        <v>10.193407574266407</v>
      </c>
      <c r="AG224" s="252">
        <v>7.5087934565300278</v>
      </c>
      <c r="AH224" s="252">
        <v>1.350911438673682</v>
      </c>
      <c r="AI224" s="252">
        <v>-3.7260486390081167</v>
      </c>
      <c r="AJ224" s="252">
        <v>10.652415921013969</v>
      </c>
      <c r="AK224" s="252" t="s">
        <v>505</v>
      </c>
      <c r="AL224" s="252" t="s">
        <v>505</v>
      </c>
      <c r="AM224" s="252">
        <v>4.3312489193839419</v>
      </c>
      <c r="AN224" s="252">
        <v>0.75700956789471419</v>
      </c>
      <c r="AO224" s="252">
        <v>10.798891308950202</v>
      </c>
      <c r="AP224" s="252">
        <v>1.7733544627766049</v>
      </c>
      <c r="AQ224" s="252">
        <v>4.3473275486606573</v>
      </c>
      <c r="AR224" s="252">
        <v>4.7976117701012706</v>
      </c>
      <c r="AS224" s="252">
        <v>5.0187937825053979</v>
      </c>
    </row>
    <row r="225" spans="1:45">
      <c r="A225" s="251" t="s">
        <v>772</v>
      </c>
      <c r="B225" s="251" t="s">
        <v>1014</v>
      </c>
      <c r="C225" s="251" t="s">
        <v>781</v>
      </c>
      <c r="D225" s="251" t="s">
        <v>778</v>
      </c>
      <c r="E225" s="251" t="s">
        <v>776</v>
      </c>
      <c r="F225" s="252">
        <v>5.2011642484382596</v>
      </c>
      <c r="G225" s="252">
        <v>570.34452532226999</v>
      </c>
      <c r="H225" s="252">
        <v>201.93653247560201</v>
      </c>
      <c r="I225" s="252">
        <v>8.4033458778753793</v>
      </c>
      <c r="J225" s="252">
        <v>5.9875742669571501</v>
      </c>
      <c r="K225" s="252">
        <v>131.33163015537301</v>
      </c>
      <c r="L225" s="252">
        <v>459.27299308520298</v>
      </c>
      <c r="M225" s="252">
        <v>65.209765758068301</v>
      </c>
      <c r="N225" s="252">
        <v>3.3586916718911599</v>
      </c>
      <c r="O225" s="252">
        <v>0.104641250642777</v>
      </c>
      <c r="P225" s="252">
        <v>124.876691682253</v>
      </c>
      <c r="Q225" s="252" t="s">
        <v>505</v>
      </c>
      <c r="R225" s="252">
        <v>0.404087527323651</v>
      </c>
      <c r="S225" s="252">
        <v>5.8151440905633596</v>
      </c>
      <c r="T225" s="252">
        <v>5.7134498283102797</v>
      </c>
      <c r="U225" s="252">
        <v>33.743808686349198</v>
      </c>
      <c r="V225" s="252">
        <v>3.29315940110311</v>
      </c>
      <c r="W225" s="252">
        <v>13.9706328065277</v>
      </c>
      <c r="X225" s="252">
        <v>2.19913670491243</v>
      </c>
      <c r="Y225" s="252">
        <v>192.326902439539</v>
      </c>
      <c r="Z225" s="252">
        <v>2.3788345977621859</v>
      </c>
      <c r="AA225" s="252">
        <v>9.1556898543501006</v>
      </c>
      <c r="AB225" s="252">
        <v>7.6577581229979801</v>
      </c>
      <c r="AC225" s="252">
        <v>3.0709638660241141</v>
      </c>
      <c r="AD225" s="252">
        <v>2.5819716454469468</v>
      </c>
      <c r="AE225" s="252">
        <v>7.0370706092250934</v>
      </c>
      <c r="AF225" s="252">
        <v>8.8432081401361078</v>
      </c>
      <c r="AG225" s="252">
        <v>6.0270161322839604</v>
      </c>
      <c r="AH225" s="252">
        <v>1.7478993621546162</v>
      </c>
      <c r="AI225" s="252">
        <v>-3.2564764061505982</v>
      </c>
      <c r="AJ225" s="252">
        <v>6.9643604118570117</v>
      </c>
      <c r="AK225" s="252" t="s">
        <v>505</v>
      </c>
      <c r="AL225" s="252">
        <v>-1.3072602732992258</v>
      </c>
      <c r="AM225" s="252">
        <v>2.5398149399643088</v>
      </c>
      <c r="AN225" s="252">
        <v>2.5143621198964516</v>
      </c>
      <c r="AO225" s="252">
        <v>5.0765509156615449</v>
      </c>
      <c r="AP225" s="252">
        <v>1.7194723454028167</v>
      </c>
      <c r="AQ225" s="252">
        <v>3.8043254646800402</v>
      </c>
      <c r="AR225" s="252">
        <v>1.1369372892174832</v>
      </c>
      <c r="AS225" s="252">
        <v>7.5874167688929761</v>
      </c>
    </row>
    <row r="226" spans="1:45">
      <c r="A226" s="251" t="s">
        <v>772</v>
      </c>
      <c r="B226" s="251" t="s">
        <v>1015</v>
      </c>
      <c r="C226" s="251" t="s">
        <v>781</v>
      </c>
      <c r="D226" s="251" t="s">
        <v>775</v>
      </c>
      <c r="E226" s="251" t="s">
        <v>784</v>
      </c>
      <c r="F226" s="252">
        <v>13.9300597481301</v>
      </c>
      <c r="G226" s="252">
        <v>652.78464123040499</v>
      </c>
      <c r="H226" s="252">
        <v>526.52587668491105</v>
      </c>
      <c r="I226" s="252">
        <v>25.144297920623298</v>
      </c>
      <c r="J226" s="252">
        <v>0.181131552900126</v>
      </c>
      <c r="K226" s="252">
        <v>61.446919208394</v>
      </c>
      <c r="L226" s="252">
        <v>404.89463304367302</v>
      </c>
      <c r="M226" s="252">
        <v>104.259333230365</v>
      </c>
      <c r="N226" s="252">
        <v>3.0649065177508601</v>
      </c>
      <c r="O226" s="252">
        <v>0.62267936570267701</v>
      </c>
      <c r="P226" s="252">
        <v>10.9759805120915</v>
      </c>
      <c r="Q226" s="252" t="s">
        <v>505</v>
      </c>
      <c r="R226" s="252">
        <v>0.30443447805375401</v>
      </c>
      <c r="S226" s="252">
        <v>24.650789520704102</v>
      </c>
      <c r="T226" s="252">
        <v>10.504006014404</v>
      </c>
      <c r="U226" s="252">
        <v>151.38345437742601</v>
      </c>
      <c r="V226" s="252">
        <v>38.145151073615303</v>
      </c>
      <c r="W226" s="252">
        <v>51.818016786571803</v>
      </c>
      <c r="X226" s="252">
        <v>8.4779790360970502</v>
      </c>
      <c r="Y226" s="252">
        <v>91.112359939218393</v>
      </c>
      <c r="Z226" s="252">
        <v>3.8001295407767182</v>
      </c>
      <c r="AA226" s="252">
        <v>9.3504633036383709</v>
      </c>
      <c r="AB226" s="252">
        <v>9.040360625579595</v>
      </c>
      <c r="AC226" s="252">
        <v>4.6521593659188598</v>
      </c>
      <c r="AD226" s="252">
        <v>-2.4648902109546831</v>
      </c>
      <c r="AE226" s="252">
        <v>5.9412687742535395</v>
      </c>
      <c r="AF226" s="252">
        <v>8.661402709715265</v>
      </c>
      <c r="AG226" s="252">
        <v>6.704032728384286</v>
      </c>
      <c r="AH226" s="252">
        <v>1.6158430711643459</v>
      </c>
      <c r="AI226" s="252">
        <v>-0.68343862278901657</v>
      </c>
      <c r="AJ226" s="252">
        <v>3.4562779200007117</v>
      </c>
      <c r="AK226" s="252" t="s">
        <v>505</v>
      </c>
      <c r="AL226" s="252">
        <v>-1.7157963375557836</v>
      </c>
      <c r="AM226" s="252">
        <v>4.6235619491726441</v>
      </c>
      <c r="AN226" s="252">
        <v>3.3928677422921423</v>
      </c>
      <c r="AO226" s="252">
        <v>7.2420637227598403</v>
      </c>
      <c r="AP226" s="252">
        <v>5.2534277714318973</v>
      </c>
      <c r="AQ226" s="252">
        <v>5.6953818956826847</v>
      </c>
      <c r="AR226" s="252">
        <v>3.0837203989766109</v>
      </c>
      <c r="AS226" s="252">
        <v>6.5095748724435349</v>
      </c>
    </row>
    <row r="227" spans="1:45">
      <c r="A227" s="251" t="s">
        <v>772</v>
      </c>
      <c r="B227" s="251" t="s">
        <v>1016</v>
      </c>
      <c r="C227" s="251" t="s">
        <v>781</v>
      </c>
      <c r="D227" s="251" t="s">
        <v>793</v>
      </c>
      <c r="E227" s="251" t="s">
        <v>784</v>
      </c>
      <c r="F227" s="252">
        <v>1.9208373706639801</v>
      </c>
      <c r="G227" s="252">
        <v>460.58884881685498</v>
      </c>
      <c r="H227" s="252">
        <v>598.23935553479896</v>
      </c>
      <c r="I227" s="252">
        <v>15.9866356292062</v>
      </c>
      <c r="J227" s="252">
        <v>12.353755223933501</v>
      </c>
      <c r="K227" s="252">
        <v>916.57140168813498</v>
      </c>
      <c r="L227" s="252">
        <v>3988.40964850206</v>
      </c>
      <c r="M227" s="252">
        <v>190.45490527419</v>
      </c>
      <c r="N227" s="252">
        <v>0.260407120002279</v>
      </c>
      <c r="O227" s="252">
        <v>-0.216399765451672</v>
      </c>
      <c r="P227" s="252">
        <v>180.50504865864201</v>
      </c>
      <c r="Q227" s="252" t="s">
        <v>505</v>
      </c>
      <c r="R227" s="252">
        <v>0.74921967457382099</v>
      </c>
      <c r="S227" s="252">
        <v>20.927038411751099</v>
      </c>
      <c r="T227" s="252">
        <v>4.9483326561348999</v>
      </c>
      <c r="U227" s="252">
        <v>13.787917111361001</v>
      </c>
      <c r="V227" s="252">
        <v>1.29337762458803</v>
      </c>
      <c r="W227" s="252">
        <v>17.8873198104952</v>
      </c>
      <c r="X227" s="252">
        <v>2.66017425189535</v>
      </c>
      <c r="Y227" s="252">
        <v>238.078596586819</v>
      </c>
      <c r="Z227" s="252">
        <v>0.9417353771665623</v>
      </c>
      <c r="AA227" s="252">
        <v>8.8473356726567438</v>
      </c>
      <c r="AB227" s="252">
        <v>9.2245790119124589</v>
      </c>
      <c r="AC227" s="252">
        <v>3.998794451982119</v>
      </c>
      <c r="AD227" s="252">
        <v>3.6268777455597259</v>
      </c>
      <c r="AE227" s="252">
        <v>9.8401034620826699</v>
      </c>
      <c r="AF227" s="252">
        <v>11.961597880835201</v>
      </c>
      <c r="AG227" s="252">
        <v>7.5733056355841617</v>
      </c>
      <c r="AH227" s="252">
        <v>-1.9411591999492888</v>
      </c>
      <c r="AI227" s="252" t="s">
        <v>505</v>
      </c>
      <c r="AJ227" s="252">
        <v>7.4958953790917384</v>
      </c>
      <c r="AK227" s="252" t="s">
        <v>505</v>
      </c>
      <c r="AL227" s="252">
        <v>-0.41653930951170121</v>
      </c>
      <c r="AM227" s="252">
        <v>4.3872962511537521</v>
      </c>
      <c r="AN227" s="252">
        <v>2.3069424900524003</v>
      </c>
      <c r="AO227" s="252">
        <v>3.7853326257005495</v>
      </c>
      <c r="AP227" s="252">
        <v>0.37114355711346159</v>
      </c>
      <c r="AQ227" s="252">
        <v>4.1608653287958761</v>
      </c>
      <c r="AR227" s="252">
        <v>1.4115207510315448</v>
      </c>
      <c r="AS227" s="252">
        <v>7.8952941170355748</v>
      </c>
    </row>
    <row r="228" spans="1:45">
      <c r="A228" s="251" t="s">
        <v>772</v>
      </c>
      <c r="B228" s="251" t="s">
        <v>1017</v>
      </c>
      <c r="C228" s="251" t="s">
        <v>781</v>
      </c>
      <c r="D228" s="251" t="s">
        <v>778</v>
      </c>
      <c r="E228" s="251" t="s">
        <v>784</v>
      </c>
      <c r="F228" s="252">
        <v>-0.17773171329620099</v>
      </c>
      <c r="G228" s="252">
        <v>369.87661662890798</v>
      </c>
      <c r="H228" s="252">
        <v>49.052170815016602</v>
      </c>
      <c r="I228" s="252">
        <v>27.657438313788699</v>
      </c>
      <c r="J228" s="252">
        <v>0.63232380610797401</v>
      </c>
      <c r="K228" s="252">
        <v>6.3137528765334601</v>
      </c>
      <c r="L228" s="252">
        <v>282.04767876368902</v>
      </c>
      <c r="M228" s="252">
        <v>270.65744579071099</v>
      </c>
      <c r="N228" s="252">
        <v>3.24493593558728</v>
      </c>
      <c r="O228" s="252">
        <v>0.38219245371979499</v>
      </c>
      <c r="P228" s="252">
        <v>470.74834309746598</v>
      </c>
      <c r="Q228" s="252" t="s">
        <v>505</v>
      </c>
      <c r="R228" s="252">
        <v>1.55482197995481</v>
      </c>
      <c r="S228" s="252">
        <v>46.443624772611102</v>
      </c>
      <c r="T228" s="252">
        <v>1.01628999112261</v>
      </c>
      <c r="U228" s="252">
        <v>1622.0922602023099</v>
      </c>
      <c r="V228" s="252">
        <v>3.9258612287083499</v>
      </c>
      <c r="W228" s="252">
        <v>402.39375553522802</v>
      </c>
      <c r="X228" s="252">
        <v>6.0625956662332001</v>
      </c>
      <c r="Y228" s="252">
        <v>78.775177476417895</v>
      </c>
      <c r="Z228" s="252" t="s">
        <v>505</v>
      </c>
      <c r="AA228" s="252">
        <v>8.5309002868307218</v>
      </c>
      <c r="AB228" s="252">
        <v>5.616245079543055</v>
      </c>
      <c r="AC228" s="252">
        <v>4.7895956323178863</v>
      </c>
      <c r="AD228" s="252">
        <v>-0.66126455890006364</v>
      </c>
      <c r="AE228" s="252">
        <v>2.6584977939456662</v>
      </c>
      <c r="AF228" s="252">
        <v>8.1397952534684492</v>
      </c>
      <c r="AG228" s="252">
        <v>8.0803242669371134</v>
      </c>
      <c r="AH228" s="252">
        <v>1.6981899955363107</v>
      </c>
      <c r="AI228" s="252">
        <v>-1.3876288018899112</v>
      </c>
      <c r="AJ228" s="252">
        <v>8.8788122067400366</v>
      </c>
      <c r="AK228" s="252" t="s">
        <v>505</v>
      </c>
      <c r="AL228" s="252">
        <v>0.63674940779081757</v>
      </c>
      <c r="AM228" s="252">
        <v>5.5374086691019251</v>
      </c>
      <c r="AN228" s="252">
        <v>2.3312123625372605E-2</v>
      </c>
      <c r="AO228" s="252">
        <v>10.66364016312664</v>
      </c>
      <c r="AP228" s="252">
        <v>1.9730091773398315</v>
      </c>
      <c r="AQ228" s="252">
        <v>8.6524641069254713</v>
      </c>
      <c r="AR228" s="252">
        <v>2.5999356077312554</v>
      </c>
      <c r="AS228" s="252">
        <v>6.2996691944514662</v>
      </c>
    </row>
    <row r="229" spans="1:45">
      <c r="A229" s="251" t="s">
        <v>772</v>
      </c>
      <c r="B229" s="251" t="s">
        <v>1018</v>
      </c>
      <c r="C229" s="251" t="s">
        <v>781</v>
      </c>
      <c r="D229" s="251" t="s">
        <v>778</v>
      </c>
      <c r="E229" s="251" t="s">
        <v>779</v>
      </c>
      <c r="F229" s="252">
        <v>4.0765844447487902</v>
      </c>
      <c r="G229" s="252">
        <v>108.99003482409999</v>
      </c>
      <c r="H229" s="252">
        <v>43.678458621833798</v>
      </c>
      <c r="I229" s="252">
        <v>38.198821115465698</v>
      </c>
      <c r="J229" s="252">
        <v>5.8426494254163002</v>
      </c>
      <c r="K229" s="252">
        <v>23.681706769417499</v>
      </c>
      <c r="L229" s="252">
        <v>286.23834703145701</v>
      </c>
      <c r="M229" s="252">
        <v>406.70383453629597</v>
      </c>
      <c r="N229" s="252">
        <v>7.6685734010385698</v>
      </c>
      <c r="O229" s="252">
        <v>1.6615765566668499</v>
      </c>
      <c r="P229" s="252">
        <v>3.9689237501191998</v>
      </c>
      <c r="Q229" s="252" t="s">
        <v>505</v>
      </c>
      <c r="R229" s="252">
        <v>7.8254050663146204</v>
      </c>
      <c r="S229" s="252">
        <v>17.089674439764501</v>
      </c>
      <c r="T229" s="252">
        <v>0.58303992592542397</v>
      </c>
      <c r="U229" s="252">
        <v>11.337451718224999</v>
      </c>
      <c r="V229" s="252">
        <v>51.035396308026002</v>
      </c>
      <c r="W229" s="252">
        <v>30.356512801596899</v>
      </c>
      <c r="X229" s="252">
        <v>1.12740544386313</v>
      </c>
      <c r="Y229" s="252">
        <v>25.794536417532001</v>
      </c>
      <c r="Z229" s="252">
        <v>2.02736090015348</v>
      </c>
      <c r="AA229" s="252">
        <v>6.7680524223266687</v>
      </c>
      <c r="AB229" s="252">
        <v>5.4488500404795364</v>
      </c>
      <c r="AC229" s="252">
        <v>5.2554562096636852</v>
      </c>
      <c r="AD229" s="252">
        <v>2.5466227263209622</v>
      </c>
      <c r="AE229" s="252">
        <v>4.5657011563880188</v>
      </c>
      <c r="AF229" s="252">
        <v>8.1610731510292602</v>
      </c>
      <c r="AG229" s="252">
        <v>8.667834782837911</v>
      </c>
      <c r="AH229" s="252">
        <v>2.9389582154497735</v>
      </c>
      <c r="AI229" s="252">
        <v>0.7325527663246445</v>
      </c>
      <c r="AJ229" s="252">
        <v>1.9887478459402683</v>
      </c>
      <c r="AK229" s="252" t="s">
        <v>505</v>
      </c>
      <c r="AL229" s="252">
        <v>2.9681654321779414</v>
      </c>
      <c r="AM229" s="252">
        <v>4.095053008659109</v>
      </c>
      <c r="AN229" s="252">
        <v>-0.7783334139275544</v>
      </c>
      <c r="AO229" s="252">
        <v>3.5030245017800197</v>
      </c>
      <c r="AP229" s="252">
        <v>5.6734262903080745</v>
      </c>
      <c r="AQ229" s="252">
        <v>4.9239341658516382</v>
      </c>
      <c r="AR229" s="252">
        <v>0.17300643889953166</v>
      </c>
      <c r="AS229" s="252">
        <v>4.6889936133245458</v>
      </c>
    </row>
    <row r="230" spans="1:45">
      <c r="A230" s="251" t="s">
        <v>772</v>
      </c>
      <c r="B230" s="251" t="s">
        <v>1019</v>
      </c>
      <c r="C230" s="251" t="s">
        <v>781</v>
      </c>
      <c r="D230" s="251" t="s">
        <v>793</v>
      </c>
      <c r="E230" s="251" t="s">
        <v>784</v>
      </c>
      <c r="F230" s="252">
        <v>-0.40501571150231602</v>
      </c>
      <c r="G230" s="252">
        <v>42.485094485664398</v>
      </c>
      <c r="H230" s="252">
        <v>97.601856394628399</v>
      </c>
      <c r="I230" s="252">
        <v>39.993907407595401</v>
      </c>
      <c r="J230" s="252">
        <v>0.181131552900126</v>
      </c>
      <c r="K230" s="252">
        <v>238.56930673509899</v>
      </c>
      <c r="L230" s="252">
        <v>577.47203457243904</v>
      </c>
      <c r="M230" s="252">
        <v>322.49121931747101</v>
      </c>
      <c r="N230" s="252">
        <v>0.15840118030283201</v>
      </c>
      <c r="O230" s="252">
        <v>0.151657264715677</v>
      </c>
      <c r="P230" s="252">
        <v>49.762453196326902</v>
      </c>
      <c r="Q230" s="252" t="s">
        <v>505</v>
      </c>
      <c r="R230" s="252">
        <v>2.2927710774243701</v>
      </c>
      <c r="S230" s="252">
        <v>17.780385305499099</v>
      </c>
      <c r="T230" s="252">
        <v>2.14625426873295</v>
      </c>
      <c r="U230" s="252">
        <v>36.634498710363097</v>
      </c>
      <c r="V230" s="252">
        <v>3.7595827484008701</v>
      </c>
      <c r="W230" s="252">
        <v>15.7267981387199</v>
      </c>
      <c r="X230" s="252">
        <v>1.5283076586308899</v>
      </c>
      <c r="Y230" s="252">
        <v>91.205649212442395</v>
      </c>
      <c r="Z230" s="252" t="s">
        <v>505</v>
      </c>
      <c r="AA230" s="252">
        <v>5.4088848682921693</v>
      </c>
      <c r="AB230" s="252">
        <v>6.6088366831043581</v>
      </c>
      <c r="AC230" s="252">
        <v>5.3217083343293368</v>
      </c>
      <c r="AD230" s="252">
        <v>-2.4648902109546831</v>
      </c>
      <c r="AE230" s="252">
        <v>7.8982646340256419</v>
      </c>
      <c r="AF230" s="252">
        <v>9.1736072721292956</v>
      </c>
      <c r="AG230" s="252">
        <v>8.333116069629698</v>
      </c>
      <c r="AH230" s="252">
        <v>-2.6583450094023</v>
      </c>
      <c r="AI230" s="252">
        <v>-2.7211134870126461</v>
      </c>
      <c r="AJ230" s="252">
        <v>5.6369857042894669</v>
      </c>
      <c r="AK230" s="252" t="s">
        <v>505</v>
      </c>
      <c r="AL230" s="252">
        <v>1.1970923156898365</v>
      </c>
      <c r="AM230" s="252">
        <v>4.1522146829644786</v>
      </c>
      <c r="AN230" s="252">
        <v>1.101821003638584</v>
      </c>
      <c r="AO230" s="252">
        <v>5.1951309695241452</v>
      </c>
      <c r="AP230" s="252">
        <v>1.9105725554625352</v>
      </c>
      <c r="AQ230" s="252">
        <v>3.9751530733595035</v>
      </c>
      <c r="AR230" s="252">
        <v>0.61193499684376129</v>
      </c>
      <c r="AS230" s="252">
        <v>6.5110512815401531</v>
      </c>
    </row>
    <row r="231" spans="1:45">
      <c r="A231" s="251" t="s">
        <v>772</v>
      </c>
      <c r="B231" s="251" t="s">
        <v>1020</v>
      </c>
      <c r="C231" s="251" t="s">
        <v>781</v>
      </c>
      <c r="D231" s="251" t="s">
        <v>775</v>
      </c>
      <c r="E231" s="251" t="s">
        <v>784</v>
      </c>
      <c r="F231" s="252">
        <v>-0.18695396976791501</v>
      </c>
      <c r="G231" s="252">
        <v>24.406089577312699</v>
      </c>
      <c r="H231" s="252">
        <v>2.0554056067241002</v>
      </c>
      <c r="I231" s="252">
        <v>31.9168024603661</v>
      </c>
      <c r="J231" s="252">
        <v>4.5096243548132202</v>
      </c>
      <c r="K231" s="252">
        <v>22.390324394505601</v>
      </c>
      <c r="L231" s="252">
        <v>193.808363977211</v>
      </c>
      <c r="M231" s="252">
        <v>5.03196022744069</v>
      </c>
      <c r="N231" s="252">
        <v>-0.45013366233020002</v>
      </c>
      <c r="O231" s="252">
        <v>0.64509033241075897</v>
      </c>
      <c r="P231" s="252">
        <v>22.7302072017103</v>
      </c>
      <c r="Q231" s="252" t="s">
        <v>505</v>
      </c>
      <c r="R231" s="252">
        <v>0.32245013677132101</v>
      </c>
      <c r="S231" s="252">
        <v>0.70858771241088103</v>
      </c>
      <c r="T231" s="252">
        <v>0.28396489718488299</v>
      </c>
      <c r="U231" s="252">
        <v>9.0669885336167706</v>
      </c>
      <c r="V231" s="252">
        <v>2.1438620812742299</v>
      </c>
      <c r="W231" s="252">
        <v>107.749975208648</v>
      </c>
      <c r="X231" s="252">
        <v>1.20328300964247</v>
      </c>
      <c r="Y231" s="252">
        <v>63.3900055531508</v>
      </c>
      <c r="Z231" s="252" t="s">
        <v>505</v>
      </c>
      <c r="AA231" s="252">
        <v>4.6091692552523078</v>
      </c>
      <c r="AB231" s="252">
        <v>1.0394231185143561</v>
      </c>
      <c r="AC231" s="252">
        <v>4.9962442193285002</v>
      </c>
      <c r="AD231" s="252">
        <v>2.1730072640751255</v>
      </c>
      <c r="AE231" s="252">
        <v>4.4848035252196441</v>
      </c>
      <c r="AF231" s="252">
        <v>7.5984870226952452</v>
      </c>
      <c r="AG231" s="252">
        <v>2.3311205192162396</v>
      </c>
      <c r="AH231" s="252" t="s">
        <v>505</v>
      </c>
      <c r="AI231" s="252">
        <v>-0.6324268986986602</v>
      </c>
      <c r="AJ231" s="252">
        <v>4.5065389302757426</v>
      </c>
      <c r="AK231" s="252" t="s">
        <v>505</v>
      </c>
      <c r="AL231" s="252">
        <v>-1.6328520134045004</v>
      </c>
      <c r="AM231" s="252">
        <v>-0.49698164692702823</v>
      </c>
      <c r="AN231" s="252">
        <v>-1.8162154953943828</v>
      </c>
      <c r="AO231" s="252">
        <v>3.1806234604518147</v>
      </c>
      <c r="AP231" s="252">
        <v>1.1002120974646283</v>
      </c>
      <c r="AQ231" s="252">
        <v>6.7515437271506791</v>
      </c>
      <c r="AR231" s="252">
        <v>0.26697600127433624</v>
      </c>
      <c r="AS231" s="252">
        <v>5.986183489265704</v>
      </c>
    </row>
    <row r="232" spans="1:45">
      <c r="A232" s="251" t="s">
        <v>772</v>
      </c>
      <c r="B232" s="251" t="s">
        <v>1021</v>
      </c>
      <c r="C232" s="251" t="s">
        <v>781</v>
      </c>
      <c r="D232" s="251" t="s">
        <v>778</v>
      </c>
      <c r="E232" s="251" t="s">
        <v>784</v>
      </c>
      <c r="F232" s="252">
        <v>0.53797488733766297</v>
      </c>
      <c r="G232" s="252">
        <v>525.52441233606896</v>
      </c>
      <c r="H232" s="252">
        <v>145.11657257498899</v>
      </c>
      <c r="I232" s="252">
        <v>17.439096624796399</v>
      </c>
      <c r="J232" s="252">
        <v>1.58514262983251</v>
      </c>
      <c r="K232" s="252">
        <v>89.755911445719704</v>
      </c>
      <c r="L232" s="252">
        <v>784.40048594865698</v>
      </c>
      <c r="M232" s="252">
        <v>391.88999907548703</v>
      </c>
      <c r="N232" s="252">
        <v>2.7506799366412</v>
      </c>
      <c r="O232" s="252">
        <v>9.4062647476374994E-2</v>
      </c>
      <c r="P232" s="252">
        <v>24.1276506471308</v>
      </c>
      <c r="Q232" s="252" t="s">
        <v>505</v>
      </c>
      <c r="R232" s="252">
        <v>2.12590576293894</v>
      </c>
      <c r="S232" s="252">
        <v>8.1981657542340791</v>
      </c>
      <c r="T232" s="252">
        <v>1.4287748721062601</v>
      </c>
      <c r="U232" s="252">
        <v>46.472270526199203</v>
      </c>
      <c r="V232" s="252">
        <v>5.8277407224255597</v>
      </c>
      <c r="W232" s="252">
        <v>225.17883552040399</v>
      </c>
      <c r="X232" s="252">
        <v>1.29700177346122</v>
      </c>
      <c r="Y232" s="252">
        <v>38.541695003517503</v>
      </c>
      <c r="Z232" s="252">
        <v>-0.89438926552369713</v>
      </c>
      <c r="AA232" s="252">
        <v>9.0376139734448397</v>
      </c>
      <c r="AB232" s="252">
        <v>7.1810684769703137</v>
      </c>
      <c r="AC232" s="252">
        <v>4.124253402852994</v>
      </c>
      <c r="AD232" s="252">
        <v>0.6646126587206439</v>
      </c>
      <c r="AE232" s="252">
        <v>6.4879350547987817</v>
      </c>
      <c r="AF232" s="252">
        <v>9.6154466190777352</v>
      </c>
      <c r="AG232" s="252">
        <v>8.6143049460057366</v>
      </c>
      <c r="AH232" s="252">
        <v>1.4597882804451732</v>
      </c>
      <c r="AI232" s="252">
        <v>-3.4102342510799475</v>
      </c>
      <c r="AJ232" s="252">
        <v>4.5926155394611543</v>
      </c>
      <c r="AK232" s="252" t="s">
        <v>505</v>
      </c>
      <c r="AL232" s="252">
        <v>1.0880776465614324</v>
      </c>
      <c r="AM232" s="252">
        <v>3.0353011593303458</v>
      </c>
      <c r="AN232" s="252">
        <v>0.51477861308684492</v>
      </c>
      <c r="AO232" s="252">
        <v>5.5382982281557451</v>
      </c>
      <c r="AP232" s="252">
        <v>2.5429366929838069</v>
      </c>
      <c r="AQ232" s="252">
        <v>7.8149274251651324</v>
      </c>
      <c r="AR232" s="252">
        <v>0.37518045226652691</v>
      </c>
      <c r="AS232" s="252">
        <v>5.2683481153896095</v>
      </c>
    </row>
    <row r="233" spans="1:45">
      <c r="A233" s="251" t="s">
        <v>772</v>
      </c>
      <c r="B233" s="251" t="s">
        <v>1022</v>
      </c>
      <c r="C233" s="251" t="s">
        <v>781</v>
      </c>
      <c r="D233" s="251" t="s">
        <v>786</v>
      </c>
      <c r="E233" s="251" t="s">
        <v>776</v>
      </c>
      <c r="F233" s="252">
        <v>5.6354432806127202</v>
      </c>
      <c r="G233" s="252">
        <v>56.102136717189701</v>
      </c>
      <c r="H233" s="252">
        <v>79.031002111777298</v>
      </c>
      <c r="I233" s="252">
        <v>47.425909338647998</v>
      </c>
      <c r="J233" s="252">
        <v>7.2668578519032696</v>
      </c>
      <c r="K233" s="252">
        <v>166.29275360047299</v>
      </c>
      <c r="L233" s="252">
        <v>714.02211894664799</v>
      </c>
      <c r="M233" s="252">
        <v>250.678232268687</v>
      </c>
      <c r="N233" s="252">
        <v>34.869191584183902</v>
      </c>
      <c r="O233" s="252">
        <v>1.2300479075010899</v>
      </c>
      <c r="P233" s="252">
        <v>111.59815773249601</v>
      </c>
      <c r="Q233" s="252" t="s">
        <v>505</v>
      </c>
      <c r="R233" s="252">
        <v>2.8274455920911801</v>
      </c>
      <c r="S233" s="252">
        <v>12.2074139430736</v>
      </c>
      <c r="T233" s="252">
        <v>2.9747945148636701</v>
      </c>
      <c r="U233" s="252">
        <v>168.39938504513901</v>
      </c>
      <c r="V233" s="252">
        <v>7.2811789207874797</v>
      </c>
      <c r="W233" s="252">
        <v>3.6442726733300601</v>
      </c>
      <c r="X233" s="252">
        <v>9.2512375487695095</v>
      </c>
      <c r="Y233" s="252">
        <v>45.386795426336299</v>
      </c>
      <c r="Z233" s="252">
        <v>2.4945290963937614</v>
      </c>
      <c r="AA233" s="252">
        <v>5.8099838135394304</v>
      </c>
      <c r="AB233" s="252">
        <v>6.3043467965207096</v>
      </c>
      <c r="AC233" s="252">
        <v>5.5676035308494862</v>
      </c>
      <c r="AD233" s="252">
        <v>2.8613316858240565</v>
      </c>
      <c r="AE233" s="252">
        <v>7.3775814926606476</v>
      </c>
      <c r="AF233" s="252">
        <v>9.4798249564665884</v>
      </c>
      <c r="AG233" s="252">
        <v>7.9696929144608397</v>
      </c>
      <c r="AH233" s="252">
        <v>5.1238810115970868</v>
      </c>
      <c r="AI233" s="252">
        <v>0.29871450627042934</v>
      </c>
      <c r="AJ233" s="252">
        <v>6.8021694010625273</v>
      </c>
      <c r="AK233" s="252" t="s">
        <v>505</v>
      </c>
      <c r="AL233" s="252">
        <v>1.4994992630213007</v>
      </c>
      <c r="AM233" s="252">
        <v>3.6096857025298643</v>
      </c>
      <c r="AN233" s="252">
        <v>1.572790017117822</v>
      </c>
      <c r="AO233" s="252">
        <v>7.3957430598064198</v>
      </c>
      <c r="AP233" s="252">
        <v>2.8641720610658941</v>
      </c>
      <c r="AQ233" s="252">
        <v>1.8656309091245145</v>
      </c>
      <c r="AR233" s="252">
        <v>3.209646369526185</v>
      </c>
      <c r="AS233" s="252">
        <v>5.5042007240368802</v>
      </c>
    </row>
    <row r="234" spans="1:45">
      <c r="A234" s="251" t="s">
        <v>772</v>
      </c>
      <c r="B234" s="251" t="s">
        <v>1023</v>
      </c>
      <c r="C234" s="251" t="s">
        <v>781</v>
      </c>
      <c r="D234" s="251" t="s">
        <v>786</v>
      </c>
      <c r="E234" s="251" t="s">
        <v>784</v>
      </c>
      <c r="F234" s="252">
        <v>1.2765288846498399</v>
      </c>
      <c r="G234" s="252">
        <v>261.22956482633202</v>
      </c>
      <c r="H234" s="252">
        <v>33.819594087626101</v>
      </c>
      <c r="I234" s="252">
        <v>50.254159250036899</v>
      </c>
      <c r="J234" s="252">
        <v>0.181131552900126</v>
      </c>
      <c r="K234" s="252">
        <v>1878.22929565307</v>
      </c>
      <c r="L234" s="252">
        <v>304.342566660285</v>
      </c>
      <c r="M234" s="252">
        <v>42.930514869605297</v>
      </c>
      <c r="N234" s="252">
        <v>4.8990014808675504</v>
      </c>
      <c r="O234" s="252">
        <v>0.52183001551630703</v>
      </c>
      <c r="P234" s="252">
        <v>32.471540165426397</v>
      </c>
      <c r="Q234" s="252" t="s">
        <v>505</v>
      </c>
      <c r="R234" s="252">
        <v>3.1904674144315202</v>
      </c>
      <c r="S234" s="252">
        <v>58.082595236901099</v>
      </c>
      <c r="T234" s="252">
        <v>3.9228520203591399</v>
      </c>
      <c r="U234" s="252">
        <v>9.3887149990310199</v>
      </c>
      <c r="V234" s="252">
        <v>6.3841853297562698</v>
      </c>
      <c r="W234" s="252">
        <v>65.630138843639998</v>
      </c>
      <c r="X234" s="252">
        <v>6.4758817714047803</v>
      </c>
      <c r="Y234" s="252">
        <v>81.327027804402306</v>
      </c>
      <c r="Z234" s="252">
        <v>0.3522261826879341</v>
      </c>
      <c r="AA234" s="252">
        <v>8.0291743738512622</v>
      </c>
      <c r="AB234" s="252">
        <v>5.0797874391035274</v>
      </c>
      <c r="AC234" s="252">
        <v>5.6511710997576436</v>
      </c>
      <c r="AD234" s="252">
        <v>-2.4648902109546831</v>
      </c>
      <c r="AE234" s="252">
        <v>10.875157483707223</v>
      </c>
      <c r="AF234" s="252">
        <v>8.2495523192727056</v>
      </c>
      <c r="AG234" s="252">
        <v>5.4239315701509012</v>
      </c>
      <c r="AH234" s="252">
        <v>2.2924877277179165</v>
      </c>
      <c r="AI234" s="252">
        <v>-0.93834816493071915</v>
      </c>
      <c r="AJ234" s="252">
        <v>5.0211039099494945</v>
      </c>
      <c r="AK234" s="252" t="s">
        <v>505</v>
      </c>
      <c r="AL234" s="252">
        <v>1.6737677992514852</v>
      </c>
      <c r="AM234" s="252">
        <v>5.8600340119221022</v>
      </c>
      <c r="AN234" s="252">
        <v>1.9719029144309033</v>
      </c>
      <c r="AO234" s="252">
        <v>3.2309277147069828</v>
      </c>
      <c r="AP234" s="252">
        <v>2.6745025328947496</v>
      </c>
      <c r="AQ234" s="252">
        <v>6.036286580080767</v>
      </c>
      <c r="AR234" s="252">
        <v>2.6950766469491554</v>
      </c>
      <c r="AS234" s="252">
        <v>6.3456629846945942</v>
      </c>
    </row>
    <row r="235" spans="1:45">
      <c r="A235" s="251" t="s">
        <v>772</v>
      </c>
      <c r="B235" s="251" t="s">
        <v>1024</v>
      </c>
      <c r="C235" s="251" t="s">
        <v>781</v>
      </c>
      <c r="D235" s="251" t="s">
        <v>793</v>
      </c>
      <c r="E235" s="251" t="s">
        <v>784</v>
      </c>
      <c r="F235" s="252">
        <v>3.5570154130218697E-2</v>
      </c>
      <c r="G235" s="252">
        <v>19.2347352553749</v>
      </c>
      <c r="H235" s="252">
        <v>3.80517066105174</v>
      </c>
      <c r="I235" s="252">
        <v>16.655827191524299</v>
      </c>
      <c r="J235" s="252">
        <v>3.2421520853960901</v>
      </c>
      <c r="K235" s="252">
        <v>133.378676734978</v>
      </c>
      <c r="L235" s="252">
        <v>411.76484301316299</v>
      </c>
      <c r="M235" s="252">
        <v>202.289439409983</v>
      </c>
      <c r="N235" s="252">
        <v>0.74319499555019497</v>
      </c>
      <c r="O235" s="252">
        <v>16.320151064292101</v>
      </c>
      <c r="P235" s="252">
        <v>321.27049219719601</v>
      </c>
      <c r="Q235" s="252" t="s">
        <v>505</v>
      </c>
      <c r="R235" s="252">
        <v>1.2624139807696799</v>
      </c>
      <c r="S235" s="252">
        <v>14.8795136078153</v>
      </c>
      <c r="T235" s="252">
        <v>0.28744142123873201</v>
      </c>
      <c r="U235" s="252">
        <v>52.368709925183602</v>
      </c>
      <c r="V235" s="252">
        <v>0.93196058060862097</v>
      </c>
      <c r="W235" s="252">
        <v>2.0774984165646702</v>
      </c>
      <c r="X235" s="252">
        <v>4.9482237611924197E-2</v>
      </c>
      <c r="Y235" s="252">
        <v>15.9740048578652</v>
      </c>
      <c r="Z235" s="252">
        <v>-4.8131889639715197</v>
      </c>
      <c r="AA235" s="252">
        <v>4.2656420675743343</v>
      </c>
      <c r="AB235" s="252">
        <v>1.9279611597292579</v>
      </c>
      <c r="AC235" s="252">
        <v>4.057955100384194</v>
      </c>
      <c r="AD235" s="252">
        <v>1.6969517675058112</v>
      </c>
      <c r="AE235" s="252">
        <v>7.0593842309028343</v>
      </c>
      <c r="AF235" s="252">
        <v>8.6856768459328393</v>
      </c>
      <c r="AG235" s="252">
        <v>7.6602771952441673</v>
      </c>
      <c r="AH235" s="252">
        <v>-0.42818730780515002</v>
      </c>
      <c r="AI235" s="252">
        <v>4.028582506283561</v>
      </c>
      <c r="AJ235" s="252">
        <v>8.3276446691345765</v>
      </c>
      <c r="AK235" s="252" t="s">
        <v>505</v>
      </c>
      <c r="AL235" s="252">
        <v>0.33618508786847445</v>
      </c>
      <c r="AM235" s="252">
        <v>3.8952554622565754</v>
      </c>
      <c r="AN235" s="252">
        <v>-1.7986601210885527</v>
      </c>
      <c r="AO235" s="252">
        <v>5.7106331601011222</v>
      </c>
      <c r="AP235" s="252">
        <v>-0.10165916078373685</v>
      </c>
      <c r="AQ235" s="252">
        <v>1.0548473773974643</v>
      </c>
      <c r="AR235" s="252">
        <v>-4.3369454485826102</v>
      </c>
      <c r="AS235" s="252">
        <v>3.9976541524232103</v>
      </c>
    </row>
    <row r="236" spans="1:45">
      <c r="A236" s="251" t="s">
        <v>772</v>
      </c>
      <c r="B236" s="251" t="s">
        <v>1025</v>
      </c>
      <c r="C236" s="251" t="s">
        <v>781</v>
      </c>
      <c r="D236" s="251" t="s">
        <v>775</v>
      </c>
      <c r="E236" s="251" t="s">
        <v>784</v>
      </c>
      <c r="F236" s="252">
        <v>0.78150195661976496</v>
      </c>
      <c r="G236" s="252">
        <v>177.60758724076899</v>
      </c>
      <c r="H236" s="252">
        <v>119.36434554962599</v>
      </c>
      <c r="I236" s="252">
        <v>92.733527003017699</v>
      </c>
      <c r="J236" s="252">
        <v>1.7514459524808399</v>
      </c>
      <c r="K236" s="252">
        <v>489.40344999439998</v>
      </c>
      <c r="L236" s="252">
        <v>1034.76983075822</v>
      </c>
      <c r="M236" s="252">
        <v>76.216646427772801</v>
      </c>
      <c r="N236" s="252">
        <v>8.3629783325546807</v>
      </c>
      <c r="O236" s="252">
        <v>-0.216399765451672</v>
      </c>
      <c r="P236" s="252">
        <v>75.225070424544299</v>
      </c>
      <c r="Q236" s="252" t="s">
        <v>505</v>
      </c>
      <c r="R236" s="252">
        <v>8.4231343864929098</v>
      </c>
      <c r="S236" s="252">
        <v>10.633599082513401</v>
      </c>
      <c r="T236" s="252">
        <v>1.1888007522811499</v>
      </c>
      <c r="U236" s="252">
        <v>13.990976289286699</v>
      </c>
      <c r="V236" s="252">
        <v>18.187293423892299</v>
      </c>
      <c r="W236" s="252">
        <v>263.44421540735402</v>
      </c>
      <c r="X236" s="252">
        <v>0.39833013339412798</v>
      </c>
      <c r="Y236" s="252">
        <v>364.24586020067102</v>
      </c>
      <c r="Z236" s="252">
        <v>-0.35567860963158693</v>
      </c>
      <c r="AA236" s="252">
        <v>7.4725494034493698</v>
      </c>
      <c r="AB236" s="252">
        <v>6.8992281538449109</v>
      </c>
      <c r="AC236" s="252">
        <v>6.5350191219387685</v>
      </c>
      <c r="AD236" s="252">
        <v>0.80854646899013538</v>
      </c>
      <c r="AE236" s="252">
        <v>8.9348804613437824</v>
      </c>
      <c r="AF236" s="252">
        <v>10.015094181901366</v>
      </c>
      <c r="AG236" s="252">
        <v>6.2520342250990923</v>
      </c>
      <c r="AH236" s="252">
        <v>3.0640168251285527</v>
      </c>
      <c r="AI236" s="252" t="s">
        <v>505</v>
      </c>
      <c r="AJ236" s="252">
        <v>6.23314164707533</v>
      </c>
      <c r="AK236" s="252" t="s">
        <v>505</v>
      </c>
      <c r="AL236" s="252">
        <v>3.07435718369508</v>
      </c>
      <c r="AM236" s="252">
        <v>3.4105580736641907</v>
      </c>
      <c r="AN236" s="252">
        <v>0.24950693393660722</v>
      </c>
      <c r="AO236" s="252">
        <v>3.806424732055445</v>
      </c>
      <c r="AP236" s="252">
        <v>4.1848589564880134</v>
      </c>
      <c r="AQ236" s="252">
        <v>8.0413536917683484</v>
      </c>
      <c r="AR236" s="252">
        <v>-1.3279634721928708</v>
      </c>
      <c r="AS236" s="252">
        <v>8.5087687653537323</v>
      </c>
    </row>
    <row r="237" spans="1:45">
      <c r="A237" s="251" t="s">
        <v>772</v>
      </c>
      <c r="B237" s="251" t="s">
        <v>1026</v>
      </c>
      <c r="C237" s="251" t="s">
        <v>781</v>
      </c>
      <c r="D237" s="251" t="s">
        <v>833</v>
      </c>
      <c r="E237" s="251" t="s">
        <v>779</v>
      </c>
      <c r="F237" s="252">
        <v>2.27402004431621</v>
      </c>
      <c r="G237" s="252">
        <v>224.75297417016699</v>
      </c>
      <c r="H237" s="252">
        <v>32.223388091183999</v>
      </c>
      <c r="I237" s="252">
        <v>0.379999515327478</v>
      </c>
      <c r="J237" s="252">
        <v>1.14812395525946</v>
      </c>
      <c r="K237" s="252">
        <v>4.4566560052856303</v>
      </c>
      <c r="L237" s="252">
        <v>287.72283799410701</v>
      </c>
      <c r="M237" s="252">
        <v>54.019124880189302</v>
      </c>
      <c r="N237" s="252">
        <v>1.7083683563513501</v>
      </c>
      <c r="O237" s="252">
        <v>0.104327810548958</v>
      </c>
      <c r="P237" s="252">
        <v>4.8220237495138898</v>
      </c>
      <c r="Q237" s="252" t="s">
        <v>505</v>
      </c>
      <c r="R237" s="252">
        <v>0.91917158793044795</v>
      </c>
      <c r="S237" s="252">
        <v>3.14516042470341</v>
      </c>
      <c r="T237" s="252">
        <v>0.32417982407805002</v>
      </c>
      <c r="U237" s="252">
        <v>45.253689962611503</v>
      </c>
      <c r="V237" s="252">
        <v>5.1080146434444504</v>
      </c>
      <c r="W237" s="252">
        <v>0.29199380674641801</v>
      </c>
      <c r="X237" s="252">
        <v>1.33824642539937</v>
      </c>
      <c r="Y237" s="252">
        <v>121.179795025696</v>
      </c>
      <c r="Z237" s="252">
        <v>1.1852449709004096</v>
      </c>
      <c r="AA237" s="252">
        <v>7.8121963969144934</v>
      </c>
      <c r="AB237" s="252">
        <v>5.0100362874225199</v>
      </c>
      <c r="AC237" s="252">
        <v>-1.395930516423481</v>
      </c>
      <c r="AD237" s="252">
        <v>0.19927840855040216</v>
      </c>
      <c r="AE237" s="252">
        <v>2.1559616083319639</v>
      </c>
      <c r="AF237" s="252">
        <v>8.1685359292849231</v>
      </c>
      <c r="AG237" s="252">
        <v>5.7553983629971519</v>
      </c>
      <c r="AH237" s="252">
        <v>0.77261908068706053</v>
      </c>
      <c r="AI237" s="252">
        <v>-3.260804308142498</v>
      </c>
      <c r="AJ237" s="252">
        <v>2.2696387565442415</v>
      </c>
      <c r="AK237" s="252" t="s">
        <v>505</v>
      </c>
      <c r="AL237" s="252">
        <v>-0.12159389066459365</v>
      </c>
      <c r="AM237" s="252">
        <v>1.6531336063005369</v>
      </c>
      <c r="AN237" s="252">
        <v>-1.6251337899921463</v>
      </c>
      <c r="AO237" s="252">
        <v>5.4999635284913255</v>
      </c>
      <c r="AP237" s="252">
        <v>2.3527626609048515</v>
      </c>
      <c r="AQ237" s="252">
        <v>-1.7759903253402392</v>
      </c>
      <c r="AR237" s="252">
        <v>0.42034379906389918</v>
      </c>
      <c r="AS237" s="252">
        <v>6.9210053601513266</v>
      </c>
    </row>
    <row r="238" spans="1:45">
      <c r="A238" s="251" t="s">
        <v>772</v>
      </c>
      <c r="B238" s="251" t="s">
        <v>1027</v>
      </c>
      <c r="C238" s="251" t="s">
        <v>781</v>
      </c>
      <c r="D238" s="251" t="s">
        <v>778</v>
      </c>
      <c r="E238" s="251" t="s">
        <v>784</v>
      </c>
      <c r="F238" s="252">
        <v>2.17626412571604</v>
      </c>
      <c r="G238" s="252">
        <v>475.18772423896201</v>
      </c>
      <c r="H238" s="252">
        <v>94.177862421734702</v>
      </c>
      <c r="I238" s="252">
        <v>33.2567523197105</v>
      </c>
      <c r="J238" s="252">
        <v>4.8783736256286403</v>
      </c>
      <c r="K238" s="252">
        <v>20.327631082629001</v>
      </c>
      <c r="L238" s="252">
        <v>1494.09193280215</v>
      </c>
      <c r="M238" s="252">
        <v>155.92033448850401</v>
      </c>
      <c r="N238" s="252">
        <v>0.71168783547734704</v>
      </c>
      <c r="O238" s="252">
        <v>14.2317780791973</v>
      </c>
      <c r="P238" s="252">
        <v>29.218523831769801</v>
      </c>
      <c r="Q238" s="252" t="s">
        <v>505</v>
      </c>
      <c r="R238" s="252">
        <v>2.8182487872912998</v>
      </c>
      <c r="S238" s="252">
        <v>21.586985909128401</v>
      </c>
      <c r="T238" s="252">
        <v>7.7526660861663697</v>
      </c>
      <c r="U238" s="252">
        <v>55.000192258996798</v>
      </c>
      <c r="V238" s="252">
        <v>130.93498110378701</v>
      </c>
      <c r="W238" s="252">
        <v>42.601150207768299</v>
      </c>
      <c r="X238" s="252">
        <v>2.7054069363364199</v>
      </c>
      <c r="Y238" s="252">
        <v>159.737201817743</v>
      </c>
      <c r="Z238" s="252">
        <v>1.1218536621655626</v>
      </c>
      <c r="AA238" s="252">
        <v>8.8923537565356074</v>
      </c>
      <c r="AB238" s="252">
        <v>6.5573160726898028</v>
      </c>
      <c r="AC238" s="252">
        <v>5.0555753843478719</v>
      </c>
      <c r="AD238" s="252">
        <v>2.2864002557149679</v>
      </c>
      <c r="AE238" s="252">
        <v>4.3453701927815054</v>
      </c>
      <c r="AF238" s="252">
        <v>10.5450532058262</v>
      </c>
      <c r="AG238" s="252">
        <v>7.2846652804317822</v>
      </c>
      <c r="AH238" s="252">
        <v>-0.49068351797049392</v>
      </c>
      <c r="AI238" s="252">
        <v>3.8310440143615567</v>
      </c>
      <c r="AJ238" s="252">
        <v>4.8688113875263328</v>
      </c>
      <c r="AK238" s="252" t="s">
        <v>505</v>
      </c>
      <c r="AL238" s="252">
        <v>1.49479897443978</v>
      </c>
      <c r="AM238" s="252">
        <v>4.4320899154819831</v>
      </c>
      <c r="AN238" s="252">
        <v>2.9546925281738474</v>
      </c>
      <c r="AO238" s="252">
        <v>5.7813647566267781</v>
      </c>
      <c r="AP238" s="252">
        <v>7.0327067746275373</v>
      </c>
      <c r="AQ238" s="252">
        <v>5.4128204778418016</v>
      </c>
      <c r="AR238" s="252">
        <v>1.4358456147096958</v>
      </c>
      <c r="AS238" s="252">
        <v>7.3195565365105635</v>
      </c>
    </row>
    <row r="239" spans="1:45">
      <c r="A239" s="251" t="s">
        <v>772</v>
      </c>
      <c r="B239" s="251" t="s">
        <v>1028</v>
      </c>
      <c r="C239" s="251" t="s">
        <v>781</v>
      </c>
      <c r="D239" s="251" t="s">
        <v>775</v>
      </c>
      <c r="E239" s="251" t="s">
        <v>779</v>
      </c>
      <c r="F239" s="252">
        <v>-0.16029867364321901</v>
      </c>
      <c r="G239" s="252">
        <v>79.356523981081594</v>
      </c>
      <c r="H239" s="252">
        <v>30.139383407318999</v>
      </c>
      <c r="I239" s="252">
        <v>0.381957933712957</v>
      </c>
      <c r="J239" s="252">
        <v>0.181131552900126</v>
      </c>
      <c r="K239" s="252">
        <v>56.491688276171999</v>
      </c>
      <c r="L239" s="252">
        <v>466.905869165289</v>
      </c>
      <c r="M239" s="252">
        <v>163.58991629779101</v>
      </c>
      <c r="N239" s="252">
        <v>-0.59760970532762503</v>
      </c>
      <c r="O239" s="252">
        <v>-0.216399765451672</v>
      </c>
      <c r="P239" s="252">
        <v>3.3495298312072799</v>
      </c>
      <c r="Q239" s="252" t="s">
        <v>505</v>
      </c>
      <c r="R239" s="252">
        <v>1.1843041317844301</v>
      </c>
      <c r="S239" s="252">
        <v>0.81796857768096898</v>
      </c>
      <c r="T239" s="252">
        <v>1.87170282858848</v>
      </c>
      <c r="U239" s="252">
        <v>2.3459101411016201</v>
      </c>
      <c r="V239" s="252">
        <v>0.56654752508643902</v>
      </c>
      <c r="W239" s="252">
        <v>0.29469330444567399</v>
      </c>
      <c r="X239" s="252">
        <v>6.0920861171101004</v>
      </c>
      <c r="Y239" s="252">
        <v>48.4820773655902</v>
      </c>
      <c r="Z239" s="252" t="s">
        <v>505</v>
      </c>
      <c r="AA239" s="252">
        <v>6.3102769282597651</v>
      </c>
      <c r="AB239" s="252">
        <v>4.9135779974135989</v>
      </c>
      <c r="AC239" s="252">
        <v>-1.3885143366407704</v>
      </c>
      <c r="AD239" s="252">
        <v>-2.4648902109546831</v>
      </c>
      <c r="AE239" s="252">
        <v>5.8199667117098048</v>
      </c>
      <c r="AF239" s="252">
        <v>8.8669879136352669</v>
      </c>
      <c r="AG239" s="252">
        <v>7.3539400128983798</v>
      </c>
      <c r="AH239" s="252" t="s">
        <v>505</v>
      </c>
      <c r="AI239" s="252" t="s">
        <v>505</v>
      </c>
      <c r="AJ239" s="252">
        <v>1.7439586007076833</v>
      </c>
      <c r="AK239" s="252" t="s">
        <v>505</v>
      </c>
      <c r="AL239" s="252">
        <v>0.24403961565765458</v>
      </c>
      <c r="AM239" s="252">
        <v>-0.28988267188483691</v>
      </c>
      <c r="AN239" s="252">
        <v>0.9043513955225061</v>
      </c>
      <c r="AO239" s="252">
        <v>1.2301477527228075</v>
      </c>
      <c r="AP239" s="252">
        <v>-0.81973111266209431</v>
      </c>
      <c r="AQ239" s="252">
        <v>-1.7627138126838711</v>
      </c>
      <c r="AR239" s="252">
        <v>2.6069363357597992</v>
      </c>
      <c r="AS239" s="252">
        <v>5.5993796117845749</v>
      </c>
    </row>
    <row r="240" spans="1:45">
      <c r="A240" s="251" t="s">
        <v>772</v>
      </c>
      <c r="B240" s="251" t="s">
        <v>1029</v>
      </c>
      <c r="C240" s="251" t="s">
        <v>781</v>
      </c>
      <c r="D240" s="251" t="s">
        <v>833</v>
      </c>
      <c r="E240" s="251" t="s">
        <v>784</v>
      </c>
      <c r="F240" s="252">
        <v>3.8713743636459399</v>
      </c>
      <c r="G240" s="252">
        <v>32.375554059636102</v>
      </c>
      <c r="H240" s="252">
        <v>715.45791633583701</v>
      </c>
      <c r="I240" s="252">
        <v>22.9697680663072</v>
      </c>
      <c r="J240" s="252">
        <v>0.181131552900126</v>
      </c>
      <c r="K240" s="252">
        <v>43.317950414807001</v>
      </c>
      <c r="L240" s="252">
        <v>256.84240726926498</v>
      </c>
      <c r="M240" s="252">
        <v>78.769929639190494</v>
      </c>
      <c r="N240" s="252">
        <v>10.778044403119299</v>
      </c>
      <c r="O240" s="252">
        <v>-0.216399765451672</v>
      </c>
      <c r="P240" s="252">
        <v>1.93242886499849</v>
      </c>
      <c r="Q240" s="252" t="s">
        <v>505</v>
      </c>
      <c r="R240" s="252">
        <v>0.53542545888353499</v>
      </c>
      <c r="S240" s="252">
        <v>11.122638977906201</v>
      </c>
      <c r="T240" s="252">
        <v>14.7967615400305</v>
      </c>
      <c r="U240" s="252">
        <v>88.973480999791093</v>
      </c>
      <c r="V240" s="252">
        <v>30.958213313622998</v>
      </c>
      <c r="W240" s="252">
        <v>20.133799172168001</v>
      </c>
      <c r="X240" s="252">
        <v>44.804547312348703</v>
      </c>
      <c r="Y240" s="252">
        <v>120.98220316227</v>
      </c>
      <c r="Z240" s="252">
        <v>1.9528458236366948</v>
      </c>
      <c r="AA240" s="252">
        <v>5.0168329774857687</v>
      </c>
      <c r="AB240" s="252">
        <v>9.4827230990339082</v>
      </c>
      <c r="AC240" s="252">
        <v>4.521664384285927</v>
      </c>
      <c r="AD240" s="252">
        <v>-2.4648902109546831</v>
      </c>
      <c r="AE240" s="252">
        <v>5.4368930784534992</v>
      </c>
      <c r="AF240" s="252">
        <v>8.0047396153891803</v>
      </c>
      <c r="AG240" s="252">
        <v>6.2995730819299824</v>
      </c>
      <c r="AH240" s="252">
        <v>3.4300235303190547</v>
      </c>
      <c r="AI240" s="252" t="s">
        <v>505</v>
      </c>
      <c r="AJ240" s="252">
        <v>0.95041530780974315</v>
      </c>
      <c r="AK240" s="252" t="s">
        <v>505</v>
      </c>
      <c r="AL240" s="252">
        <v>-0.90124235573723432</v>
      </c>
      <c r="AM240" s="252">
        <v>3.4754272200572474</v>
      </c>
      <c r="AN240" s="252">
        <v>3.8872095530810293</v>
      </c>
      <c r="AO240" s="252">
        <v>6.4753034924142163</v>
      </c>
      <c r="AP240" s="252">
        <v>4.952250306745789</v>
      </c>
      <c r="AQ240" s="252">
        <v>4.3315475239616807</v>
      </c>
      <c r="AR240" s="252">
        <v>5.4855732569034918</v>
      </c>
      <c r="AS240" s="252">
        <v>6.9186510282009737</v>
      </c>
    </row>
    <row r="241" spans="1:45">
      <c r="A241" s="251" t="s">
        <v>772</v>
      </c>
      <c r="B241" s="251" t="s">
        <v>1030</v>
      </c>
      <c r="C241" s="251" t="s">
        <v>781</v>
      </c>
      <c r="D241" s="251" t="s">
        <v>778</v>
      </c>
      <c r="E241" s="251" t="s">
        <v>779</v>
      </c>
      <c r="F241" s="252">
        <v>10.2673364681383</v>
      </c>
      <c r="G241" s="252">
        <v>15.5899141225237</v>
      </c>
      <c r="H241" s="252">
        <v>48.881748237110102</v>
      </c>
      <c r="I241" s="252">
        <v>35.506975044625399</v>
      </c>
      <c r="J241" s="252">
        <v>16.552323555027598</v>
      </c>
      <c r="K241" s="252">
        <v>232.15090365758201</v>
      </c>
      <c r="L241" s="252">
        <v>724.86547308950003</v>
      </c>
      <c r="M241" s="252">
        <v>155.75813157126601</v>
      </c>
      <c r="N241" s="252">
        <v>2.3551302769782598</v>
      </c>
      <c r="O241" s="252">
        <v>0.42246950577557901</v>
      </c>
      <c r="P241" s="252">
        <v>188.81823846854601</v>
      </c>
      <c r="Q241" s="252" t="s">
        <v>505</v>
      </c>
      <c r="R241" s="252">
        <v>2.4546600386276798</v>
      </c>
      <c r="S241" s="252">
        <v>22.042820898992801</v>
      </c>
      <c r="T241" s="252">
        <v>1.8547900088670499</v>
      </c>
      <c r="U241" s="252">
        <v>114.931456865333</v>
      </c>
      <c r="V241" s="252">
        <v>16.8528475692484</v>
      </c>
      <c r="W241" s="252">
        <v>11.584063722146301</v>
      </c>
      <c r="X241" s="252">
        <v>0.90512510593692597</v>
      </c>
      <c r="Y241" s="252">
        <v>71.827394068835105</v>
      </c>
      <c r="Z241" s="252">
        <v>3.3599900640222282</v>
      </c>
      <c r="AA241" s="252">
        <v>3.9625410758191206</v>
      </c>
      <c r="AB241" s="252">
        <v>5.6112239784054259</v>
      </c>
      <c r="AC241" s="252">
        <v>5.1500305525707182</v>
      </c>
      <c r="AD241" s="252">
        <v>4.0489618464226362</v>
      </c>
      <c r="AE241" s="252">
        <v>7.8589190864439979</v>
      </c>
      <c r="AF241" s="252">
        <v>9.5015694617089341</v>
      </c>
      <c r="AG241" s="252">
        <v>7.2831636729039912</v>
      </c>
      <c r="AH241" s="252">
        <v>1.235806866526822</v>
      </c>
      <c r="AI241" s="252">
        <v>-1.2430808847447721</v>
      </c>
      <c r="AJ241" s="252">
        <v>7.5608543150533114</v>
      </c>
      <c r="AK241" s="252" t="s">
        <v>505</v>
      </c>
      <c r="AL241" s="252">
        <v>1.2955232304267852</v>
      </c>
      <c r="AM241" s="252">
        <v>4.4622369574792726</v>
      </c>
      <c r="AN241" s="252">
        <v>0.89125586053071459</v>
      </c>
      <c r="AO241" s="252">
        <v>6.8446299090155733</v>
      </c>
      <c r="AP241" s="252">
        <v>4.0749204742435472</v>
      </c>
      <c r="AQ241" s="252">
        <v>3.5340695384856566</v>
      </c>
      <c r="AR241" s="252">
        <v>-0.14381088032619854</v>
      </c>
      <c r="AS241" s="252">
        <v>6.1664622697133744</v>
      </c>
    </row>
    <row r="242" spans="1:45">
      <c r="A242" s="251" t="s">
        <v>772</v>
      </c>
      <c r="B242" s="251" t="s">
        <v>1031</v>
      </c>
      <c r="C242" s="251" t="s">
        <v>781</v>
      </c>
      <c r="D242" s="251" t="s">
        <v>833</v>
      </c>
      <c r="E242" s="251" t="s">
        <v>779</v>
      </c>
      <c r="F242" s="252">
        <v>0.20311772977116599</v>
      </c>
      <c r="G242" s="252">
        <v>121.248988908093</v>
      </c>
      <c r="H242" s="252">
        <v>107.277009586305</v>
      </c>
      <c r="I242" s="252">
        <v>3.98280389817314</v>
      </c>
      <c r="J242" s="252">
        <v>1.3883661131193401</v>
      </c>
      <c r="K242" s="252">
        <v>164.43865636183699</v>
      </c>
      <c r="L242" s="252">
        <v>634.54414197083599</v>
      </c>
      <c r="M242" s="252">
        <v>283.14602394762699</v>
      </c>
      <c r="N242" s="252">
        <v>8.7902400676232104E-2</v>
      </c>
      <c r="O242" s="252">
        <v>5.0572834458942902E-2</v>
      </c>
      <c r="P242" s="252">
        <v>79.399260024029104</v>
      </c>
      <c r="Q242" s="252" t="s">
        <v>505</v>
      </c>
      <c r="R242" s="252">
        <v>1.5614991122067701</v>
      </c>
      <c r="S242" s="252">
        <v>10.9054235542411</v>
      </c>
      <c r="T242" s="252">
        <v>10.183977881230801</v>
      </c>
      <c r="U242" s="252">
        <v>15.890103881169599</v>
      </c>
      <c r="V242" s="252">
        <v>2.0010046686202001</v>
      </c>
      <c r="W242" s="252">
        <v>7.4557503064397297</v>
      </c>
      <c r="X242" s="252">
        <v>7.20096904937086</v>
      </c>
      <c r="Y242" s="252">
        <v>47.536659684629299</v>
      </c>
      <c r="Z242" s="252">
        <v>-2.2996119195735911</v>
      </c>
      <c r="AA242" s="252">
        <v>6.9218289065312977</v>
      </c>
      <c r="AB242" s="252">
        <v>6.7451971166642499</v>
      </c>
      <c r="AC242" s="252">
        <v>1.9937844472898545</v>
      </c>
      <c r="AD242" s="252">
        <v>0.47338805778185988</v>
      </c>
      <c r="AE242" s="252">
        <v>7.361405678489322</v>
      </c>
      <c r="AF242" s="252">
        <v>9.3095767182025018</v>
      </c>
      <c r="AG242" s="252">
        <v>8.1454024608281355</v>
      </c>
      <c r="AH242" s="252">
        <v>-3.5079536228542838</v>
      </c>
      <c r="AI242" s="252">
        <v>-4.3054935502206826</v>
      </c>
      <c r="AJ242" s="252">
        <v>6.3110536568571298</v>
      </c>
      <c r="AK242" s="252" t="s">
        <v>505</v>
      </c>
      <c r="AL242" s="252">
        <v>0.64293174911176554</v>
      </c>
      <c r="AM242" s="252">
        <v>3.44697389858786</v>
      </c>
      <c r="AN242" s="252">
        <v>3.3482292858267333</v>
      </c>
      <c r="AO242" s="252">
        <v>3.9900566511885418</v>
      </c>
      <c r="AP242" s="252">
        <v>1.0007245332543255</v>
      </c>
      <c r="AQ242" s="252">
        <v>2.8983535448509423</v>
      </c>
      <c r="AR242" s="252">
        <v>2.8481910660894973</v>
      </c>
      <c r="AS242" s="252">
        <v>5.5709686261498401</v>
      </c>
    </row>
    <row r="243" spans="1:45">
      <c r="A243" s="251" t="s">
        <v>772</v>
      </c>
      <c r="B243" s="251" t="s">
        <v>1032</v>
      </c>
      <c r="C243" s="251" t="s">
        <v>781</v>
      </c>
      <c r="D243" s="251" t="s">
        <v>775</v>
      </c>
      <c r="E243" s="251" t="s">
        <v>784</v>
      </c>
      <c r="F243" s="252">
        <v>1.67885726053197</v>
      </c>
      <c r="G243" s="252">
        <v>541.78576708134403</v>
      </c>
      <c r="H243" s="252">
        <v>144.33556623301101</v>
      </c>
      <c r="I243" s="252">
        <v>13.3165280024448</v>
      </c>
      <c r="J243" s="252">
        <v>0.640827953288855</v>
      </c>
      <c r="K243" s="252">
        <v>100.45324990824901</v>
      </c>
      <c r="L243" s="252">
        <v>2905.6723704207602</v>
      </c>
      <c r="M243" s="252">
        <v>243.57688390495099</v>
      </c>
      <c r="N243" s="252">
        <v>5.3529379722874504</v>
      </c>
      <c r="O243" s="252">
        <v>22.959360771549701</v>
      </c>
      <c r="P243" s="252">
        <v>141.50731829729301</v>
      </c>
      <c r="Q243" s="252" t="s">
        <v>505</v>
      </c>
      <c r="R243" s="252">
        <v>-0.37008186302213902</v>
      </c>
      <c r="S243" s="252">
        <v>44.470618584558501</v>
      </c>
      <c r="T243" s="252">
        <v>5.4244285312930298</v>
      </c>
      <c r="U243" s="252">
        <v>492.30019595983902</v>
      </c>
      <c r="V243" s="252">
        <v>5.2936071795419801</v>
      </c>
      <c r="W243" s="252">
        <v>49.472437443571202</v>
      </c>
      <c r="X243" s="252">
        <v>4.9504593390358496</v>
      </c>
      <c r="Y243" s="252">
        <v>185.74374620287901</v>
      </c>
      <c r="Z243" s="252">
        <v>0.74747957495828588</v>
      </c>
      <c r="AA243" s="252">
        <v>9.0815786836637198</v>
      </c>
      <c r="AB243" s="252">
        <v>7.1732830329550419</v>
      </c>
      <c r="AC243" s="252">
        <v>3.7351460746991738</v>
      </c>
      <c r="AD243" s="252">
        <v>-0.64199101456953478</v>
      </c>
      <c r="AE243" s="252">
        <v>6.6503804293130182</v>
      </c>
      <c r="AF243" s="252">
        <v>11.50465632547999</v>
      </c>
      <c r="AG243" s="252">
        <v>7.9282334139133921</v>
      </c>
      <c r="AH243" s="252">
        <v>2.420330935374416</v>
      </c>
      <c r="AI243" s="252">
        <v>4.5210105703263501</v>
      </c>
      <c r="AJ243" s="252">
        <v>7.1447328562466756</v>
      </c>
      <c r="AK243" s="252" t="s">
        <v>505</v>
      </c>
      <c r="AL243" s="252" t="s">
        <v>505</v>
      </c>
      <c r="AM243" s="252">
        <v>5.4747805675477315</v>
      </c>
      <c r="AN243" s="252">
        <v>2.4394711562674196</v>
      </c>
      <c r="AO243" s="252">
        <v>8.9433945036116373</v>
      </c>
      <c r="AP243" s="252">
        <v>2.4042511413475909</v>
      </c>
      <c r="AQ243" s="252">
        <v>5.6285530758701485</v>
      </c>
      <c r="AR243" s="252">
        <v>2.3075623949707875</v>
      </c>
      <c r="AS243" s="252">
        <v>7.5371698273274115</v>
      </c>
    </row>
    <row r="244" spans="1:45">
      <c r="A244" s="251" t="s">
        <v>772</v>
      </c>
      <c r="B244" s="251" t="s">
        <v>1033</v>
      </c>
      <c r="C244" s="251" t="s">
        <v>781</v>
      </c>
      <c r="D244" s="251" t="s">
        <v>778</v>
      </c>
      <c r="E244" s="251" t="s">
        <v>784</v>
      </c>
      <c r="F244" s="252">
        <v>0.815475559492983</v>
      </c>
      <c r="G244" s="252">
        <v>5.86202988032165</v>
      </c>
      <c r="H244" s="252">
        <v>290.167712617787</v>
      </c>
      <c r="I244" s="252">
        <v>10.691953603145601</v>
      </c>
      <c r="J244" s="252">
        <v>0.181131552900126</v>
      </c>
      <c r="K244" s="252">
        <v>78.8031177842863</v>
      </c>
      <c r="L244" s="252">
        <v>168.04907193213299</v>
      </c>
      <c r="M244" s="252">
        <v>41.905287785615798</v>
      </c>
      <c r="N244" s="252">
        <v>3.5294661129501201</v>
      </c>
      <c r="O244" s="252">
        <v>5.1513154740400899E-2</v>
      </c>
      <c r="P244" s="252">
        <v>48.351237352082499</v>
      </c>
      <c r="Q244" s="252" t="s">
        <v>505</v>
      </c>
      <c r="R244" s="252">
        <v>2.21422028574323</v>
      </c>
      <c r="S244" s="252">
        <v>122.794886883172</v>
      </c>
      <c r="T244" s="252">
        <v>20.177199293963799</v>
      </c>
      <c r="U244" s="252">
        <v>136.01759093288999</v>
      </c>
      <c r="V244" s="252">
        <v>6.1818317452432296</v>
      </c>
      <c r="W244" s="252">
        <v>8.6965957357265697</v>
      </c>
      <c r="X244" s="252">
        <v>1.4846491975462299</v>
      </c>
      <c r="Y244" s="252">
        <v>64.140422739386295</v>
      </c>
      <c r="Z244" s="252">
        <v>-0.29428645611900006</v>
      </c>
      <c r="AA244" s="252">
        <v>2.5514003218456049</v>
      </c>
      <c r="AB244" s="252">
        <v>8.1807431873404255</v>
      </c>
      <c r="AC244" s="252">
        <v>3.4184535771379507</v>
      </c>
      <c r="AD244" s="252">
        <v>-2.4648902109546831</v>
      </c>
      <c r="AE244" s="252">
        <v>6.3001808048094592</v>
      </c>
      <c r="AF244" s="252">
        <v>7.3927387650144718</v>
      </c>
      <c r="AG244" s="252">
        <v>5.3890603956319563</v>
      </c>
      <c r="AH244" s="252">
        <v>1.819449969770828</v>
      </c>
      <c r="AI244" s="252">
        <v>-4.2789152942686783</v>
      </c>
      <c r="AJ244" s="252">
        <v>5.5954809049384266</v>
      </c>
      <c r="AK244" s="252" t="s">
        <v>505</v>
      </c>
      <c r="AL244" s="252">
        <v>1.1467987584067731</v>
      </c>
      <c r="AM244" s="252">
        <v>6.9401066786434891</v>
      </c>
      <c r="AN244" s="252">
        <v>4.3346540292363542</v>
      </c>
      <c r="AO244" s="252">
        <v>7.0876494347099266</v>
      </c>
      <c r="AP244" s="252">
        <v>2.6280343880029018</v>
      </c>
      <c r="AQ244" s="252">
        <v>3.1204507714990903</v>
      </c>
      <c r="AR244" s="252">
        <v>0.57012208203744141</v>
      </c>
      <c r="AS244" s="252">
        <v>6.0031619572731953</v>
      </c>
    </row>
    <row r="245" spans="1:45">
      <c r="A245" s="251" t="s">
        <v>772</v>
      </c>
      <c r="B245" s="251" t="s">
        <v>1034</v>
      </c>
      <c r="C245" s="251" t="s">
        <v>781</v>
      </c>
      <c r="D245" s="251" t="s">
        <v>833</v>
      </c>
      <c r="E245" s="251" t="s">
        <v>784</v>
      </c>
      <c r="F245" s="252">
        <v>1.17978443934011</v>
      </c>
      <c r="G245" s="252">
        <v>146.62926245186301</v>
      </c>
      <c r="H245" s="252">
        <v>60.151009199235503</v>
      </c>
      <c r="I245" s="252">
        <v>49.318622787293798</v>
      </c>
      <c r="J245" s="252">
        <v>5.1624357641011196</v>
      </c>
      <c r="K245" s="252">
        <v>242.746903180526</v>
      </c>
      <c r="L245" s="252">
        <v>604.31983494300198</v>
      </c>
      <c r="M245" s="252">
        <v>141.97193007644401</v>
      </c>
      <c r="N245" s="252">
        <v>-0.24032736268802399</v>
      </c>
      <c r="O245" s="252">
        <v>0.65323977485006202</v>
      </c>
      <c r="P245" s="252">
        <v>17.248671127084599</v>
      </c>
      <c r="Q245" s="252" t="s">
        <v>505</v>
      </c>
      <c r="R245" s="252">
        <v>4.2440684903406902</v>
      </c>
      <c r="S245" s="252">
        <v>5.59459189943097</v>
      </c>
      <c r="T245" s="252">
        <v>0.56528146521792699</v>
      </c>
      <c r="U245" s="252">
        <v>121.56836886344399</v>
      </c>
      <c r="V245" s="252">
        <v>16.617859890469401</v>
      </c>
      <c r="W245" s="252">
        <v>83.756413421184604</v>
      </c>
      <c r="X245" s="252">
        <v>11.930040960274001</v>
      </c>
      <c r="Y245" s="252">
        <v>103.554060939612</v>
      </c>
      <c r="Z245" s="252">
        <v>0.2385232861092052</v>
      </c>
      <c r="AA245" s="252">
        <v>7.1960292371847467</v>
      </c>
      <c r="AB245" s="252">
        <v>5.9105170376838654</v>
      </c>
      <c r="AC245" s="252">
        <v>5.6240606082192928</v>
      </c>
      <c r="AD245" s="252">
        <v>2.3680519252702292</v>
      </c>
      <c r="AE245" s="252">
        <v>7.9233090804980959</v>
      </c>
      <c r="AF245" s="252">
        <v>9.2391684846243027</v>
      </c>
      <c r="AG245" s="252">
        <v>7.1494619058243485</v>
      </c>
      <c r="AH245" s="252" t="s">
        <v>505</v>
      </c>
      <c r="AI245" s="252">
        <v>-0.61431545764373008</v>
      </c>
      <c r="AJ245" s="252">
        <v>4.1084133128817033</v>
      </c>
      <c r="AK245" s="252" t="s">
        <v>505</v>
      </c>
      <c r="AL245" s="252">
        <v>2.0854479385046947</v>
      </c>
      <c r="AM245" s="252">
        <v>2.484032896860207</v>
      </c>
      <c r="AN245" s="252">
        <v>-0.82295870105440749</v>
      </c>
      <c r="AO245" s="252">
        <v>6.9256240894431675</v>
      </c>
      <c r="AP245" s="252">
        <v>4.0546626933488277</v>
      </c>
      <c r="AQ245" s="252">
        <v>6.3881277600517894</v>
      </c>
      <c r="AR245" s="252">
        <v>3.5765270912384191</v>
      </c>
      <c r="AS245" s="252">
        <v>6.694240320663539</v>
      </c>
    </row>
    <row r="246" spans="1:45">
      <c r="A246" s="251" t="s">
        <v>772</v>
      </c>
      <c r="B246" s="251" t="s">
        <v>1035</v>
      </c>
      <c r="C246" s="251" t="s">
        <v>781</v>
      </c>
      <c r="D246" s="251" t="s">
        <v>833</v>
      </c>
      <c r="E246" s="251" t="s">
        <v>779</v>
      </c>
      <c r="F246" s="252">
        <v>3.7243537459581599</v>
      </c>
      <c r="G246" s="252">
        <v>13.4513029183107</v>
      </c>
      <c r="H246" s="252">
        <v>26.978677940556999</v>
      </c>
      <c r="I246" s="252">
        <v>22.730938944198101</v>
      </c>
      <c r="J246" s="252">
        <v>3.03238312160103</v>
      </c>
      <c r="K246" s="252">
        <v>3.9694994549155198</v>
      </c>
      <c r="L246" s="252">
        <v>93.120456016499006</v>
      </c>
      <c r="M246" s="252">
        <v>42.359979189100002</v>
      </c>
      <c r="N246" s="252">
        <v>3.1664698281261701</v>
      </c>
      <c r="O246" s="252">
        <v>0.25650297609824302</v>
      </c>
      <c r="P246" s="252">
        <v>90.778780391461595</v>
      </c>
      <c r="Q246" s="252" t="s">
        <v>505</v>
      </c>
      <c r="R246" s="252">
        <v>0.58033862205005704</v>
      </c>
      <c r="S246" s="252">
        <v>17.495457917619198</v>
      </c>
      <c r="T246" s="252">
        <v>2.4913697511596</v>
      </c>
      <c r="U246" s="252">
        <v>512.27125214306204</v>
      </c>
      <c r="V246" s="252">
        <v>18.5319494194562</v>
      </c>
      <c r="W246" s="252">
        <v>21.575259904157399</v>
      </c>
      <c r="X246" s="252">
        <v>5.7497450112010897</v>
      </c>
      <c r="Y246" s="252">
        <v>210.706184949038</v>
      </c>
      <c r="Z246" s="252">
        <v>1.8969901092291264</v>
      </c>
      <c r="AA246" s="252">
        <v>3.7496740165723326</v>
      </c>
      <c r="AB246" s="252">
        <v>4.7537477472752983</v>
      </c>
      <c r="AC246" s="252">
        <v>4.5065853735068506</v>
      </c>
      <c r="AD246" s="252">
        <v>1.6004520400247195</v>
      </c>
      <c r="AE246" s="252">
        <v>1.9889570981896565</v>
      </c>
      <c r="AF246" s="252">
        <v>6.5410262181156336</v>
      </c>
      <c r="AG246" s="252">
        <v>5.4046299754407086</v>
      </c>
      <c r="AH246" s="252">
        <v>1.6628753326763557</v>
      </c>
      <c r="AI246" s="252">
        <v>-1.9629525299623709</v>
      </c>
      <c r="AJ246" s="252">
        <v>6.5042832007550428</v>
      </c>
      <c r="AK246" s="252" t="s">
        <v>505</v>
      </c>
      <c r="AL246" s="252">
        <v>-0.78503315016645026</v>
      </c>
      <c r="AM246" s="252">
        <v>4.1289085203586771</v>
      </c>
      <c r="AN246" s="252">
        <v>1.3169391518789639</v>
      </c>
      <c r="AO246" s="252">
        <v>9.0007641220623071</v>
      </c>
      <c r="AP246" s="252">
        <v>4.2119427447282272</v>
      </c>
      <c r="AQ246" s="252">
        <v>4.4313060336742351</v>
      </c>
      <c r="AR246" s="252">
        <v>2.5234979770600225</v>
      </c>
      <c r="AS246" s="252">
        <v>7.7190888525979258</v>
      </c>
    </row>
    <row r="247" spans="1:45">
      <c r="A247" s="251" t="s">
        <v>772</v>
      </c>
      <c r="B247" s="251" t="s">
        <v>1036</v>
      </c>
      <c r="C247" s="251" t="s">
        <v>781</v>
      </c>
      <c r="D247" s="251" t="s">
        <v>793</v>
      </c>
      <c r="E247" s="251" t="s">
        <v>779</v>
      </c>
      <c r="F247" s="252">
        <v>4.1400097699026404</v>
      </c>
      <c r="G247" s="252">
        <v>46.536197735047303</v>
      </c>
      <c r="H247" s="252">
        <v>84.145233690445906</v>
      </c>
      <c r="I247" s="252">
        <v>2.9259434164496301</v>
      </c>
      <c r="J247" s="252">
        <v>0.181131552900126</v>
      </c>
      <c r="K247" s="252">
        <v>355.99843779094903</v>
      </c>
      <c r="L247" s="252">
        <v>122.173684348319</v>
      </c>
      <c r="M247" s="252">
        <v>11.1893922598935</v>
      </c>
      <c r="N247" s="252">
        <v>1.3584497561042601</v>
      </c>
      <c r="O247" s="252">
        <v>0.32773223741868601</v>
      </c>
      <c r="P247" s="252">
        <v>3.2582194337185499</v>
      </c>
      <c r="Q247" s="252" t="s">
        <v>505</v>
      </c>
      <c r="R247" s="252">
        <v>6.7333291295287104E-2</v>
      </c>
      <c r="S247" s="252">
        <v>13.7546974330401</v>
      </c>
      <c r="T247" s="252">
        <v>4.7246136352642703</v>
      </c>
      <c r="U247" s="252">
        <v>27.620238407891499</v>
      </c>
      <c r="V247" s="252">
        <v>9.8739244101213597</v>
      </c>
      <c r="W247" s="252">
        <v>0.86151678187623804</v>
      </c>
      <c r="X247" s="252">
        <v>3.69349446304805</v>
      </c>
      <c r="Y247" s="252">
        <v>30.572264485695701</v>
      </c>
      <c r="Z247" s="252">
        <v>2.0496341723075613</v>
      </c>
      <c r="AA247" s="252">
        <v>5.5402814342751547</v>
      </c>
      <c r="AB247" s="252">
        <v>6.3948096489630357</v>
      </c>
      <c r="AC247" s="252">
        <v>1.5489018700926542</v>
      </c>
      <c r="AD247" s="252">
        <v>-2.4648902109546831</v>
      </c>
      <c r="AE247" s="252">
        <v>8.475727100078208</v>
      </c>
      <c r="AF247" s="252">
        <v>6.9327897584937448</v>
      </c>
      <c r="AG247" s="252">
        <v>3.4840597748613518</v>
      </c>
      <c r="AH247" s="252">
        <v>0.44196120673787487</v>
      </c>
      <c r="AI247" s="252">
        <v>-1.6094105041654494</v>
      </c>
      <c r="AJ247" s="252">
        <v>1.7040837693873654</v>
      </c>
      <c r="AK247" s="252" t="s">
        <v>505</v>
      </c>
      <c r="AL247" s="252">
        <v>-3.8925362033458017</v>
      </c>
      <c r="AM247" s="252">
        <v>3.7818524994158151</v>
      </c>
      <c r="AN247" s="252">
        <v>2.2401963548831056</v>
      </c>
      <c r="AO247" s="252">
        <v>4.7876538673579949</v>
      </c>
      <c r="AP247" s="252">
        <v>3.3036236005620476</v>
      </c>
      <c r="AQ247" s="252">
        <v>-0.21504919525221244</v>
      </c>
      <c r="AR247" s="252">
        <v>1.8849864148952837</v>
      </c>
      <c r="AS247" s="252">
        <v>4.9341515114003878</v>
      </c>
    </row>
    <row r="248" spans="1:45">
      <c r="A248" s="251" t="s">
        <v>772</v>
      </c>
      <c r="B248" s="251" t="s">
        <v>1037</v>
      </c>
      <c r="C248" s="251" t="s">
        <v>781</v>
      </c>
      <c r="D248" s="251" t="s">
        <v>793</v>
      </c>
      <c r="E248" s="251" t="s">
        <v>779</v>
      </c>
      <c r="F248" s="252">
        <v>0.65697174503720002</v>
      </c>
      <c r="G248" s="252">
        <v>78.076341665268302</v>
      </c>
      <c r="H248" s="252">
        <v>42.083573730646897</v>
      </c>
      <c r="I248" s="252">
        <v>2.3096291505395201</v>
      </c>
      <c r="J248" s="252">
        <v>0.532518189887913</v>
      </c>
      <c r="K248" s="252">
        <v>17.657714844762602</v>
      </c>
      <c r="L248" s="252">
        <v>149.91022601888901</v>
      </c>
      <c r="M248" s="252">
        <v>10.008450375355199</v>
      </c>
      <c r="N248" s="252">
        <v>0.120616731633096</v>
      </c>
      <c r="O248" s="252">
        <v>-0.216399765451672</v>
      </c>
      <c r="P248" s="252">
        <v>2.85554361436128</v>
      </c>
      <c r="Q248" s="252" t="s">
        <v>505</v>
      </c>
      <c r="R248" s="252">
        <v>5.0642848964995597</v>
      </c>
      <c r="S248" s="252">
        <v>0.78224075040896901</v>
      </c>
      <c r="T248" s="252">
        <v>-6.0398904365251901E-2</v>
      </c>
      <c r="U248" s="252">
        <v>1.0730977815216201</v>
      </c>
      <c r="V248" s="252">
        <v>2.7516998370577901</v>
      </c>
      <c r="W248" s="252">
        <v>0.34442089364249001</v>
      </c>
      <c r="X248" s="252">
        <v>4.9482237611924197E-2</v>
      </c>
      <c r="Y248" s="252">
        <v>59.181838730655002</v>
      </c>
      <c r="Z248" s="252">
        <v>-0.60609677026254427</v>
      </c>
      <c r="AA248" s="252">
        <v>6.286813550643914</v>
      </c>
      <c r="AB248" s="252">
        <v>5.3951853181620768</v>
      </c>
      <c r="AC248" s="252">
        <v>1.2076612214990572</v>
      </c>
      <c r="AD248" s="252">
        <v>-0.90909728877351925</v>
      </c>
      <c r="AE248" s="252">
        <v>4.1422267450399755</v>
      </c>
      <c r="AF248" s="252">
        <v>7.2279549888279711</v>
      </c>
      <c r="AG248" s="252">
        <v>3.3231467115333047</v>
      </c>
      <c r="AH248" s="252">
        <v>-3.0514980469379895</v>
      </c>
      <c r="AI248" s="252" t="s">
        <v>505</v>
      </c>
      <c r="AJ248" s="252">
        <v>1.5137654198743178</v>
      </c>
      <c r="AK248" s="252" t="s">
        <v>505</v>
      </c>
      <c r="AL248" s="252">
        <v>2.3403585673266267</v>
      </c>
      <c r="AM248" s="252">
        <v>-0.35431540044066701</v>
      </c>
      <c r="AN248" s="252" t="s">
        <v>505</v>
      </c>
      <c r="AO248" s="252">
        <v>0.10178154160140671</v>
      </c>
      <c r="AP248" s="252">
        <v>1.4603231055029049</v>
      </c>
      <c r="AQ248" s="252">
        <v>-1.5377554311302499</v>
      </c>
      <c r="AR248" s="252">
        <v>-4.3369454485826102</v>
      </c>
      <c r="AS248" s="252">
        <v>5.8870826154541422</v>
      </c>
    </row>
    <row r="249" spans="1:45">
      <c r="A249" s="251" t="s">
        <v>772</v>
      </c>
      <c r="B249" s="251" t="s">
        <v>1038</v>
      </c>
      <c r="C249" s="251" t="s">
        <v>781</v>
      </c>
      <c r="D249" s="251" t="s">
        <v>833</v>
      </c>
      <c r="E249" s="251" t="s">
        <v>779</v>
      </c>
      <c r="F249" s="252">
        <v>1.1595549735311901</v>
      </c>
      <c r="G249" s="252">
        <v>817.67311220631598</v>
      </c>
      <c r="H249" s="252">
        <v>327.35216282409499</v>
      </c>
      <c r="I249" s="252">
        <v>2.8116697036569498</v>
      </c>
      <c r="J249" s="252">
        <v>0.80228863657030203</v>
      </c>
      <c r="K249" s="252">
        <v>24.753224181007099</v>
      </c>
      <c r="L249" s="252">
        <v>708.00069687207099</v>
      </c>
      <c r="M249" s="252">
        <v>14.0805807743837</v>
      </c>
      <c r="N249" s="252">
        <v>2.4709382037849701</v>
      </c>
      <c r="O249" s="252">
        <v>-0.216399765451672</v>
      </c>
      <c r="P249" s="252">
        <v>36.620247793518999</v>
      </c>
      <c r="Q249" s="252" t="s">
        <v>505</v>
      </c>
      <c r="R249" s="252">
        <v>7.7464133319375899</v>
      </c>
      <c r="S249" s="252">
        <v>14.5804253043424</v>
      </c>
      <c r="T249" s="252">
        <v>1.42210370432725</v>
      </c>
      <c r="U249" s="252">
        <v>397.59017078200202</v>
      </c>
      <c r="V249" s="252">
        <v>16.7475082649682</v>
      </c>
      <c r="W249" s="252">
        <v>4.7541214247898598</v>
      </c>
      <c r="X249" s="252">
        <v>4.1890599756483997</v>
      </c>
      <c r="Y249" s="252">
        <v>13.992147670332299</v>
      </c>
      <c r="Z249" s="252">
        <v>0.21357121857019257</v>
      </c>
      <c r="AA249" s="252">
        <v>9.6753803903331086</v>
      </c>
      <c r="AB249" s="252">
        <v>8.354699700655603</v>
      </c>
      <c r="AC249" s="252">
        <v>1.4914271261017458</v>
      </c>
      <c r="AD249" s="252">
        <v>-0.31780673148196942</v>
      </c>
      <c r="AE249" s="252">
        <v>4.6295445476351746</v>
      </c>
      <c r="AF249" s="252">
        <v>9.4676069701019046</v>
      </c>
      <c r="AG249" s="252">
        <v>3.8156349361809814</v>
      </c>
      <c r="AH249" s="252">
        <v>1.3050589304531059</v>
      </c>
      <c r="AI249" s="252" t="s">
        <v>505</v>
      </c>
      <c r="AJ249" s="252">
        <v>5.1945696481545491</v>
      </c>
      <c r="AK249" s="252" t="s">
        <v>505</v>
      </c>
      <c r="AL249" s="252">
        <v>2.9535284825213539</v>
      </c>
      <c r="AM249" s="252">
        <v>3.8659608979209765</v>
      </c>
      <c r="AN249" s="252">
        <v>0.5080266747065233</v>
      </c>
      <c r="AO249" s="252">
        <v>8.6351382808314998</v>
      </c>
      <c r="AP249" s="252">
        <v>4.0658745587453611</v>
      </c>
      <c r="AQ249" s="252">
        <v>2.2491787515565433</v>
      </c>
      <c r="AR249" s="252">
        <v>2.0666265397191435</v>
      </c>
      <c r="AS249" s="252">
        <v>3.806545515255269</v>
      </c>
    </row>
    <row r="250" spans="1:45">
      <c r="A250" s="251" t="s">
        <v>772</v>
      </c>
      <c r="B250" s="251" t="s">
        <v>1039</v>
      </c>
      <c r="C250" s="251" t="s">
        <v>781</v>
      </c>
      <c r="D250" s="251" t="s">
        <v>778</v>
      </c>
      <c r="E250" s="251" t="s">
        <v>784</v>
      </c>
      <c r="F250" s="252">
        <v>0.56314272274111499</v>
      </c>
      <c r="G250" s="252">
        <v>138.750794910466</v>
      </c>
      <c r="H250" s="252">
        <v>356.62940951833002</v>
      </c>
      <c r="I250" s="252">
        <v>10.814158910399501</v>
      </c>
      <c r="J250" s="252">
        <v>0.56547176021382695</v>
      </c>
      <c r="K250" s="252">
        <v>564.16240179308397</v>
      </c>
      <c r="L250" s="252">
        <v>2516.30424143138</v>
      </c>
      <c r="M250" s="252">
        <v>114.135816537483</v>
      </c>
      <c r="N250" s="252">
        <v>1.89053044274954</v>
      </c>
      <c r="O250" s="252">
        <v>-0.216399765451672</v>
      </c>
      <c r="P250" s="252">
        <v>72.465736950931401</v>
      </c>
      <c r="Q250" s="252" t="s">
        <v>505</v>
      </c>
      <c r="R250" s="252">
        <v>1.4749483601860101</v>
      </c>
      <c r="S250" s="252">
        <v>46.1641501510803</v>
      </c>
      <c r="T250" s="252">
        <v>4.2206116075657896</v>
      </c>
      <c r="U250" s="252">
        <v>20.295225264371801</v>
      </c>
      <c r="V250" s="252">
        <v>4.44489872798591</v>
      </c>
      <c r="W250" s="252">
        <v>10.5763696467793</v>
      </c>
      <c r="X250" s="252">
        <v>21.566806658921699</v>
      </c>
      <c r="Y250" s="252">
        <v>236.737563284223</v>
      </c>
      <c r="Z250" s="252">
        <v>-0.8284274899951426</v>
      </c>
      <c r="AA250" s="252">
        <v>7.1163522265355024</v>
      </c>
      <c r="AB250" s="252">
        <v>8.4782818697896367</v>
      </c>
      <c r="AC250" s="252">
        <v>3.4348495564902706</v>
      </c>
      <c r="AD250" s="252">
        <v>-0.82247311738626838</v>
      </c>
      <c r="AE250" s="252">
        <v>9.1399667115044672</v>
      </c>
      <c r="AF250" s="252">
        <v>11.297090650865091</v>
      </c>
      <c r="AG250" s="252">
        <v>6.834607779233111</v>
      </c>
      <c r="AH250" s="252">
        <v>0.91879108087774031</v>
      </c>
      <c r="AI250" s="252" t="s">
        <v>505</v>
      </c>
      <c r="AJ250" s="252">
        <v>6.1792271201517499</v>
      </c>
      <c r="AK250" s="252" t="s">
        <v>505</v>
      </c>
      <c r="AL250" s="252">
        <v>0.56066444477433042</v>
      </c>
      <c r="AM250" s="252">
        <v>5.5287010227971241</v>
      </c>
      <c r="AN250" s="252">
        <v>2.0774520745882787</v>
      </c>
      <c r="AO250" s="252">
        <v>4.3430684480290784</v>
      </c>
      <c r="AP250" s="252">
        <v>2.1521505492469664</v>
      </c>
      <c r="AQ250" s="252">
        <v>3.4027726002813083</v>
      </c>
      <c r="AR250" s="252">
        <v>4.4307406710892421</v>
      </c>
      <c r="AS250" s="252">
        <v>7.8871448272552538</v>
      </c>
    </row>
    <row r="251" spans="1:45">
      <c r="A251" s="251" t="s">
        <v>772</v>
      </c>
      <c r="B251" s="251" t="s">
        <v>1040</v>
      </c>
      <c r="C251" s="251" t="s">
        <v>781</v>
      </c>
      <c r="D251" s="251" t="s">
        <v>833</v>
      </c>
      <c r="E251" s="251" t="s">
        <v>779</v>
      </c>
      <c r="F251" s="252" t="s">
        <v>505</v>
      </c>
      <c r="G251" s="252" t="s">
        <v>505</v>
      </c>
      <c r="H251" s="252" t="s">
        <v>505</v>
      </c>
      <c r="I251" s="252" t="s">
        <v>505</v>
      </c>
      <c r="J251" s="252" t="s">
        <v>505</v>
      </c>
      <c r="K251" s="252" t="s">
        <v>505</v>
      </c>
      <c r="L251" s="252" t="s">
        <v>505</v>
      </c>
      <c r="M251" s="252" t="s">
        <v>505</v>
      </c>
      <c r="N251" s="252" t="s">
        <v>505</v>
      </c>
      <c r="O251" s="252" t="s">
        <v>505</v>
      </c>
      <c r="P251" s="252" t="s">
        <v>505</v>
      </c>
      <c r="Q251" s="252" t="s">
        <v>505</v>
      </c>
      <c r="R251" s="252" t="s">
        <v>505</v>
      </c>
      <c r="S251" s="252" t="s">
        <v>505</v>
      </c>
      <c r="T251" s="252" t="s">
        <v>505</v>
      </c>
      <c r="U251" s="252" t="s">
        <v>505</v>
      </c>
      <c r="V251" s="252" t="s">
        <v>505</v>
      </c>
      <c r="W251" s="252" t="s">
        <v>505</v>
      </c>
      <c r="X251" s="252" t="s">
        <v>505</v>
      </c>
      <c r="Y251" s="252" t="s">
        <v>505</v>
      </c>
      <c r="Z251" s="252" t="s">
        <v>505</v>
      </c>
      <c r="AA251" s="252" t="s">
        <v>505</v>
      </c>
      <c r="AB251" s="252" t="s">
        <v>505</v>
      </c>
      <c r="AC251" s="252" t="s">
        <v>505</v>
      </c>
      <c r="AD251" s="252" t="s">
        <v>505</v>
      </c>
      <c r="AE251" s="252" t="s">
        <v>505</v>
      </c>
      <c r="AF251" s="252" t="s">
        <v>505</v>
      </c>
      <c r="AG251" s="252" t="s">
        <v>505</v>
      </c>
      <c r="AH251" s="252" t="s">
        <v>505</v>
      </c>
      <c r="AI251" s="252" t="s">
        <v>505</v>
      </c>
      <c r="AJ251" s="252" t="s">
        <v>505</v>
      </c>
      <c r="AK251" s="252" t="s">
        <v>505</v>
      </c>
      <c r="AL251" s="252" t="s">
        <v>505</v>
      </c>
      <c r="AM251" s="252" t="s">
        <v>505</v>
      </c>
      <c r="AN251" s="252" t="s">
        <v>505</v>
      </c>
      <c r="AO251" s="252" t="s">
        <v>505</v>
      </c>
      <c r="AP251" s="252" t="s">
        <v>505</v>
      </c>
      <c r="AQ251" s="252" t="s">
        <v>505</v>
      </c>
      <c r="AR251" s="252" t="s">
        <v>505</v>
      </c>
      <c r="AS251" s="252" t="s">
        <v>505</v>
      </c>
    </row>
    <row r="252" spans="1:45">
      <c r="A252" s="251" t="s">
        <v>772</v>
      </c>
      <c r="B252" s="251" t="s">
        <v>1041</v>
      </c>
      <c r="C252" s="251" t="s">
        <v>781</v>
      </c>
      <c r="D252" s="251" t="s">
        <v>778</v>
      </c>
      <c r="E252" s="251" t="s">
        <v>784</v>
      </c>
      <c r="F252" s="252">
        <v>0.30628800539666501</v>
      </c>
      <c r="G252" s="252">
        <v>42.597696334094799</v>
      </c>
      <c r="H252" s="252">
        <v>23.699694697427599</v>
      </c>
      <c r="I252" s="252">
        <v>8.1736234012587392</v>
      </c>
      <c r="J252" s="252">
        <v>0.53417177406197403</v>
      </c>
      <c r="K252" s="252">
        <v>39.789733894236598</v>
      </c>
      <c r="L252" s="252">
        <v>556.33224400981896</v>
      </c>
      <c r="M252" s="252">
        <v>13.807870579336599</v>
      </c>
      <c r="N252" s="252">
        <v>3.6821120013041898E-3</v>
      </c>
      <c r="O252" s="252">
        <v>0.48617620484435797</v>
      </c>
      <c r="P252" s="252">
        <v>46.752122304500801</v>
      </c>
      <c r="Q252" s="252" t="s">
        <v>505</v>
      </c>
      <c r="R252" s="252">
        <v>3.5834733400920098</v>
      </c>
      <c r="S252" s="252">
        <v>4.1920915637171099</v>
      </c>
      <c r="T252" s="252">
        <v>-6.0398904365251901E-2</v>
      </c>
      <c r="U252" s="252">
        <v>191.13107641520901</v>
      </c>
      <c r="V252" s="252">
        <v>1.43701203948649</v>
      </c>
      <c r="W252" s="252">
        <v>2.47048845004579</v>
      </c>
      <c r="X252" s="252">
        <v>2.8723795603404798</v>
      </c>
      <c r="Y252" s="252">
        <v>53.289930094899297</v>
      </c>
      <c r="Z252" s="252">
        <v>-1.7070392245015134</v>
      </c>
      <c r="AA252" s="252">
        <v>5.4127035070933562</v>
      </c>
      <c r="AB252" s="252">
        <v>4.5667965691440537</v>
      </c>
      <c r="AC252" s="252">
        <v>3.0309757728847684</v>
      </c>
      <c r="AD252" s="252">
        <v>-0.90462434972053007</v>
      </c>
      <c r="AE252" s="252">
        <v>5.3143243454960682</v>
      </c>
      <c r="AF252" s="252">
        <v>9.1198029137825376</v>
      </c>
      <c r="AG252" s="252">
        <v>3.7874189422526512</v>
      </c>
      <c r="AH252" s="252">
        <v>-8.0852507738709001</v>
      </c>
      <c r="AI252" s="252">
        <v>-1.0404488103095366</v>
      </c>
      <c r="AJ252" s="252">
        <v>5.5469599522658548</v>
      </c>
      <c r="AK252" s="252" t="s">
        <v>505</v>
      </c>
      <c r="AL252" s="252">
        <v>1.8413586213606308</v>
      </c>
      <c r="AM252" s="252">
        <v>2.0676702285828874</v>
      </c>
      <c r="AN252" s="252" t="s">
        <v>505</v>
      </c>
      <c r="AO252" s="252">
        <v>7.5784185580696946</v>
      </c>
      <c r="AP252" s="252">
        <v>0.52307214894534859</v>
      </c>
      <c r="AQ252" s="252">
        <v>1.304796310956194</v>
      </c>
      <c r="AR252" s="252">
        <v>1.5222464015424699</v>
      </c>
      <c r="AS252" s="252">
        <v>5.7357910354762414</v>
      </c>
    </row>
    <row r="253" spans="1:45">
      <c r="A253" s="251" t="s">
        <v>772</v>
      </c>
      <c r="B253" s="251" t="s">
        <v>1042</v>
      </c>
      <c r="C253" s="251" t="s">
        <v>781</v>
      </c>
      <c r="D253" s="251" t="s">
        <v>778</v>
      </c>
      <c r="E253" s="251" t="s">
        <v>779</v>
      </c>
      <c r="F253" s="252">
        <v>1.91345956548661</v>
      </c>
      <c r="G253" s="252">
        <v>11.5092414446506</v>
      </c>
      <c r="H253" s="252">
        <v>16.810907912880001</v>
      </c>
      <c r="I253" s="252">
        <v>20.011772936880401</v>
      </c>
      <c r="J253" s="252">
        <v>0.756460732317777</v>
      </c>
      <c r="K253" s="252">
        <v>180.27590584008701</v>
      </c>
      <c r="L253" s="252">
        <v>117.95105335647401</v>
      </c>
      <c r="M253" s="252">
        <v>29.610620600082498</v>
      </c>
      <c r="N253" s="252">
        <v>7.0464377664456102</v>
      </c>
      <c r="O253" s="252">
        <v>1.3103669315422899</v>
      </c>
      <c r="P253" s="252">
        <v>22.066644532385201</v>
      </c>
      <c r="Q253" s="252" t="s">
        <v>505</v>
      </c>
      <c r="R253" s="252">
        <v>6.3801208928326103</v>
      </c>
      <c r="S253" s="252">
        <v>6.1565523716705197</v>
      </c>
      <c r="T253" s="252">
        <v>0.85496048300212002</v>
      </c>
      <c r="U253" s="252">
        <v>170.90971963509801</v>
      </c>
      <c r="V253" s="252">
        <v>3.3540985771303502</v>
      </c>
      <c r="W253" s="252">
        <v>33.9670909743514</v>
      </c>
      <c r="X253" s="252">
        <v>6.69501366261815</v>
      </c>
      <c r="Y253" s="252">
        <v>391.246842324689</v>
      </c>
      <c r="Z253" s="252">
        <v>0.93618341483536227</v>
      </c>
      <c r="AA253" s="252">
        <v>3.5247208458115544</v>
      </c>
      <c r="AB253" s="252">
        <v>4.0713257377266636</v>
      </c>
      <c r="AC253" s="252">
        <v>4.3227770829175105</v>
      </c>
      <c r="AD253" s="252">
        <v>-0.40266290043049446</v>
      </c>
      <c r="AE253" s="252">
        <v>7.4940627809553124</v>
      </c>
      <c r="AF253" s="252">
        <v>6.8820444923315467</v>
      </c>
      <c r="AG253" s="252">
        <v>4.8880428227307178</v>
      </c>
      <c r="AH253" s="252">
        <v>2.8168941063772297</v>
      </c>
      <c r="AI253" s="252">
        <v>0.3899708546572494</v>
      </c>
      <c r="AJ253" s="252">
        <v>4.4637953640823502</v>
      </c>
      <c r="AK253" s="252" t="s">
        <v>505</v>
      </c>
      <c r="AL253" s="252">
        <v>2.6735837609552968</v>
      </c>
      <c r="AM253" s="252">
        <v>2.6221226774294819</v>
      </c>
      <c r="AN253" s="252">
        <v>-0.22607035593490846</v>
      </c>
      <c r="AO253" s="252">
        <v>7.4170906351832695</v>
      </c>
      <c r="AP253" s="252">
        <v>1.74592509040709</v>
      </c>
      <c r="AQ253" s="252">
        <v>5.0860657624248864</v>
      </c>
      <c r="AR253" s="252">
        <v>2.743086999682721</v>
      </c>
      <c r="AS253" s="252">
        <v>8.6119352981627415</v>
      </c>
    </row>
    <row r="254" spans="1:45">
      <c r="A254" s="251" t="s">
        <v>772</v>
      </c>
      <c r="B254" s="251" t="s">
        <v>1043</v>
      </c>
      <c r="C254" s="251" t="s">
        <v>781</v>
      </c>
      <c r="D254" s="251" t="s">
        <v>833</v>
      </c>
      <c r="E254" s="251" t="s">
        <v>779</v>
      </c>
      <c r="F254" s="252">
        <v>2.1665063833846698</v>
      </c>
      <c r="G254" s="252">
        <v>61.243006148454903</v>
      </c>
      <c r="H254" s="252">
        <v>38.738146664393902</v>
      </c>
      <c r="I254" s="252">
        <v>7.1738508154719298</v>
      </c>
      <c r="J254" s="252">
        <v>3.7545269530441701</v>
      </c>
      <c r="K254" s="252">
        <v>8.5704494543504897</v>
      </c>
      <c r="L254" s="252">
        <v>491.82880326370702</v>
      </c>
      <c r="M254" s="252">
        <v>187.74454685065899</v>
      </c>
      <c r="N254" s="252">
        <v>1.6632604043185799</v>
      </c>
      <c r="O254" s="252">
        <v>0.12227225592011499</v>
      </c>
      <c r="P254" s="252">
        <v>150.64563860941999</v>
      </c>
      <c r="Q254" s="252" t="s">
        <v>505</v>
      </c>
      <c r="R254" s="252">
        <v>6.7084342258254797</v>
      </c>
      <c r="S254" s="252">
        <v>27.6015499612529</v>
      </c>
      <c r="T254" s="252">
        <v>8.0615129663015104</v>
      </c>
      <c r="U254" s="252">
        <v>126.74801274679101</v>
      </c>
      <c r="V254" s="252">
        <v>5.86692383560883</v>
      </c>
      <c r="W254" s="252">
        <v>143.707994956866</v>
      </c>
      <c r="X254" s="252">
        <v>7.76044803024178</v>
      </c>
      <c r="Y254" s="252">
        <v>39.624563199309797</v>
      </c>
      <c r="Z254" s="252">
        <v>1.1153704873662276</v>
      </c>
      <c r="AA254" s="252">
        <v>5.9364731949854379</v>
      </c>
      <c r="AB254" s="252">
        <v>5.2756830281251785</v>
      </c>
      <c r="AC254" s="252">
        <v>2.8427477438991868</v>
      </c>
      <c r="AD254" s="252">
        <v>1.9086311486214418</v>
      </c>
      <c r="AE254" s="252">
        <v>3.0993708646131295</v>
      </c>
      <c r="AF254" s="252">
        <v>8.9420124165934336</v>
      </c>
      <c r="AG254" s="252">
        <v>7.5526271942079362</v>
      </c>
      <c r="AH254" s="252">
        <v>0.73401405834765898</v>
      </c>
      <c r="AI254" s="252">
        <v>-3.0318310073522432</v>
      </c>
      <c r="AJ254" s="252">
        <v>7.2350150953812236</v>
      </c>
      <c r="AK254" s="252" t="s">
        <v>505</v>
      </c>
      <c r="AL254" s="252">
        <v>2.7459760751828046</v>
      </c>
      <c r="AM254" s="252">
        <v>4.7866773785077417</v>
      </c>
      <c r="AN254" s="252">
        <v>3.0110506258674787</v>
      </c>
      <c r="AO254" s="252">
        <v>6.9858193174938723</v>
      </c>
      <c r="AP254" s="252">
        <v>2.5526042630672849</v>
      </c>
      <c r="AQ254" s="252">
        <v>7.1669965157576669</v>
      </c>
      <c r="AR254" s="252">
        <v>2.9561399452409227</v>
      </c>
      <c r="AS254" s="252">
        <v>5.3083231267031188</v>
      </c>
    </row>
    <row r="255" spans="1:45">
      <c r="A255" s="251" t="s">
        <v>772</v>
      </c>
      <c r="B255" s="251" t="s">
        <v>1044</v>
      </c>
      <c r="C255" s="251" t="s">
        <v>781</v>
      </c>
      <c r="D255" s="251" t="s">
        <v>778</v>
      </c>
      <c r="E255" s="251" t="s">
        <v>779</v>
      </c>
      <c r="F255" s="252">
        <v>1.3078250582248201</v>
      </c>
      <c r="G255" s="252">
        <v>128.761271576545</v>
      </c>
      <c r="H255" s="252">
        <v>3.5058237526634799</v>
      </c>
      <c r="I255" s="252">
        <v>1.5453563756065001</v>
      </c>
      <c r="J255" s="252">
        <v>2.8258032129988</v>
      </c>
      <c r="K255" s="252">
        <v>7.0058130859569398E-2</v>
      </c>
      <c r="L255" s="252">
        <v>238.16374646051199</v>
      </c>
      <c r="M255" s="252">
        <v>112.517973246835</v>
      </c>
      <c r="N255" s="252">
        <v>0.30338240347328899</v>
      </c>
      <c r="O255" s="252">
        <v>-0.216399765451672</v>
      </c>
      <c r="P255" s="252">
        <v>5.0406833326031801</v>
      </c>
      <c r="Q255" s="252" t="s">
        <v>505</v>
      </c>
      <c r="R255" s="252">
        <v>5.6747385630448104</v>
      </c>
      <c r="S255" s="252">
        <v>2.6774432872724598</v>
      </c>
      <c r="T255" s="252">
        <v>0.54066391651229595</v>
      </c>
      <c r="U255" s="252">
        <v>4.6128217631864503</v>
      </c>
      <c r="V255" s="252">
        <v>3.6605704623966799</v>
      </c>
      <c r="W255" s="252">
        <v>1.5282927135924</v>
      </c>
      <c r="X255" s="252">
        <v>1.39229476063638</v>
      </c>
      <c r="Y255" s="252">
        <v>110.255016478456</v>
      </c>
      <c r="Z255" s="252">
        <v>0.38716957102627597</v>
      </c>
      <c r="AA255" s="252">
        <v>7.0085549190477607</v>
      </c>
      <c r="AB255" s="252">
        <v>1.8097534696999287</v>
      </c>
      <c r="AC255" s="252">
        <v>0.62793957730920136</v>
      </c>
      <c r="AD255" s="252">
        <v>1.4986610008749872</v>
      </c>
      <c r="AE255" s="252">
        <v>-3.8353036920087438</v>
      </c>
      <c r="AF255" s="252">
        <v>7.8958100111118226</v>
      </c>
      <c r="AG255" s="252">
        <v>6.8140116609324881</v>
      </c>
      <c r="AH255" s="252">
        <v>-1.7207906848397576</v>
      </c>
      <c r="AI255" s="252" t="s">
        <v>505</v>
      </c>
      <c r="AJ255" s="252">
        <v>2.3336193237515559</v>
      </c>
      <c r="AK255" s="252" t="s">
        <v>505</v>
      </c>
      <c r="AL255" s="252">
        <v>2.5045539285292127</v>
      </c>
      <c r="AM255" s="252">
        <v>1.4208560166049224</v>
      </c>
      <c r="AN255" s="252">
        <v>-0.88719601959537198</v>
      </c>
      <c r="AO255" s="252">
        <v>2.2056495485633683</v>
      </c>
      <c r="AP255" s="252">
        <v>1.8720684952686237</v>
      </c>
      <c r="AQ255" s="252">
        <v>0.61192088892627805</v>
      </c>
      <c r="AR255" s="252">
        <v>0.47746467432650386</v>
      </c>
      <c r="AS255" s="252">
        <v>6.7847004880422865</v>
      </c>
    </row>
    <row r="256" spans="1:45">
      <c r="A256" s="251" t="s">
        <v>772</v>
      </c>
      <c r="B256" s="251" t="s">
        <v>1045</v>
      </c>
      <c r="C256" s="251" t="s">
        <v>781</v>
      </c>
      <c r="D256" s="251" t="s">
        <v>775</v>
      </c>
      <c r="E256" s="251" t="s">
        <v>784</v>
      </c>
      <c r="F256" s="252">
        <v>1.24499471735946</v>
      </c>
      <c r="G256" s="252">
        <v>86.993492598771695</v>
      </c>
      <c r="H256" s="252">
        <v>20.896853330646898</v>
      </c>
      <c r="I256" s="252">
        <v>27.677316260401302</v>
      </c>
      <c r="J256" s="252">
        <v>4.1117011346411596</v>
      </c>
      <c r="K256" s="252">
        <v>36.007197170885199</v>
      </c>
      <c r="L256" s="252">
        <v>262.10737820737199</v>
      </c>
      <c r="M256" s="252">
        <v>65.632225872191498</v>
      </c>
      <c r="N256" s="252">
        <v>3.75436204864251</v>
      </c>
      <c r="O256" s="252">
        <v>-0.216399765451672</v>
      </c>
      <c r="P256" s="252">
        <v>11.720782133069299</v>
      </c>
      <c r="Q256" s="252" t="s">
        <v>505</v>
      </c>
      <c r="R256" s="252">
        <v>5.2198746763330899</v>
      </c>
      <c r="S256" s="252">
        <v>7.4873528991232501</v>
      </c>
      <c r="T256" s="252">
        <v>0.46070386327377899</v>
      </c>
      <c r="U256" s="252">
        <v>33.644534057718701</v>
      </c>
      <c r="V256" s="252">
        <v>304.23756170089302</v>
      </c>
      <c r="W256" s="252">
        <v>145.295725840507</v>
      </c>
      <c r="X256" s="252">
        <v>2.3777585817539801</v>
      </c>
      <c r="Y256" s="252">
        <v>28.525407133254301</v>
      </c>
      <c r="Z256" s="252">
        <v>0.31613962080301189</v>
      </c>
      <c r="AA256" s="252">
        <v>6.442835581519919</v>
      </c>
      <c r="AB256" s="252">
        <v>4.385213811066774</v>
      </c>
      <c r="AC256" s="252">
        <v>4.790632153269514</v>
      </c>
      <c r="AD256" s="252">
        <v>2.0397354038214557</v>
      </c>
      <c r="AE256" s="252">
        <v>5.1702133982467169</v>
      </c>
      <c r="AF256" s="252">
        <v>8.0340141552432911</v>
      </c>
      <c r="AG256" s="252">
        <v>6.0363324568368082</v>
      </c>
      <c r="AH256" s="252">
        <v>1.9085677819203279</v>
      </c>
      <c r="AI256" s="252" t="s">
        <v>505</v>
      </c>
      <c r="AJ256" s="252">
        <v>3.5509969395494791</v>
      </c>
      <c r="AK256" s="252" t="s">
        <v>505</v>
      </c>
      <c r="AL256" s="252">
        <v>2.3840151696297971</v>
      </c>
      <c r="AM256" s="252">
        <v>2.9044557541565021</v>
      </c>
      <c r="AN256" s="252">
        <v>-1.1180883990451866</v>
      </c>
      <c r="AO256" s="252">
        <v>5.0723002363247751</v>
      </c>
      <c r="AP256" s="252">
        <v>8.2490544714836407</v>
      </c>
      <c r="AQ256" s="252">
        <v>7.1828484536580692</v>
      </c>
      <c r="AR256" s="252">
        <v>1.2496022430116061</v>
      </c>
      <c r="AS256" s="252">
        <v>4.834175572634809</v>
      </c>
    </row>
    <row r="257" spans="1:45">
      <c r="A257" s="251" t="s">
        <v>772</v>
      </c>
      <c r="B257" s="251" t="s">
        <v>1046</v>
      </c>
      <c r="C257" s="251" t="s">
        <v>781</v>
      </c>
      <c r="D257" s="251" t="s">
        <v>775</v>
      </c>
      <c r="E257" s="251" t="s">
        <v>784</v>
      </c>
      <c r="F257" s="252">
        <v>5.2638755924459204</v>
      </c>
      <c r="G257" s="252">
        <v>303.67863076021803</v>
      </c>
      <c r="H257" s="252">
        <v>117.601058594452</v>
      </c>
      <c r="I257" s="252">
        <v>2.41303364129279</v>
      </c>
      <c r="J257" s="252">
        <v>6.0525365023666504</v>
      </c>
      <c r="K257" s="252">
        <v>94.517220183153</v>
      </c>
      <c r="L257" s="252">
        <v>198.496230175054</v>
      </c>
      <c r="M257" s="252">
        <v>987.12761417054105</v>
      </c>
      <c r="N257" s="252">
        <v>0.73591173121662501</v>
      </c>
      <c r="O257" s="252">
        <v>-0.216399765451672</v>
      </c>
      <c r="P257" s="252">
        <v>11.9219683643468</v>
      </c>
      <c r="Q257" s="252" t="s">
        <v>505</v>
      </c>
      <c r="R257" s="252">
        <v>0.15180531346401799</v>
      </c>
      <c r="S257" s="252">
        <v>9.9279134554620896</v>
      </c>
      <c r="T257" s="252">
        <v>2.2749796188349101</v>
      </c>
      <c r="U257" s="252">
        <v>24.7849076600363</v>
      </c>
      <c r="V257" s="252">
        <v>24.940219930211502</v>
      </c>
      <c r="W257" s="252">
        <v>19.132924880462301</v>
      </c>
      <c r="X257" s="252">
        <v>0.48428272865454403</v>
      </c>
      <c r="Y257" s="252">
        <v>30.942182367716299</v>
      </c>
      <c r="Z257" s="252">
        <v>2.3961253925149739</v>
      </c>
      <c r="AA257" s="252">
        <v>8.2464015823731742</v>
      </c>
      <c r="AB257" s="252">
        <v>6.8777572365314219</v>
      </c>
      <c r="AC257" s="252">
        <v>1.2708480290173845</v>
      </c>
      <c r="AD257" s="252">
        <v>2.5975398750295895</v>
      </c>
      <c r="AE257" s="252">
        <v>6.562505294163639</v>
      </c>
      <c r="AF257" s="252">
        <v>7.6329677978512702</v>
      </c>
      <c r="AG257" s="252">
        <v>9.9470927956619395</v>
      </c>
      <c r="AH257" s="252">
        <v>-0.44239536199218876</v>
      </c>
      <c r="AI257" s="252" t="s">
        <v>505</v>
      </c>
      <c r="AJ257" s="252">
        <v>3.5755505450365916</v>
      </c>
      <c r="AK257" s="252" t="s">
        <v>505</v>
      </c>
      <c r="AL257" s="252">
        <v>-2.7197058062813464</v>
      </c>
      <c r="AM257" s="252">
        <v>3.3114905391266229</v>
      </c>
      <c r="AN257" s="252">
        <v>1.1858536205036354</v>
      </c>
      <c r="AO257" s="252">
        <v>4.6313899787246164</v>
      </c>
      <c r="AP257" s="252">
        <v>4.6404022822212045</v>
      </c>
      <c r="AQ257" s="252">
        <v>4.2579855325015927</v>
      </c>
      <c r="AR257" s="252">
        <v>-1.0460785429673494</v>
      </c>
      <c r="AS257" s="252">
        <v>4.9515030492711682</v>
      </c>
    </row>
    <row r="258" spans="1:45">
      <c r="A258" s="251" t="s">
        <v>772</v>
      </c>
      <c r="B258" s="251" t="s">
        <v>1047</v>
      </c>
      <c r="C258" s="251" t="s">
        <v>781</v>
      </c>
      <c r="D258" s="251" t="s">
        <v>793</v>
      </c>
      <c r="E258" s="251" t="s">
        <v>779</v>
      </c>
      <c r="F258" s="252">
        <v>3.7383358767378501</v>
      </c>
      <c r="G258" s="252">
        <v>35.615924000320298</v>
      </c>
      <c r="H258" s="252">
        <v>110.175669940117</v>
      </c>
      <c r="I258" s="252">
        <v>14.980987788263</v>
      </c>
      <c r="J258" s="252">
        <v>5.1162535203827204</v>
      </c>
      <c r="K258" s="252">
        <v>241.44327906171301</v>
      </c>
      <c r="L258" s="252">
        <v>581.07316815169202</v>
      </c>
      <c r="M258" s="252">
        <v>201.17913427972599</v>
      </c>
      <c r="N258" s="252">
        <v>2.2045558287118601</v>
      </c>
      <c r="O258" s="252">
        <v>1.9663186878826899</v>
      </c>
      <c r="P258" s="252">
        <v>4.6767158412178702</v>
      </c>
      <c r="Q258" s="252" t="s">
        <v>505</v>
      </c>
      <c r="R258" s="252">
        <v>4.0165420592642898</v>
      </c>
      <c r="S258" s="252">
        <v>170.97048449971101</v>
      </c>
      <c r="T258" s="252">
        <v>3.8655363535254099</v>
      </c>
      <c r="U258" s="252">
        <v>98.493359782777901</v>
      </c>
      <c r="V258" s="252">
        <v>12.4777699315185</v>
      </c>
      <c r="W258" s="252">
        <v>23.456170445820401</v>
      </c>
      <c r="X258" s="252">
        <v>16.127864962497899</v>
      </c>
      <c r="Y258" s="252">
        <v>36.171240484579997</v>
      </c>
      <c r="Z258" s="252">
        <v>1.9023961961389875</v>
      </c>
      <c r="AA258" s="252">
        <v>5.1544505141624084</v>
      </c>
      <c r="AB258" s="252">
        <v>6.7836618589459716</v>
      </c>
      <c r="AC258" s="252">
        <v>3.9050608475388602</v>
      </c>
      <c r="AD258" s="252">
        <v>2.3550877543557669</v>
      </c>
      <c r="AE258" s="252">
        <v>7.9155404942490932</v>
      </c>
      <c r="AF258" s="252">
        <v>9.1825760275583246</v>
      </c>
      <c r="AG258" s="252">
        <v>7.6523368705036443</v>
      </c>
      <c r="AH258" s="252">
        <v>1.1404880125789161</v>
      </c>
      <c r="AI258" s="252">
        <v>0.97549716306595369</v>
      </c>
      <c r="AJ258" s="252">
        <v>2.2254957727978986</v>
      </c>
      <c r="AK258" s="252" t="s">
        <v>505</v>
      </c>
      <c r="AL258" s="252">
        <v>2.0059539837907385</v>
      </c>
      <c r="AM258" s="252">
        <v>7.417603476632995</v>
      </c>
      <c r="AN258" s="252">
        <v>1.9506686058411329</v>
      </c>
      <c r="AO258" s="252">
        <v>6.6219545592393727</v>
      </c>
      <c r="AP258" s="252">
        <v>3.6412882088771048</v>
      </c>
      <c r="AQ258" s="252">
        <v>4.5518955869491462</v>
      </c>
      <c r="AR258" s="252">
        <v>4.011483559302226</v>
      </c>
      <c r="AS258" s="252">
        <v>5.1767711706323309</v>
      </c>
    </row>
    <row r="259" spans="1:45">
      <c r="A259" s="251" t="s">
        <v>772</v>
      </c>
      <c r="B259" s="251" t="s">
        <v>1048</v>
      </c>
      <c r="C259" s="251" t="s">
        <v>843</v>
      </c>
      <c r="D259" s="251" t="s">
        <v>786</v>
      </c>
      <c r="E259" s="251" t="s">
        <v>782</v>
      </c>
      <c r="F259" s="252">
        <v>-0.40501571150231602</v>
      </c>
      <c r="G259" s="252">
        <v>431.58975326621299</v>
      </c>
      <c r="H259" s="252">
        <v>7.1502091669355101</v>
      </c>
      <c r="I259" s="252">
        <v>7.4115048865497597</v>
      </c>
      <c r="J259" s="252">
        <v>0.181131552900126</v>
      </c>
      <c r="K259" s="252">
        <v>113.648390553654</v>
      </c>
      <c r="L259" s="252">
        <v>324.19852113917801</v>
      </c>
      <c r="M259" s="252">
        <v>32.810727186629201</v>
      </c>
      <c r="N259" s="252">
        <v>3.6018963659911498</v>
      </c>
      <c r="O259" s="252">
        <v>0.52708013708778101</v>
      </c>
      <c r="P259" s="252">
        <v>630.49785532321005</v>
      </c>
      <c r="Q259" s="252" t="s">
        <v>505</v>
      </c>
      <c r="R259" s="252">
        <v>-0.37008186302213902</v>
      </c>
      <c r="S259" s="252">
        <v>4.4467438906740302</v>
      </c>
      <c r="T259" s="252">
        <v>6.1798678121833603</v>
      </c>
      <c r="U259" s="252">
        <v>14.5397772601659</v>
      </c>
      <c r="V259" s="252">
        <v>24.3320491734661</v>
      </c>
      <c r="W259" s="252">
        <v>50.934286487131303</v>
      </c>
      <c r="X259" s="252">
        <v>3.0366235305267399</v>
      </c>
      <c r="Y259" s="252">
        <v>54.3738780276502</v>
      </c>
      <c r="Z259" s="252" t="s">
        <v>505</v>
      </c>
      <c r="AA259" s="252">
        <v>8.7535168027760371</v>
      </c>
      <c r="AB259" s="252">
        <v>2.8379854460430192</v>
      </c>
      <c r="AC259" s="252">
        <v>2.8897665077038792</v>
      </c>
      <c r="AD259" s="252">
        <v>-2.4648902109546831</v>
      </c>
      <c r="AE259" s="252">
        <v>6.8284334431631901</v>
      </c>
      <c r="AF259" s="252">
        <v>8.3407336996615182</v>
      </c>
      <c r="AG259" s="252">
        <v>5.0360956636573775</v>
      </c>
      <c r="AH259" s="252">
        <v>1.84875667252084</v>
      </c>
      <c r="AI259" s="252">
        <v>-0.92390576947690717</v>
      </c>
      <c r="AJ259" s="252">
        <v>9.3003476529216673</v>
      </c>
      <c r="AK259" s="252" t="s">
        <v>505</v>
      </c>
      <c r="AL259" s="252" t="s">
        <v>505</v>
      </c>
      <c r="AM259" s="252">
        <v>2.1527493153495105</v>
      </c>
      <c r="AN259" s="252">
        <v>2.6275759791090785</v>
      </c>
      <c r="AO259" s="252">
        <v>3.8619332631740684</v>
      </c>
      <c r="AP259" s="252">
        <v>4.6047859198043604</v>
      </c>
      <c r="AQ259" s="252">
        <v>5.670565230412655</v>
      </c>
      <c r="AR259" s="252">
        <v>1.602468059539814</v>
      </c>
      <c r="AS259" s="252">
        <v>5.764841821896642</v>
      </c>
    </row>
    <row r="260" spans="1:45">
      <c r="A260" s="251" t="s">
        <v>772</v>
      </c>
      <c r="B260" s="251" t="s">
        <v>1049</v>
      </c>
      <c r="C260" s="251" t="s">
        <v>781</v>
      </c>
      <c r="D260" s="251" t="s">
        <v>778</v>
      </c>
      <c r="E260" s="251" t="s">
        <v>779</v>
      </c>
      <c r="F260" s="252">
        <v>0.33556123239075097</v>
      </c>
      <c r="G260" s="252">
        <v>83.855105145202401</v>
      </c>
      <c r="H260" s="252">
        <v>11.384273797419899</v>
      </c>
      <c r="I260" s="252">
        <v>13.7922278282775</v>
      </c>
      <c r="J260" s="252">
        <v>177.576460614523</v>
      </c>
      <c r="K260" s="252">
        <v>23.019355460293902</v>
      </c>
      <c r="L260" s="252">
        <v>173.755306033181</v>
      </c>
      <c r="M260" s="252">
        <v>82.539002200591796</v>
      </c>
      <c r="N260" s="252">
        <v>-0.26370623880848898</v>
      </c>
      <c r="O260" s="252">
        <v>-0.216399765451672</v>
      </c>
      <c r="P260" s="252">
        <v>75.877894263068399</v>
      </c>
      <c r="Q260" s="252" t="s">
        <v>505</v>
      </c>
      <c r="R260" s="252">
        <v>3.5501506706458801</v>
      </c>
      <c r="S260" s="252">
        <v>2.8527456561651499</v>
      </c>
      <c r="T260" s="252">
        <v>-6.0398904365251901E-2</v>
      </c>
      <c r="U260" s="252">
        <v>109.960396812726</v>
      </c>
      <c r="V260" s="252">
        <v>4.7152955090466699</v>
      </c>
      <c r="W260" s="252">
        <v>3.8367184435217401</v>
      </c>
      <c r="X260" s="252">
        <v>4.9482237611924197E-2</v>
      </c>
      <c r="Y260" s="252">
        <v>17.492438942761702</v>
      </c>
      <c r="Z260" s="252">
        <v>-1.5753520449865384</v>
      </c>
      <c r="AA260" s="252">
        <v>6.3898267134231279</v>
      </c>
      <c r="AB260" s="252">
        <v>3.5089703598114976</v>
      </c>
      <c r="AC260" s="252">
        <v>3.7857836059243564</v>
      </c>
      <c r="AD260" s="252">
        <v>7.4722965417022804</v>
      </c>
      <c r="AE260" s="252">
        <v>4.5247755336026962</v>
      </c>
      <c r="AF260" s="252">
        <v>7.4409132244216565</v>
      </c>
      <c r="AG260" s="252">
        <v>6.3670040928523841</v>
      </c>
      <c r="AH260" s="252" t="s">
        <v>505</v>
      </c>
      <c r="AI260" s="252" t="s">
        <v>505</v>
      </c>
      <c r="AJ260" s="252">
        <v>6.2456077370212775</v>
      </c>
      <c r="AK260" s="252" t="s">
        <v>505</v>
      </c>
      <c r="AL260" s="252">
        <v>1.82788025480911</v>
      </c>
      <c r="AM260" s="252">
        <v>1.5123511254872821</v>
      </c>
      <c r="AN260" s="252" t="s">
        <v>505</v>
      </c>
      <c r="AO260" s="252">
        <v>6.7808402079833998</v>
      </c>
      <c r="AP260" s="252">
        <v>2.2373481878837844</v>
      </c>
      <c r="AQ260" s="252">
        <v>1.9398728970650243</v>
      </c>
      <c r="AR260" s="252">
        <v>-4.3369454485826102</v>
      </c>
      <c r="AS260" s="252">
        <v>4.1286595508316628</v>
      </c>
    </row>
    <row r="261" spans="1:45">
      <c r="A261" s="251" t="s">
        <v>772</v>
      </c>
      <c r="B261" s="251" t="s">
        <v>1050</v>
      </c>
      <c r="C261" s="251" t="s">
        <v>781</v>
      </c>
      <c r="D261" s="251" t="s">
        <v>786</v>
      </c>
      <c r="E261" s="251" t="s">
        <v>779</v>
      </c>
      <c r="F261" s="252" t="s">
        <v>505</v>
      </c>
      <c r="G261" s="252" t="s">
        <v>505</v>
      </c>
      <c r="H261" s="252" t="s">
        <v>505</v>
      </c>
      <c r="I261" s="252" t="s">
        <v>505</v>
      </c>
      <c r="J261" s="252" t="s">
        <v>505</v>
      </c>
      <c r="K261" s="252" t="s">
        <v>505</v>
      </c>
      <c r="L261" s="252" t="s">
        <v>505</v>
      </c>
      <c r="M261" s="252" t="s">
        <v>505</v>
      </c>
      <c r="N261" s="252" t="s">
        <v>505</v>
      </c>
      <c r="O261" s="252" t="s">
        <v>505</v>
      </c>
      <c r="P261" s="252" t="s">
        <v>505</v>
      </c>
      <c r="Q261" s="252" t="s">
        <v>505</v>
      </c>
      <c r="R261" s="252" t="s">
        <v>505</v>
      </c>
      <c r="S261" s="252" t="s">
        <v>505</v>
      </c>
      <c r="T261" s="252" t="s">
        <v>505</v>
      </c>
      <c r="U261" s="252" t="s">
        <v>505</v>
      </c>
      <c r="V261" s="252" t="s">
        <v>505</v>
      </c>
      <c r="W261" s="252" t="s">
        <v>505</v>
      </c>
      <c r="X261" s="252" t="s">
        <v>505</v>
      </c>
      <c r="Y261" s="252" t="s">
        <v>505</v>
      </c>
      <c r="Z261" s="252" t="s">
        <v>505</v>
      </c>
      <c r="AA261" s="252" t="s">
        <v>505</v>
      </c>
      <c r="AB261" s="252" t="s">
        <v>505</v>
      </c>
      <c r="AC261" s="252" t="s">
        <v>505</v>
      </c>
      <c r="AD261" s="252" t="s">
        <v>505</v>
      </c>
      <c r="AE261" s="252" t="s">
        <v>505</v>
      </c>
      <c r="AF261" s="252" t="s">
        <v>505</v>
      </c>
      <c r="AG261" s="252" t="s">
        <v>505</v>
      </c>
      <c r="AH261" s="252" t="s">
        <v>505</v>
      </c>
      <c r="AI261" s="252" t="s">
        <v>505</v>
      </c>
      <c r="AJ261" s="252" t="s">
        <v>505</v>
      </c>
      <c r="AK261" s="252" t="s">
        <v>505</v>
      </c>
      <c r="AL261" s="252" t="s">
        <v>505</v>
      </c>
      <c r="AM261" s="252" t="s">
        <v>505</v>
      </c>
      <c r="AN261" s="252" t="s">
        <v>505</v>
      </c>
      <c r="AO261" s="252" t="s">
        <v>505</v>
      </c>
      <c r="AP261" s="252" t="s">
        <v>505</v>
      </c>
      <c r="AQ261" s="252" t="s">
        <v>505</v>
      </c>
      <c r="AR261" s="252" t="s">
        <v>505</v>
      </c>
      <c r="AS261" s="252" t="s">
        <v>505</v>
      </c>
    </row>
    <row r="262" spans="1:45">
      <c r="A262" s="251" t="s">
        <v>772</v>
      </c>
      <c r="B262" s="251" t="s">
        <v>1051</v>
      </c>
      <c r="C262" s="251" t="s">
        <v>843</v>
      </c>
      <c r="D262" s="251" t="s">
        <v>786</v>
      </c>
      <c r="E262" s="251" t="s">
        <v>787</v>
      </c>
      <c r="F262" s="252" t="s">
        <v>505</v>
      </c>
      <c r="G262" s="252" t="s">
        <v>505</v>
      </c>
      <c r="H262" s="252" t="s">
        <v>505</v>
      </c>
      <c r="I262" s="252" t="s">
        <v>505</v>
      </c>
      <c r="J262" s="252" t="s">
        <v>505</v>
      </c>
      <c r="K262" s="252" t="s">
        <v>505</v>
      </c>
      <c r="L262" s="252" t="s">
        <v>505</v>
      </c>
      <c r="M262" s="252" t="s">
        <v>505</v>
      </c>
      <c r="N262" s="252" t="s">
        <v>505</v>
      </c>
      <c r="O262" s="252" t="s">
        <v>505</v>
      </c>
      <c r="P262" s="252" t="s">
        <v>505</v>
      </c>
      <c r="Q262" s="252" t="s">
        <v>505</v>
      </c>
      <c r="R262" s="252" t="s">
        <v>505</v>
      </c>
      <c r="S262" s="252" t="s">
        <v>505</v>
      </c>
      <c r="T262" s="252" t="s">
        <v>505</v>
      </c>
      <c r="U262" s="252" t="s">
        <v>505</v>
      </c>
      <c r="V262" s="252" t="s">
        <v>505</v>
      </c>
      <c r="W262" s="252" t="s">
        <v>505</v>
      </c>
      <c r="X262" s="252" t="s">
        <v>505</v>
      </c>
      <c r="Y262" s="252" t="s">
        <v>505</v>
      </c>
      <c r="Z262" s="252" t="s">
        <v>505</v>
      </c>
      <c r="AA262" s="252" t="s">
        <v>505</v>
      </c>
      <c r="AB262" s="252" t="s">
        <v>505</v>
      </c>
      <c r="AC262" s="252" t="s">
        <v>505</v>
      </c>
      <c r="AD262" s="252" t="s">
        <v>505</v>
      </c>
      <c r="AE262" s="252" t="s">
        <v>505</v>
      </c>
      <c r="AF262" s="252" t="s">
        <v>505</v>
      </c>
      <c r="AG262" s="252" t="s">
        <v>505</v>
      </c>
      <c r="AH262" s="252" t="s">
        <v>505</v>
      </c>
      <c r="AI262" s="252" t="s">
        <v>505</v>
      </c>
      <c r="AJ262" s="252" t="s">
        <v>505</v>
      </c>
      <c r="AK262" s="252" t="s">
        <v>505</v>
      </c>
      <c r="AL262" s="252" t="s">
        <v>505</v>
      </c>
      <c r="AM262" s="252" t="s">
        <v>505</v>
      </c>
      <c r="AN262" s="252" t="s">
        <v>505</v>
      </c>
      <c r="AO262" s="252" t="s">
        <v>505</v>
      </c>
      <c r="AP262" s="252" t="s">
        <v>505</v>
      </c>
      <c r="AQ262" s="252" t="s">
        <v>505</v>
      </c>
      <c r="AR262" s="252" t="s">
        <v>505</v>
      </c>
      <c r="AS262" s="252" t="s">
        <v>505</v>
      </c>
    </row>
    <row r="263" spans="1:45">
      <c r="A263" s="251" t="s">
        <v>772</v>
      </c>
      <c r="B263" s="251" t="s">
        <v>1052</v>
      </c>
      <c r="C263" s="251" t="s">
        <v>774</v>
      </c>
      <c r="D263" s="251" t="s">
        <v>793</v>
      </c>
      <c r="E263" s="251" t="s">
        <v>779</v>
      </c>
      <c r="F263" s="252">
        <v>0.87372452133690603</v>
      </c>
      <c r="G263" s="252">
        <v>86.767739624601504</v>
      </c>
      <c r="H263" s="252">
        <v>41.770782633486199</v>
      </c>
      <c r="I263" s="252">
        <v>10.5018890988349</v>
      </c>
      <c r="J263" s="252">
        <v>4.5328926464053501</v>
      </c>
      <c r="K263" s="252">
        <v>37.6455640749341</v>
      </c>
      <c r="L263" s="252">
        <v>889.65018491779904</v>
      </c>
      <c r="M263" s="252">
        <v>221.74227830380801</v>
      </c>
      <c r="N263" s="252">
        <v>2.7381253594474302</v>
      </c>
      <c r="O263" s="252">
        <v>5.5577152828645904</v>
      </c>
      <c r="P263" s="252">
        <v>17.4895970994618</v>
      </c>
      <c r="Q263" s="252" t="s">
        <v>505</v>
      </c>
      <c r="R263" s="252">
        <v>1.3705709248887801</v>
      </c>
      <c r="S263" s="252">
        <v>74.026972348898198</v>
      </c>
      <c r="T263" s="252">
        <v>2.5360008032022501</v>
      </c>
      <c r="U263" s="252">
        <v>129.20479202885801</v>
      </c>
      <c r="V263" s="252">
        <v>2.4956220973586101</v>
      </c>
      <c r="W263" s="252">
        <v>120.32679291065401</v>
      </c>
      <c r="X263" s="252">
        <v>5.84955077199798</v>
      </c>
      <c r="Y263" s="252">
        <v>121.08153896246201</v>
      </c>
      <c r="Z263" s="252">
        <v>-0.19474961418679926</v>
      </c>
      <c r="AA263" s="252">
        <v>6.4390868410743574</v>
      </c>
      <c r="AB263" s="252">
        <v>5.3844222695317514</v>
      </c>
      <c r="AC263" s="252">
        <v>3.3925769607198837</v>
      </c>
      <c r="AD263" s="252">
        <v>2.1804319939323427</v>
      </c>
      <c r="AE263" s="252">
        <v>5.2344079713614668</v>
      </c>
      <c r="AF263" s="252">
        <v>9.7970943621548532</v>
      </c>
      <c r="AG263" s="252">
        <v>7.7927400564351554</v>
      </c>
      <c r="AH263" s="252">
        <v>1.4531884989380424</v>
      </c>
      <c r="AI263" s="252">
        <v>2.4744919283634879</v>
      </c>
      <c r="AJ263" s="252">
        <v>4.1284251497670805</v>
      </c>
      <c r="AK263" s="252" t="s">
        <v>505</v>
      </c>
      <c r="AL263" s="252">
        <v>0.45477698729374738</v>
      </c>
      <c r="AM263" s="252">
        <v>6.2099791194670475</v>
      </c>
      <c r="AN263" s="252">
        <v>1.3425552024078091</v>
      </c>
      <c r="AO263" s="252">
        <v>7.0135157683829004</v>
      </c>
      <c r="AP263" s="252">
        <v>1.3193994888703346</v>
      </c>
      <c r="AQ263" s="252">
        <v>6.9108141098906275</v>
      </c>
      <c r="AR263" s="252">
        <v>2.5483258342864459</v>
      </c>
      <c r="AS263" s="252">
        <v>6.919835107015146</v>
      </c>
    </row>
    <row r="264" spans="1:45">
      <c r="A264" s="251" t="s">
        <v>772</v>
      </c>
      <c r="B264" s="251" t="s">
        <v>1053</v>
      </c>
      <c r="C264" s="251" t="s">
        <v>774</v>
      </c>
      <c r="D264" s="251" t="s">
        <v>793</v>
      </c>
      <c r="E264" s="251" t="s">
        <v>858</v>
      </c>
      <c r="F264" s="252">
        <v>0.58950052672156295</v>
      </c>
      <c r="G264" s="252">
        <v>48.0085355629381</v>
      </c>
      <c r="H264" s="252">
        <v>8.4989022082330905</v>
      </c>
      <c r="I264" s="252">
        <v>9.7999919494794305</v>
      </c>
      <c r="J264" s="252">
        <v>0.74523998256522594</v>
      </c>
      <c r="K264" s="252">
        <v>94.476684607319299</v>
      </c>
      <c r="L264" s="252">
        <v>229.70871808890999</v>
      </c>
      <c r="M264" s="252">
        <v>21.2869947696731</v>
      </c>
      <c r="N264" s="252">
        <v>12.3742059849962</v>
      </c>
      <c r="O264" s="252">
        <v>1.46763549861614</v>
      </c>
      <c r="P264" s="252">
        <v>115.654038179089</v>
      </c>
      <c r="Q264" s="252" t="s">
        <v>505</v>
      </c>
      <c r="R264" s="252">
        <v>0.23161594141911299</v>
      </c>
      <c r="S264" s="252">
        <v>1.95157428627253</v>
      </c>
      <c r="T264" s="252">
        <v>0.16397783727232601</v>
      </c>
      <c r="U264" s="252">
        <v>459.54802461300602</v>
      </c>
      <c r="V264" s="252">
        <v>4.3509924567308103</v>
      </c>
      <c r="W264" s="252">
        <v>1.7460285148613199</v>
      </c>
      <c r="X264" s="252">
        <v>3.0567735894888899</v>
      </c>
      <c r="Y264" s="252">
        <v>51.261968139233602</v>
      </c>
      <c r="Z264" s="252">
        <v>-0.76243499262677339</v>
      </c>
      <c r="AA264" s="252">
        <v>5.58521902404551</v>
      </c>
      <c r="AB264" s="252">
        <v>3.0872765023067008</v>
      </c>
      <c r="AC264" s="252">
        <v>3.292780564079798</v>
      </c>
      <c r="AD264" s="252">
        <v>-0.42422301709037791</v>
      </c>
      <c r="AE264" s="252">
        <v>6.5618864331988211</v>
      </c>
      <c r="AF264" s="252">
        <v>7.8436618018451849</v>
      </c>
      <c r="AG264" s="252">
        <v>4.4119003839485771</v>
      </c>
      <c r="AH264" s="252">
        <v>3.6292640497151734</v>
      </c>
      <c r="AI264" s="252">
        <v>0.5534937054868353</v>
      </c>
      <c r="AJ264" s="252">
        <v>6.8536718298018915</v>
      </c>
      <c r="AK264" s="252" t="s">
        <v>505</v>
      </c>
      <c r="AL264" s="252">
        <v>-2.1101935418416513</v>
      </c>
      <c r="AM264" s="252">
        <v>0.96463837971112598</v>
      </c>
      <c r="AN264" s="252">
        <v>-2.608427256982826</v>
      </c>
      <c r="AO264" s="252">
        <v>8.8440718265896319</v>
      </c>
      <c r="AP264" s="252">
        <v>2.1213445156956143</v>
      </c>
      <c r="AQ264" s="252">
        <v>0.80407712020051236</v>
      </c>
      <c r="AR264" s="252">
        <v>1.6120096979827521</v>
      </c>
      <c r="AS264" s="252">
        <v>5.6798169650541785</v>
      </c>
    </row>
    <row r="265" spans="1:45">
      <c r="A265" s="251" t="s">
        <v>772</v>
      </c>
      <c r="B265" s="251" t="s">
        <v>1054</v>
      </c>
      <c r="C265" s="251" t="s">
        <v>774</v>
      </c>
      <c r="D265" s="251" t="s">
        <v>793</v>
      </c>
      <c r="E265" s="251" t="s">
        <v>846</v>
      </c>
      <c r="F265" s="252">
        <v>0.54582867994583195</v>
      </c>
      <c r="G265" s="252">
        <v>96.4720049424986</v>
      </c>
      <c r="H265" s="252">
        <v>18.157269591962699</v>
      </c>
      <c r="I265" s="252">
        <v>0.91807496673771705</v>
      </c>
      <c r="J265" s="252">
        <v>0.55862119720700598</v>
      </c>
      <c r="K265" s="252">
        <v>0.84720619074439696</v>
      </c>
      <c r="L265" s="252">
        <v>222.64939533530301</v>
      </c>
      <c r="M265" s="252">
        <v>11.0839080401669</v>
      </c>
      <c r="N265" s="252">
        <v>-8.3153713588994094E-2</v>
      </c>
      <c r="O265" s="252">
        <v>-0.216399765451672</v>
      </c>
      <c r="P265" s="252">
        <v>10.659882724107201</v>
      </c>
      <c r="Q265" s="252" t="s">
        <v>505</v>
      </c>
      <c r="R265" s="252">
        <v>1.03923398483843</v>
      </c>
      <c r="S265" s="252">
        <v>1.37455766814386</v>
      </c>
      <c r="T265" s="252">
        <v>-6.0398904365251901E-2</v>
      </c>
      <c r="U265" s="252">
        <v>8.5727576027797596</v>
      </c>
      <c r="V265" s="252">
        <v>1.5291423056114599</v>
      </c>
      <c r="W265" s="252">
        <v>165.913494715638</v>
      </c>
      <c r="X265" s="252">
        <v>4.9482237611924197E-2</v>
      </c>
      <c r="Y265" s="252">
        <v>29.9275535477083</v>
      </c>
      <c r="Z265" s="252">
        <v>-0.87347989351721533</v>
      </c>
      <c r="AA265" s="252">
        <v>6.5920384446238058</v>
      </c>
      <c r="AB265" s="252">
        <v>4.1824753678743587</v>
      </c>
      <c r="AC265" s="252">
        <v>-0.12331613109046374</v>
      </c>
      <c r="AD265" s="252">
        <v>-0.84005777632640621</v>
      </c>
      <c r="AE265" s="252">
        <v>-0.23921496339043563</v>
      </c>
      <c r="AF265" s="252">
        <v>7.798629883531988</v>
      </c>
      <c r="AG265" s="252">
        <v>3.4703947412645184</v>
      </c>
      <c r="AH265" s="252" t="s">
        <v>505</v>
      </c>
      <c r="AI265" s="252" t="s">
        <v>505</v>
      </c>
      <c r="AJ265" s="252">
        <v>3.4141196611008064</v>
      </c>
      <c r="AK265" s="252" t="s">
        <v>505</v>
      </c>
      <c r="AL265" s="252">
        <v>5.5520515417464195E-2</v>
      </c>
      <c r="AM265" s="252">
        <v>0.45896743489736047</v>
      </c>
      <c r="AN265" s="252" t="s">
        <v>505</v>
      </c>
      <c r="AO265" s="252">
        <v>3.0997593513532791</v>
      </c>
      <c r="AP265" s="252">
        <v>0.61272267357028565</v>
      </c>
      <c r="AQ265" s="252">
        <v>7.3742874236728033</v>
      </c>
      <c r="AR265" s="252">
        <v>-4.3369454485826102</v>
      </c>
      <c r="AS265" s="252">
        <v>4.9034024442597817</v>
      </c>
    </row>
    <row r="266" spans="1:45">
      <c r="A266" s="251" t="s">
        <v>772</v>
      </c>
      <c r="B266" s="251" t="s">
        <v>1055</v>
      </c>
      <c r="C266" s="251" t="s">
        <v>781</v>
      </c>
      <c r="D266" s="251" t="s">
        <v>775</v>
      </c>
      <c r="E266" s="251" t="s">
        <v>784</v>
      </c>
      <c r="F266" s="252">
        <v>0.34252254856617398</v>
      </c>
      <c r="G266" s="252">
        <v>203.11694095225201</v>
      </c>
      <c r="H266" s="252">
        <v>42.412606651237702</v>
      </c>
      <c r="I266" s="252">
        <v>3.259951672093</v>
      </c>
      <c r="J266" s="252">
        <v>5.1277104964458502</v>
      </c>
      <c r="K266" s="252">
        <v>20.861565687511199</v>
      </c>
      <c r="L266" s="252">
        <v>1995.5338023509501</v>
      </c>
      <c r="M266" s="252">
        <v>273.52477477931097</v>
      </c>
      <c r="N266" s="252">
        <v>4.7951043067831396</v>
      </c>
      <c r="O266" s="252">
        <v>0.76811556923484703</v>
      </c>
      <c r="P266" s="252">
        <v>15.868761704836301</v>
      </c>
      <c r="Q266" s="252" t="s">
        <v>505</v>
      </c>
      <c r="R266" s="252">
        <v>4.9061754441181202</v>
      </c>
      <c r="S266" s="252">
        <v>2.1997158474395602</v>
      </c>
      <c r="T266" s="252">
        <v>1.90712578989391</v>
      </c>
      <c r="U266" s="252">
        <v>9.0076267028683503</v>
      </c>
      <c r="V266" s="252">
        <v>2.4343499203694798</v>
      </c>
      <c r="W266" s="252">
        <v>7.9071936063221902E-3</v>
      </c>
      <c r="X266" s="252">
        <v>0.489005398723798</v>
      </c>
      <c r="Y266" s="252">
        <v>202.60167933769401</v>
      </c>
      <c r="Z266" s="252">
        <v>-1.5457291297811697</v>
      </c>
      <c r="AA266" s="252">
        <v>7.6661667622918008</v>
      </c>
      <c r="AB266" s="252">
        <v>5.4064212476460316</v>
      </c>
      <c r="AC266" s="252">
        <v>1.7048505770488158</v>
      </c>
      <c r="AD266" s="252">
        <v>2.3583148116578867</v>
      </c>
      <c r="AE266" s="252">
        <v>4.3827755329388367</v>
      </c>
      <c r="AF266" s="252">
        <v>10.962559001532348</v>
      </c>
      <c r="AG266" s="252">
        <v>8.0955277022532446</v>
      </c>
      <c r="AH266" s="252">
        <v>2.2615621981927378</v>
      </c>
      <c r="AI266" s="252">
        <v>-0.3806047024066414</v>
      </c>
      <c r="AJ266" s="252">
        <v>3.9881176488958228</v>
      </c>
      <c r="AK266" s="252" t="s">
        <v>505</v>
      </c>
      <c r="AL266" s="252">
        <v>2.2945988253821601</v>
      </c>
      <c r="AM266" s="252">
        <v>1.1373171728561102</v>
      </c>
      <c r="AN266" s="252">
        <v>0.93140000383478516</v>
      </c>
      <c r="AO266" s="252">
        <v>3.1711470399980803</v>
      </c>
      <c r="AP266" s="252">
        <v>1.2835365600390216</v>
      </c>
      <c r="AQ266" s="252">
        <v>-6.9826185354310875</v>
      </c>
      <c r="AR266" s="252">
        <v>-1.0320777019612728</v>
      </c>
      <c r="AS266" s="252">
        <v>7.6625023222658095</v>
      </c>
    </row>
    <row r="267" spans="1:45">
      <c r="A267" s="251" t="s">
        <v>772</v>
      </c>
      <c r="B267" s="251" t="s">
        <v>1056</v>
      </c>
      <c r="C267" s="251" t="s">
        <v>781</v>
      </c>
      <c r="D267" s="251" t="s">
        <v>775</v>
      </c>
      <c r="E267" s="251" t="s">
        <v>784</v>
      </c>
      <c r="F267" s="252">
        <v>-1.26235732380937E-2</v>
      </c>
      <c r="G267" s="252">
        <v>15.0080463594152</v>
      </c>
      <c r="H267" s="252">
        <v>38.4688743285774</v>
      </c>
      <c r="I267" s="252">
        <v>39.369367784466199</v>
      </c>
      <c r="J267" s="252">
        <v>2.5178822171577302</v>
      </c>
      <c r="K267" s="252">
        <v>65.302257825942903</v>
      </c>
      <c r="L267" s="252">
        <v>188.12521406577301</v>
      </c>
      <c r="M267" s="252">
        <v>15.228558840257399</v>
      </c>
      <c r="N267" s="252">
        <v>291.16231408188702</v>
      </c>
      <c r="O267" s="252">
        <v>-0.216399765451672</v>
      </c>
      <c r="P267" s="252">
        <v>14.6103770175847</v>
      </c>
      <c r="Q267" s="252" t="s">
        <v>505</v>
      </c>
      <c r="R267" s="252">
        <v>2.9531142604182601</v>
      </c>
      <c r="S267" s="252">
        <v>4.9124264137956404</v>
      </c>
      <c r="T267" s="252">
        <v>0.55926801820586403</v>
      </c>
      <c r="U267" s="252">
        <v>295.29784148672798</v>
      </c>
      <c r="V267" s="252">
        <v>1.93995449227233</v>
      </c>
      <c r="W267" s="252">
        <v>45.8546842900897</v>
      </c>
      <c r="X267" s="252">
        <v>3.1638207777253098</v>
      </c>
      <c r="Y267" s="252">
        <v>600.62295491704197</v>
      </c>
      <c r="Z267" s="252" t="s">
        <v>505</v>
      </c>
      <c r="AA267" s="252">
        <v>3.9076642843028568</v>
      </c>
      <c r="AB267" s="252">
        <v>5.2656197091764403</v>
      </c>
      <c r="AC267" s="252">
        <v>5.2990016399588962</v>
      </c>
      <c r="AD267" s="252">
        <v>1.3322107974744049</v>
      </c>
      <c r="AE267" s="252">
        <v>6.0290609687108123</v>
      </c>
      <c r="AF267" s="252">
        <v>7.5555494132760534</v>
      </c>
      <c r="AG267" s="252">
        <v>3.928707513246291</v>
      </c>
      <c r="AH267" s="252">
        <v>8.1856798255118743</v>
      </c>
      <c r="AI267" s="252" t="s">
        <v>505</v>
      </c>
      <c r="AJ267" s="252">
        <v>3.8689215019392345</v>
      </c>
      <c r="AK267" s="252" t="s">
        <v>505</v>
      </c>
      <c r="AL267" s="252">
        <v>1.5622371775859012</v>
      </c>
      <c r="AM267" s="252">
        <v>2.2964357965321116</v>
      </c>
      <c r="AN267" s="252">
        <v>-0.83838826285643608</v>
      </c>
      <c r="AO267" s="252">
        <v>8.2060270007410896</v>
      </c>
      <c r="AP267" s="252">
        <v>0.9560228098644219</v>
      </c>
      <c r="AQ267" s="252">
        <v>5.5189972148993718</v>
      </c>
      <c r="AR267" s="252">
        <v>1.6616678771778857</v>
      </c>
      <c r="AS267" s="252">
        <v>9.2303158033846255</v>
      </c>
    </row>
    <row r="268" spans="1:45">
      <c r="A268" s="251" t="s">
        <v>772</v>
      </c>
      <c r="B268" s="251" t="s">
        <v>1057</v>
      </c>
      <c r="C268" s="251" t="s">
        <v>781</v>
      </c>
      <c r="D268" s="251" t="s">
        <v>1058</v>
      </c>
      <c r="E268" s="251" t="s">
        <v>779</v>
      </c>
      <c r="F268" s="252">
        <v>0.43278166513127297</v>
      </c>
      <c r="G268" s="252">
        <v>206.807169009349</v>
      </c>
      <c r="H268" s="252">
        <v>134.64331638509199</v>
      </c>
      <c r="I268" s="252">
        <v>6.1838703216125097</v>
      </c>
      <c r="J268" s="252">
        <v>3.0915578124013301</v>
      </c>
      <c r="K268" s="252">
        <v>474.69390023584498</v>
      </c>
      <c r="L268" s="252">
        <v>3563.1811188060701</v>
      </c>
      <c r="M268" s="252">
        <v>191.60288334006299</v>
      </c>
      <c r="N268" s="252">
        <v>1.6687731513555899</v>
      </c>
      <c r="O268" s="252">
        <v>1.4386422899378499</v>
      </c>
      <c r="P268" s="252">
        <v>66.882758361620603</v>
      </c>
      <c r="Q268" s="252" t="s">
        <v>505</v>
      </c>
      <c r="R268" s="252">
        <v>1.18209941830501</v>
      </c>
      <c r="S268" s="252">
        <v>12.132865674779399</v>
      </c>
      <c r="T268" s="252">
        <v>3.5779244581516201</v>
      </c>
      <c r="U268" s="252">
        <v>70.409520063937805</v>
      </c>
      <c r="V268" s="252">
        <v>4.4081576218565504</v>
      </c>
      <c r="W268" s="252">
        <v>38.221570387791502</v>
      </c>
      <c r="X268" s="252">
        <v>12.2410025472784</v>
      </c>
      <c r="Y268" s="252">
        <v>308.45369207525403</v>
      </c>
      <c r="Z268" s="252">
        <v>-1.2082887144483589</v>
      </c>
      <c r="AA268" s="252">
        <v>7.6921423875889277</v>
      </c>
      <c r="AB268" s="252">
        <v>7.0729988068597534</v>
      </c>
      <c r="AC268" s="252">
        <v>2.628510065652125</v>
      </c>
      <c r="AD268" s="252">
        <v>1.6283339843739522</v>
      </c>
      <c r="AE268" s="252">
        <v>8.8908537011893483</v>
      </c>
      <c r="AF268" s="252">
        <v>11.798950103121291</v>
      </c>
      <c r="AG268" s="252">
        <v>7.581975461439165</v>
      </c>
      <c r="AH268" s="252">
        <v>0.7387878518499067</v>
      </c>
      <c r="AI268" s="252">
        <v>0.52470791891219393</v>
      </c>
      <c r="AJ268" s="252">
        <v>6.0635624427931454</v>
      </c>
      <c r="AK268" s="252" t="s">
        <v>505</v>
      </c>
      <c r="AL268" s="252">
        <v>0.24135137584029423</v>
      </c>
      <c r="AM268" s="252">
        <v>3.600848437308918</v>
      </c>
      <c r="AN268" s="252">
        <v>1.8391229276356191</v>
      </c>
      <c r="AO268" s="252">
        <v>6.1376986035861094</v>
      </c>
      <c r="AP268" s="252">
        <v>2.140175811069954</v>
      </c>
      <c r="AQ268" s="252">
        <v>5.2563151496060785</v>
      </c>
      <c r="AR268" s="252">
        <v>3.6136498155613745</v>
      </c>
      <c r="AS268" s="252">
        <v>8.268910104666217</v>
      </c>
    </row>
    <row r="269" spans="1:45">
      <c r="A269" s="251" t="s">
        <v>772</v>
      </c>
      <c r="B269" s="251" t="s">
        <v>1059</v>
      </c>
      <c r="C269" s="251" t="s">
        <v>781</v>
      </c>
      <c r="D269" s="251" t="s">
        <v>775</v>
      </c>
      <c r="E269" s="251" t="s">
        <v>779</v>
      </c>
      <c r="F269" s="252">
        <v>-0.40501571150231602</v>
      </c>
      <c r="G269" s="252">
        <v>105.958939538303</v>
      </c>
      <c r="H269" s="252">
        <v>37.062829776794203</v>
      </c>
      <c r="I269" s="252">
        <v>14.7449004518935</v>
      </c>
      <c r="J269" s="252">
        <v>10.7054861418614</v>
      </c>
      <c r="K269" s="252">
        <v>116.50290580386699</v>
      </c>
      <c r="L269" s="252">
        <v>968.70465579960205</v>
      </c>
      <c r="M269" s="252">
        <v>35.192703188034599</v>
      </c>
      <c r="N269" s="252">
        <v>1.60881699744941</v>
      </c>
      <c r="O269" s="252">
        <v>0.32067983530775102</v>
      </c>
      <c r="P269" s="252">
        <v>89.015063942958307</v>
      </c>
      <c r="Q269" s="252" t="s">
        <v>505</v>
      </c>
      <c r="R269" s="252">
        <v>-0.37008186302213902</v>
      </c>
      <c r="S269" s="252">
        <v>0.37165558278427102</v>
      </c>
      <c r="T269" s="252">
        <v>1.87170282858848</v>
      </c>
      <c r="U269" s="252">
        <v>634.41399724378005</v>
      </c>
      <c r="V269" s="252">
        <v>8.4789833807327692</v>
      </c>
      <c r="W269" s="252">
        <v>420.40721952470898</v>
      </c>
      <c r="X269" s="252">
        <v>5.0847930654501798</v>
      </c>
      <c r="Y269" s="252">
        <v>421.73537482502599</v>
      </c>
      <c r="Z269" s="252" t="s">
        <v>505</v>
      </c>
      <c r="AA269" s="252">
        <v>6.7273614998398275</v>
      </c>
      <c r="AB269" s="252">
        <v>5.2119011313818611</v>
      </c>
      <c r="AC269" s="252">
        <v>3.8821441771687089</v>
      </c>
      <c r="AD269" s="252">
        <v>3.4202784056530948</v>
      </c>
      <c r="AE269" s="252">
        <v>6.864222128658982</v>
      </c>
      <c r="AF269" s="252">
        <v>9.9199130653621506</v>
      </c>
      <c r="AG269" s="252">
        <v>5.1372044281335505</v>
      </c>
      <c r="AH269" s="252">
        <v>0.68600022917660775</v>
      </c>
      <c r="AI269" s="252">
        <v>-1.6407944564683947</v>
      </c>
      <c r="AJ269" s="252">
        <v>6.475977597671986</v>
      </c>
      <c r="AK269" s="252" t="s">
        <v>505</v>
      </c>
      <c r="AL269" s="252" t="s">
        <v>505</v>
      </c>
      <c r="AM269" s="252">
        <v>-1.4279618154202622</v>
      </c>
      <c r="AN269" s="252">
        <v>0.9043513955225061</v>
      </c>
      <c r="AO269" s="252">
        <v>9.3092807917299449</v>
      </c>
      <c r="AP269" s="252">
        <v>3.083891297866562</v>
      </c>
      <c r="AQ269" s="252">
        <v>8.715643634248611</v>
      </c>
      <c r="AR269" s="252">
        <v>2.3461890622787234</v>
      </c>
      <c r="AS269" s="252">
        <v>8.7201942285703016</v>
      </c>
    </row>
    <row r="270" spans="1:45">
      <c r="A270" s="251" t="s">
        <v>772</v>
      </c>
      <c r="B270" s="251" t="s">
        <v>1060</v>
      </c>
      <c r="C270" s="251" t="s">
        <v>774</v>
      </c>
      <c r="D270" s="251" t="s">
        <v>775</v>
      </c>
      <c r="E270" s="251" t="s">
        <v>784</v>
      </c>
      <c r="F270" s="252">
        <v>1.5830647900838399</v>
      </c>
      <c r="G270" s="252">
        <v>58.3744969462456</v>
      </c>
      <c r="H270" s="252">
        <v>32.956601507758101</v>
      </c>
      <c r="I270" s="252">
        <v>17.0658220805242</v>
      </c>
      <c r="J270" s="252">
        <v>0.181131552900126</v>
      </c>
      <c r="K270" s="252">
        <v>91.310856134702604</v>
      </c>
      <c r="L270" s="252">
        <v>231.61671514557</v>
      </c>
      <c r="M270" s="252">
        <v>563.00779793929405</v>
      </c>
      <c r="N270" s="252">
        <v>60.354862570465002</v>
      </c>
      <c r="O270" s="252">
        <v>-0.216399765451672</v>
      </c>
      <c r="P270" s="252">
        <v>38.800412460203297</v>
      </c>
      <c r="Q270" s="252" t="s">
        <v>505</v>
      </c>
      <c r="R270" s="252">
        <v>0.56540956220368199</v>
      </c>
      <c r="S270" s="252">
        <v>3.74179072477411</v>
      </c>
      <c r="T270" s="252">
        <v>0.28847498244392999</v>
      </c>
      <c r="U270" s="252">
        <v>103.165637591352</v>
      </c>
      <c r="V270" s="252">
        <v>4.2310011101270799</v>
      </c>
      <c r="W270" s="252">
        <v>13.688819454608099</v>
      </c>
      <c r="X270" s="252">
        <v>5.1147033092221204</v>
      </c>
      <c r="Y270" s="252">
        <v>85.909539430448902</v>
      </c>
      <c r="Z270" s="252">
        <v>0.66272030185529485</v>
      </c>
      <c r="AA270" s="252">
        <v>5.8672663070538347</v>
      </c>
      <c r="AB270" s="252">
        <v>5.0424955740379298</v>
      </c>
      <c r="AC270" s="252">
        <v>4.093038007298313</v>
      </c>
      <c r="AD270" s="252">
        <v>-2.4648902109546831</v>
      </c>
      <c r="AE270" s="252">
        <v>6.5127144902623879</v>
      </c>
      <c r="AF270" s="252">
        <v>7.8555955622186664</v>
      </c>
      <c r="AG270" s="252">
        <v>9.1370110942657341</v>
      </c>
      <c r="AH270" s="252">
        <v>5.9153981032113787</v>
      </c>
      <c r="AI270" s="252" t="s">
        <v>505</v>
      </c>
      <c r="AJ270" s="252">
        <v>5.2780000836690188</v>
      </c>
      <c r="AK270" s="252" t="s">
        <v>505</v>
      </c>
      <c r="AL270" s="252">
        <v>-0.82263181266065477</v>
      </c>
      <c r="AM270" s="252">
        <v>1.9037288721079617</v>
      </c>
      <c r="AN270" s="252">
        <v>-1.7934818861347146</v>
      </c>
      <c r="AO270" s="252">
        <v>6.6888187077087036</v>
      </c>
      <c r="AP270" s="252">
        <v>2.0809990642276182</v>
      </c>
      <c r="AQ270" s="252">
        <v>3.7749261265509446</v>
      </c>
      <c r="AR270" s="252">
        <v>2.3546505553707466</v>
      </c>
      <c r="AS270" s="252">
        <v>6.4247464325942572</v>
      </c>
    </row>
    <row r="271" spans="1:45">
      <c r="A271" s="251" t="s">
        <v>772</v>
      </c>
      <c r="B271" s="251" t="s">
        <v>1061</v>
      </c>
      <c r="C271" s="251" t="s">
        <v>781</v>
      </c>
      <c r="D271" s="251" t="s">
        <v>793</v>
      </c>
      <c r="E271" s="251" t="s">
        <v>779</v>
      </c>
      <c r="F271" s="252">
        <v>-0.117281309584836</v>
      </c>
      <c r="G271" s="252">
        <v>357.20112725194099</v>
      </c>
      <c r="H271" s="252">
        <v>43.749098896944098</v>
      </c>
      <c r="I271" s="252">
        <v>44.4940590946673</v>
      </c>
      <c r="J271" s="252">
        <v>0.75232677188262698</v>
      </c>
      <c r="K271" s="252">
        <v>231.918229452296</v>
      </c>
      <c r="L271" s="252">
        <v>1158.3590305195301</v>
      </c>
      <c r="M271" s="252">
        <v>145.800965393702</v>
      </c>
      <c r="N271" s="252">
        <v>-0.59760970532762503</v>
      </c>
      <c r="O271" s="252">
        <v>-0.216399765451672</v>
      </c>
      <c r="P271" s="252">
        <v>41.858795069511899</v>
      </c>
      <c r="Q271" s="252" t="s">
        <v>505</v>
      </c>
      <c r="R271" s="252">
        <v>-0.37008186302213902</v>
      </c>
      <c r="S271" s="252">
        <v>3.3561906208680998</v>
      </c>
      <c r="T271" s="252">
        <v>0.39399218548371201</v>
      </c>
      <c r="U271" s="252">
        <v>53.0000988182342</v>
      </c>
      <c r="V271" s="252">
        <v>3.8676970606969201</v>
      </c>
      <c r="W271" s="252">
        <v>130.26307562631001</v>
      </c>
      <c r="X271" s="252">
        <v>5.1249882351507097</v>
      </c>
      <c r="Y271" s="252">
        <v>114.896805663531</v>
      </c>
      <c r="Z271" s="252" t="s">
        <v>505</v>
      </c>
      <c r="AA271" s="252">
        <v>8.4805928230844181</v>
      </c>
      <c r="AB271" s="252">
        <v>5.451181396854083</v>
      </c>
      <c r="AC271" s="252">
        <v>5.4755408132846828</v>
      </c>
      <c r="AD271" s="252">
        <v>-0.41056866466416941</v>
      </c>
      <c r="AE271" s="252">
        <v>7.8574724142726051</v>
      </c>
      <c r="AF271" s="252">
        <v>10.177866767065021</v>
      </c>
      <c r="AG271" s="252">
        <v>7.1878564620053869</v>
      </c>
      <c r="AH271" s="252" t="s">
        <v>505</v>
      </c>
      <c r="AI271" s="252" t="s">
        <v>505</v>
      </c>
      <c r="AJ271" s="252">
        <v>5.387458878237811</v>
      </c>
      <c r="AK271" s="252" t="s">
        <v>505</v>
      </c>
      <c r="AL271" s="252" t="s">
        <v>505</v>
      </c>
      <c r="AM271" s="252">
        <v>1.7468246585581799</v>
      </c>
      <c r="AN271" s="252">
        <v>-1.3437610796110404</v>
      </c>
      <c r="AO271" s="252">
        <v>5.7279231444583596</v>
      </c>
      <c r="AP271" s="252">
        <v>1.9514747994306181</v>
      </c>
      <c r="AQ271" s="252">
        <v>7.0252843852683293</v>
      </c>
      <c r="AR271" s="252">
        <v>2.3575486927918963</v>
      </c>
      <c r="AS271" s="252">
        <v>6.8441948788166824</v>
      </c>
    </row>
    <row r="272" spans="1:45">
      <c r="A272" s="251" t="s">
        <v>772</v>
      </c>
      <c r="B272" s="251" t="s">
        <v>1062</v>
      </c>
      <c r="C272" s="251" t="s">
        <v>774</v>
      </c>
      <c r="D272" s="251" t="s">
        <v>833</v>
      </c>
      <c r="E272" s="251" t="s">
        <v>782</v>
      </c>
      <c r="F272" s="252">
        <v>6.0872743492978598</v>
      </c>
      <c r="G272" s="252">
        <v>206.78885976570101</v>
      </c>
      <c r="H272" s="252">
        <v>164.17312731927001</v>
      </c>
      <c r="I272" s="252">
        <v>13.765985021912099</v>
      </c>
      <c r="J272" s="252">
        <v>0.59688985952096996</v>
      </c>
      <c r="K272" s="252">
        <v>45.468524855091303</v>
      </c>
      <c r="L272" s="252">
        <v>393.96870853029202</v>
      </c>
      <c r="M272" s="252">
        <v>160.64514849709099</v>
      </c>
      <c r="N272" s="252">
        <v>3.2265869381502199</v>
      </c>
      <c r="O272" s="252">
        <v>-0.216399765451672</v>
      </c>
      <c r="P272" s="252">
        <v>24.165691590137801</v>
      </c>
      <c r="Q272" s="252" t="s">
        <v>505</v>
      </c>
      <c r="R272" s="252">
        <v>7.3380505410274494E-2</v>
      </c>
      <c r="S272" s="252">
        <v>23.0174825377388</v>
      </c>
      <c r="T272" s="252">
        <v>7.2156840600111103</v>
      </c>
      <c r="U272" s="252">
        <v>48.774415903476502</v>
      </c>
      <c r="V272" s="252">
        <v>25.1153784361696</v>
      </c>
      <c r="W272" s="252">
        <v>6.7118255720553597</v>
      </c>
      <c r="X272" s="252">
        <v>1.5271532281695099</v>
      </c>
      <c r="Y272" s="252">
        <v>60.128444122270501</v>
      </c>
      <c r="Z272" s="252">
        <v>2.6057963885612661</v>
      </c>
      <c r="AA272" s="252">
        <v>7.6920146559223106</v>
      </c>
      <c r="AB272" s="252">
        <v>7.3590741886565176</v>
      </c>
      <c r="AC272" s="252">
        <v>3.783035940228304</v>
      </c>
      <c r="AD272" s="252">
        <v>-0.74446335063738855</v>
      </c>
      <c r="AE272" s="252">
        <v>5.5067962940706172</v>
      </c>
      <c r="AF272" s="252">
        <v>8.6219372361037507</v>
      </c>
      <c r="AG272" s="252">
        <v>7.3277336016772621</v>
      </c>
      <c r="AH272" s="252">
        <v>1.6900088984244586</v>
      </c>
      <c r="AI272" s="252" t="s">
        <v>505</v>
      </c>
      <c r="AJ272" s="252">
        <v>4.5948883782681387</v>
      </c>
      <c r="AK272" s="252" t="s">
        <v>505</v>
      </c>
      <c r="AL272" s="252">
        <v>-3.7684593485517799</v>
      </c>
      <c r="AM272" s="252">
        <v>4.5246581469097258</v>
      </c>
      <c r="AN272" s="252">
        <v>2.8511361713214263</v>
      </c>
      <c r="AO272" s="252">
        <v>5.608052690874846</v>
      </c>
      <c r="AP272" s="252">
        <v>4.650499108454615</v>
      </c>
      <c r="AQ272" s="252">
        <v>2.7467052232865852</v>
      </c>
      <c r="AR272" s="252">
        <v>0.61084482338539392</v>
      </c>
      <c r="AS272" s="252">
        <v>5.9099757228687801</v>
      </c>
    </row>
    <row r="273" spans="1:45">
      <c r="A273" s="251" t="s">
        <v>772</v>
      </c>
      <c r="B273" s="251" t="s">
        <v>1063</v>
      </c>
      <c r="C273" s="251" t="s">
        <v>774</v>
      </c>
      <c r="D273" s="251" t="s">
        <v>833</v>
      </c>
      <c r="E273" s="251" t="s">
        <v>782</v>
      </c>
      <c r="F273" s="252">
        <v>4.2189641849862802</v>
      </c>
      <c r="G273" s="252">
        <v>160.76674493406</v>
      </c>
      <c r="H273" s="252">
        <v>86.167301851469503</v>
      </c>
      <c r="I273" s="252">
        <v>1.63358312387231</v>
      </c>
      <c r="J273" s="252">
        <v>1.7775489597999401</v>
      </c>
      <c r="K273" s="252">
        <v>4.4676006107607504</v>
      </c>
      <c r="L273" s="252">
        <v>188.88876802981599</v>
      </c>
      <c r="M273" s="252">
        <v>70.765895879262203</v>
      </c>
      <c r="N273" s="252">
        <v>5.3848877616844399</v>
      </c>
      <c r="O273" s="252">
        <v>-0.216399765451672</v>
      </c>
      <c r="P273" s="252">
        <v>0.221739185535236</v>
      </c>
      <c r="Q273" s="252" t="s">
        <v>505</v>
      </c>
      <c r="R273" s="252">
        <v>3.0354445609212699</v>
      </c>
      <c r="S273" s="252">
        <v>73.787294783258005</v>
      </c>
      <c r="T273" s="252">
        <v>9.1467522317596401</v>
      </c>
      <c r="U273" s="252">
        <v>72.138510898746802</v>
      </c>
      <c r="V273" s="252">
        <v>11.7369537916172</v>
      </c>
      <c r="W273" s="252">
        <v>0.67056283936046501</v>
      </c>
      <c r="X273" s="252">
        <v>1.1133423818791299</v>
      </c>
      <c r="Y273" s="252">
        <v>69.034006583209106</v>
      </c>
      <c r="Z273" s="252">
        <v>2.0768888404935058</v>
      </c>
      <c r="AA273" s="252">
        <v>7.3288252015126103</v>
      </c>
      <c r="AB273" s="252">
        <v>6.4290686045019516</v>
      </c>
      <c r="AC273" s="252">
        <v>0.70803986729340529</v>
      </c>
      <c r="AD273" s="252">
        <v>0.82988929716554316</v>
      </c>
      <c r="AE273" s="252">
        <v>2.1595002192524806</v>
      </c>
      <c r="AF273" s="252">
        <v>7.561393106485359</v>
      </c>
      <c r="AG273" s="252">
        <v>6.1449823464406839</v>
      </c>
      <c r="AH273" s="252">
        <v>2.4289162746954309</v>
      </c>
      <c r="AI273" s="252" t="s">
        <v>505</v>
      </c>
      <c r="AJ273" s="252">
        <v>-2.1730643504744007</v>
      </c>
      <c r="AK273" s="252" t="s">
        <v>505</v>
      </c>
      <c r="AL273" s="252">
        <v>1.6019078241804838</v>
      </c>
      <c r="AM273" s="252">
        <v>6.2053005191517654</v>
      </c>
      <c r="AN273" s="252">
        <v>3.193259571714604</v>
      </c>
      <c r="AO273" s="252">
        <v>6.1726977378469696</v>
      </c>
      <c r="AP273" s="252">
        <v>3.5529861149209658</v>
      </c>
      <c r="AQ273" s="252">
        <v>-0.57655555949774939</v>
      </c>
      <c r="AR273" s="252">
        <v>0.15489732734263181</v>
      </c>
      <c r="AS273" s="252">
        <v>6.1092353124746799</v>
      </c>
    </row>
    <row r="274" spans="1:45">
      <c r="A274" s="251" t="s">
        <v>772</v>
      </c>
      <c r="B274" s="251" t="s">
        <v>1064</v>
      </c>
      <c r="C274" s="251" t="s">
        <v>774</v>
      </c>
      <c r="D274" s="251" t="s">
        <v>775</v>
      </c>
      <c r="E274" s="251" t="s">
        <v>779</v>
      </c>
      <c r="F274" s="252">
        <v>1.86830025798963</v>
      </c>
      <c r="G274" s="252">
        <v>479.428145067657</v>
      </c>
      <c r="H274" s="252">
        <v>67.258944031980107</v>
      </c>
      <c r="I274" s="252">
        <v>23.7877015050023</v>
      </c>
      <c r="J274" s="252">
        <v>0.181131552900126</v>
      </c>
      <c r="K274" s="252">
        <v>32.1940966233552</v>
      </c>
      <c r="L274" s="252">
        <v>557.14818132720904</v>
      </c>
      <c r="M274" s="252">
        <v>251.21402513079099</v>
      </c>
      <c r="N274" s="252">
        <v>2.8965866574894101</v>
      </c>
      <c r="O274" s="252">
        <v>-0.216399765451672</v>
      </c>
      <c r="P274" s="252">
        <v>41.122002068114398</v>
      </c>
      <c r="Q274" s="252" t="s">
        <v>505</v>
      </c>
      <c r="R274" s="252">
        <v>7.7254370579762304</v>
      </c>
      <c r="S274" s="252">
        <v>3.2060360848388498</v>
      </c>
      <c r="T274" s="252">
        <v>0.59234197677220801</v>
      </c>
      <c r="U274" s="252">
        <v>2089.65264770876</v>
      </c>
      <c r="V274" s="252">
        <v>12.8331929581837</v>
      </c>
      <c r="W274" s="252">
        <v>47.333227595737299</v>
      </c>
      <c r="X274" s="252">
        <v>2.6011933501415601</v>
      </c>
      <c r="Y274" s="252">
        <v>33.458185428674803</v>
      </c>
      <c r="Z274" s="252">
        <v>0.90172633186884088</v>
      </c>
      <c r="AA274" s="252">
        <v>8.9051707953776447</v>
      </c>
      <c r="AB274" s="252">
        <v>6.0716542235617803</v>
      </c>
      <c r="AC274" s="252">
        <v>4.572143972470684</v>
      </c>
      <c r="AD274" s="252">
        <v>-2.4648902109546831</v>
      </c>
      <c r="AE274" s="252">
        <v>5.0087242629472781</v>
      </c>
      <c r="AF274" s="252">
        <v>9.1219172732367078</v>
      </c>
      <c r="AG274" s="252">
        <v>7.9727732010655856</v>
      </c>
      <c r="AH274" s="252">
        <v>1.5343538269154975</v>
      </c>
      <c r="AI274" s="252" t="s">
        <v>505</v>
      </c>
      <c r="AJ274" s="252">
        <v>5.3618386002612564</v>
      </c>
      <c r="AK274" s="252" t="s">
        <v>505</v>
      </c>
      <c r="AL274" s="252">
        <v>2.9496165541870401</v>
      </c>
      <c r="AM274" s="252">
        <v>1.6807906635227439</v>
      </c>
      <c r="AN274" s="252">
        <v>-0.75549776743207697</v>
      </c>
      <c r="AO274" s="252">
        <v>11.029047435066188</v>
      </c>
      <c r="AP274" s="252">
        <v>3.681808259222588</v>
      </c>
      <c r="AQ274" s="252">
        <v>5.5647813959537551</v>
      </c>
      <c r="AR274" s="252">
        <v>1.3791736406968753</v>
      </c>
      <c r="AS274" s="252">
        <v>5.0642872992582548</v>
      </c>
    </row>
    <row r="275" spans="1:45">
      <c r="A275" s="251" t="s">
        <v>772</v>
      </c>
      <c r="B275" s="251" t="s">
        <v>1065</v>
      </c>
      <c r="C275" s="251" t="s">
        <v>781</v>
      </c>
      <c r="D275" s="251" t="s">
        <v>775</v>
      </c>
      <c r="E275" s="251" t="s">
        <v>800</v>
      </c>
      <c r="F275" s="252">
        <v>8.0344794302642306</v>
      </c>
      <c r="G275" s="252">
        <v>12.4949195763984</v>
      </c>
      <c r="H275" s="252">
        <v>265.70706025945702</v>
      </c>
      <c r="I275" s="252">
        <v>4.3196518604754504</v>
      </c>
      <c r="J275" s="252">
        <v>0.181131552900126</v>
      </c>
      <c r="K275" s="252">
        <v>24.965792740679301</v>
      </c>
      <c r="L275" s="252">
        <v>306.85874332783999</v>
      </c>
      <c r="M275" s="252">
        <v>74.264246539440506</v>
      </c>
      <c r="N275" s="252">
        <v>16.347005364296599</v>
      </c>
      <c r="O275" s="252">
        <v>0.47826184247541997</v>
      </c>
      <c r="P275" s="252">
        <v>13.3223240350693</v>
      </c>
      <c r="Q275" s="252" t="s">
        <v>505</v>
      </c>
      <c r="R275" s="252">
        <v>0.18834056540873401</v>
      </c>
      <c r="S275" s="252">
        <v>275.78567525964098</v>
      </c>
      <c r="T275" s="252">
        <v>15.766241950506499</v>
      </c>
      <c r="U275" s="252">
        <v>79.526888427604902</v>
      </c>
      <c r="V275" s="252">
        <v>24.2191618473828</v>
      </c>
      <c r="W275" s="252">
        <v>22.382551795061101</v>
      </c>
      <c r="X275" s="252">
        <v>20.052928531166501</v>
      </c>
      <c r="Y275" s="252">
        <v>164.07450518048799</v>
      </c>
      <c r="Z275" s="252">
        <v>3.0062045518772398</v>
      </c>
      <c r="AA275" s="252">
        <v>3.6432697104292582</v>
      </c>
      <c r="AB275" s="252">
        <v>8.0536927528157083</v>
      </c>
      <c r="AC275" s="252">
        <v>2.1109150440080295</v>
      </c>
      <c r="AD275" s="252">
        <v>-2.4648902109546831</v>
      </c>
      <c r="AE275" s="252">
        <v>4.6418808122859438</v>
      </c>
      <c r="AF275" s="252">
        <v>8.2614308805534211</v>
      </c>
      <c r="AG275" s="252">
        <v>6.2145959078746342</v>
      </c>
      <c r="AH275" s="252">
        <v>4.0309544650584161</v>
      </c>
      <c r="AI275" s="252">
        <v>-1.064127402596095</v>
      </c>
      <c r="AJ275" s="252">
        <v>3.735773872597099</v>
      </c>
      <c r="AK275" s="252" t="s">
        <v>505</v>
      </c>
      <c r="AL275" s="252">
        <v>-2.4085843290771942</v>
      </c>
      <c r="AM275" s="252">
        <v>8.1074037127303633</v>
      </c>
      <c r="AN275" s="252">
        <v>3.9787669144654845</v>
      </c>
      <c r="AO275" s="252">
        <v>6.3133708199708378</v>
      </c>
      <c r="AP275" s="252">
        <v>4.5980770334312693</v>
      </c>
      <c r="AQ275" s="252">
        <v>4.4843026196830609</v>
      </c>
      <c r="AR275" s="252">
        <v>4.3257410382442645</v>
      </c>
      <c r="AS275" s="252">
        <v>7.3582072719708416</v>
      </c>
    </row>
    <row r="276" spans="1:45">
      <c r="A276" s="251" t="s">
        <v>772</v>
      </c>
      <c r="B276" s="251" t="s">
        <v>1066</v>
      </c>
      <c r="C276" s="251" t="s">
        <v>781</v>
      </c>
      <c r="D276" s="251" t="s">
        <v>793</v>
      </c>
      <c r="E276" s="251" t="s">
        <v>779</v>
      </c>
      <c r="F276" s="252">
        <v>8.1354482640222905</v>
      </c>
      <c r="G276" s="252">
        <v>13.0560978941855</v>
      </c>
      <c r="H276" s="252">
        <v>354.87311664980098</v>
      </c>
      <c r="I276" s="252">
        <v>19.110508795883099</v>
      </c>
      <c r="J276" s="252">
        <v>0.65204870304140605</v>
      </c>
      <c r="K276" s="252">
        <v>123.61527793965899</v>
      </c>
      <c r="L276" s="252">
        <v>534.08707590622998</v>
      </c>
      <c r="M276" s="252">
        <v>104.359689744966</v>
      </c>
      <c r="N276" s="252">
        <v>9.51027354072456</v>
      </c>
      <c r="O276" s="252">
        <v>-0.216399765451672</v>
      </c>
      <c r="P276" s="252">
        <v>80.6472699086424</v>
      </c>
      <c r="Q276" s="252" t="s">
        <v>505</v>
      </c>
      <c r="R276" s="252">
        <v>0.13221485940400701</v>
      </c>
      <c r="S276" s="252">
        <v>56.276834345076203</v>
      </c>
      <c r="T276" s="252">
        <v>25.040574564969202</v>
      </c>
      <c r="U276" s="252">
        <v>219.62024525378399</v>
      </c>
      <c r="V276" s="252">
        <v>18.6985609007256</v>
      </c>
      <c r="W276" s="252">
        <v>43.047846037581998</v>
      </c>
      <c r="X276" s="252">
        <v>4.6525113317778199</v>
      </c>
      <c r="Y276" s="252">
        <v>99.610969540455997</v>
      </c>
      <c r="Z276" s="252">
        <v>3.0242218407305992</v>
      </c>
      <c r="AA276" s="252">
        <v>3.7066518746291446</v>
      </c>
      <c r="AB276" s="252">
        <v>8.4711594772053296</v>
      </c>
      <c r="AC276" s="252">
        <v>4.2562942838529585</v>
      </c>
      <c r="AD276" s="252">
        <v>-0.6169483681424055</v>
      </c>
      <c r="AE276" s="252">
        <v>6.9497132505384283</v>
      </c>
      <c r="AF276" s="252">
        <v>9.0609311634045397</v>
      </c>
      <c r="AG276" s="252">
        <v>6.7054207500041665</v>
      </c>
      <c r="AH276" s="252">
        <v>3.2494868374235217</v>
      </c>
      <c r="AI276" s="252" t="s">
        <v>505</v>
      </c>
      <c r="AJ276" s="252">
        <v>6.3335537906250226</v>
      </c>
      <c r="AK276" s="252" t="s">
        <v>505</v>
      </c>
      <c r="AL276" s="252">
        <v>-2.9190437668786777</v>
      </c>
      <c r="AM276" s="252">
        <v>5.8144692720206272</v>
      </c>
      <c r="AN276" s="252">
        <v>4.6461957606931055</v>
      </c>
      <c r="AO276" s="252">
        <v>7.7788672422096683</v>
      </c>
      <c r="AP276" s="252">
        <v>4.2248553349853459</v>
      </c>
      <c r="AQ276" s="252">
        <v>5.4278691469428884</v>
      </c>
      <c r="AR276" s="252">
        <v>2.2180096641543368</v>
      </c>
      <c r="AS276" s="252">
        <v>6.6382327210179817</v>
      </c>
    </row>
    <row r="277" spans="1:45">
      <c r="A277" s="251" t="s">
        <v>772</v>
      </c>
      <c r="B277" s="251" t="s">
        <v>1067</v>
      </c>
      <c r="C277" s="251" t="s">
        <v>774</v>
      </c>
      <c r="D277" s="251" t="s">
        <v>793</v>
      </c>
      <c r="E277" s="251" t="s">
        <v>779</v>
      </c>
      <c r="F277" s="252">
        <v>0.93203298160967896</v>
      </c>
      <c r="G277" s="252">
        <v>18.430410181952698</v>
      </c>
      <c r="H277" s="252">
        <v>16.0762956789771</v>
      </c>
      <c r="I277" s="252">
        <v>28.9520507875093</v>
      </c>
      <c r="J277" s="252">
        <v>1.9505847322998</v>
      </c>
      <c r="K277" s="252">
        <v>50.821734070849203</v>
      </c>
      <c r="L277" s="252">
        <v>352.36922314511702</v>
      </c>
      <c r="M277" s="252">
        <v>886.60680371144701</v>
      </c>
      <c r="N277" s="252">
        <v>-0.14548397023374501</v>
      </c>
      <c r="O277" s="252">
        <v>4.47932464007918</v>
      </c>
      <c r="P277" s="252">
        <v>513.836536580867</v>
      </c>
      <c r="Q277" s="252" t="s">
        <v>505</v>
      </c>
      <c r="R277" s="252">
        <v>1.5173418508046199</v>
      </c>
      <c r="S277" s="252">
        <v>5.9100385019509503</v>
      </c>
      <c r="T277" s="252">
        <v>-6.0398904365251901E-2</v>
      </c>
      <c r="U277" s="252">
        <v>685.97366524235701</v>
      </c>
      <c r="V277" s="252">
        <v>0.94150660818301501</v>
      </c>
      <c r="W277" s="252">
        <v>0.50859297740512099</v>
      </c>
      <c r="X277" s="252">
        <v>3.5870769641542002</v>
      </c>
      <c r="Y277" s="252">
        <v>39.116115065499301</v>
      </c>
      <c r="Z277" s="252">
        <v>-0.10154708682881398</v>
      </c>
      <c r="AA277" s="252">
        <v>4.2040162744226661</v>
      </c>
      <c r="AB277" s="252">
        <v>4.0068631120241216</v>
      </c>
      <c r="AC277" s="252">
        <v>4.8555936384794327</v>
      </c>
      <c r="AD277" s="252">
        <v>0.96390666958196014</v>
      </c>
      <c r="AE277" s="252">
        <v>5.6673736968180597</v>
      </c>
      <c r="AF277" s="252">
        <v>8.4609441107557117</v>
      </c>
      <c r="AG277" s="252">
        <v>9.7921506233844919</v>
      </c>
      <c r="AH277" s="252" t="s">
        <v>505</v>
      </c>
      <c r="AI277" s="252">
        <v>2.1632812296362918</v>
      </c>
      <c r="AJ277" s="252">
        <v>9.0051656671484466</v>
      </c>
      <c r="AK277" s="252" t="s">
        <v>505</v>
      </c>
      <c r="AL277" s="252">
        <v>0.60154615539374523</v>
      </c>
      <c r="AM277" s="252">
        <v>2.5631675291156277</v>
      </c>
      <c r="AN277" s="252" t="s">
        <v>505</v>
      </c>
      <c r="AO277" s="252">
        <v>9.4220093816924511</v>
      </c>
      <c r="AP277" s="252">
        <v>-8.6956874121774788E-2</v>
      </c>
      <c r="AQ277" s="252">
        <v>-0.97541655329338328</v>
      </c>
      <c r="AR277" s="252">
        <v>1.8428087000242899</v>
      </c>
      <c r="AS277" s="252">
        <v>5.2896911866995779</v>
      </c>
    </row>
    <row r="278" spans="1:45">
      <c r="A278" s="251" t="s">
        <v>772</v>
      </c>
      <c r="B278" s="251" t="s">
        <v>1068</v>
      </c>
      <c r="C278" s="251" t="s">
        <v>774</v>
      </c>
      <c r="D278" s="251" t="s">
        <v>778</v>
      </c>
      <c r="E278" s="251" t="s">
        <v>779</v>
      </c>
      <c r="F278" s="252">
        <v>4.5030404317331997E-2</v>
      </c>
      <c r="G278" s="252">
        <v>257.519196601224</v>
      </c>
      <c r="H278" s="252">
        <v>32.6960329242103</v>
      </c>
      <c r="I278" s="252">
        <v>7.3862412893770797</v>
      </c>
      <c r="J278" s="252">
        <v>7.3286310321199499</v>
      </c>
      <c r="K278" s="252">
        <v>256.14796455116698</v>
      </c>
      <c r="L278" s="252">
        <v>2812.5454224109699</v>
      </c>
      <c r="M278" s="252">
        <v>197.15022310961299</v>
      </c>
      <c r="N278" s="252">
        <v>4.8812158298430299</v>
      </c>
      <c r="O278" s="252">
        <v>5.7109874887422398</v>
      </c>
      <c r="P278" s="252">
        <v>200.161962733308</v>
      </c>
      <c r="Q278" s="252" t="s">
        <v>505</v>
      </c>
      <c r="R278" s="252">
        <v>0.58292128641166596</v>
      </c>
      <c r="S278" s="252">
        <v>2.2762987300430999</v>
      </c>
      <c r="T278" s="252">
        <v>-6.0398904365251901E-2</v>
      </c>
      <c r="U278" s="252">
        <v>102.759744731534</v>
      </c>
      <c r="V278" s="252">
        <v>17.742404138797198</v>
      </c>
      <c r="W278" s="252">
        <v>19.055491920141598</v>
      </c>
      <c r="X278" s="252">
        <v>4.8126623212373998</v>
      </c>
      <c r="Y278" s="252">
        <v>172.413313711851</v>
      </c>
      <c r="Z278" s="252">
        <v>-4.4729567584198371</v>
      </c>
      <c r="AA278" s="252">
        <v>8.0085361708438434</v>
      </c>
      <c r="AB278" s="252">
        <v>5.0310436961225493</v>
      </c>
      <c r="AC278" s="252">
        <v>2.8848403924246253</v>
      </c>
      <c r="AD278" s="252">
        <v>2.8735437321076893</v>
      </c>
      <c r="AE278" s="252">
        <v>8.0008336174110237</v>
      </c>
      <c r="AF278" s="252">
        <v>11.457660680603457</v>
      </c>
      <c r="AG278" s="252">
        <v>7.6231515328806125</v>
      </c>
      <c r="AH278" s="252">
        <v>2.2872405439381396</v>
      </c>
      <c r="AI278" s="252">
        <v>2.5137402240358124</v>
      </c>
      <c r="AJ278" s="252">
        <v>7.645024031132337</v>
      </c>
      <c r="AK278" s="252" t="s">
        <v>505</v>
      </c>
      <c r="AL278" s="252">
        <v>-0.77862700969546139</v>
      </c>
      <c r="AM278" s="252">
        <v>1.1866899021396262</v>
      </c>
      <c r="AN278" s="252" t="s">
        <v>505</v>
      </c>
      <c r="AO278" s="252">
        <v>6.6831314012898968</v>
      </c>
      <c r="AP278" s="252">
        <v>4.1491296064496064</v>
      </c>
      <c r="AQ278" s="252">
        <v>4.2521349468888392</v>
      </c>
      <c r="AR278" s="252">
        <v>2.2668352006626886</v>
      </c>
      <c r="AS278" s="252">
        <v>7.4297273730441962</v>
      </c>
    </row>
    <row r="279" spans="1:45">
      <c r="A279" s="251" t="s">
        <v>772</v>
      </c>
      <c r="B279" s="251" t="s">
        <v>1069</v>
      </c>
      <c r="C279" s="251" t="s">
        <v>781</v>
      </c>
      <c r="D279" s="251" t="s">
        <v>775</v>
      </c>
      <c r="E279" s="251" t="s">
        <v>779</v>
      </c>
      <c r="F279" s="252">
        <v>0.470384672164326</v>
      </c>
      <c r="G279" s="252">
        <v>124.730491587611</v>
      </c>
      <c r="H279" s="252">
        <v>48.561574492935797</v>
      </c>
      <c r="I279" s="252">
        <v>4.0612385545115597</v>
      </c>
      <c r="J279" s="252">
        <v>1.3397034931398599</v>
      </c>
      <c r="K279" s="252">
        <v>15.118404232232599</v>
      </c>
      <c r="L279" s="252">
        <v>209.11495739592499</v>
      </c>
      <c r="M279" s="252">
        <v>25.707809117242199</v>
      </c>
      <c r="N279" s="252">
        <v>0.68513007602897102</v>
      </c>
      <c r="O279" s="252">
        <v>0.167877789570827</v>
      </c>
      <c r="P279" s="252">
        <v>21.476979580097598</v>
      </c>
      <c r="Q279" s="252" t="s">
        <v>505</v>
      </c>
      <c r="R279" s="252">
        <v>0.40226076472641498</v>
      </c>
      <c r="S279" s="252">
        <v>3.0069694208130802</v>
      </c>
      <c r="T279" s="252">
        <v>1.09164599899251</v>
      </c>
      <c r="U279" s="252">
        <v>21.405567732007899</v>
      </c>
      <c r="V279" s="252">
        <v>8.8201983663570704</v>
      </c>
      <c r="W279" s="252">
        <v>0.407219734856755</v>
      </c>
      <c r="X279" s="252">
        <v>3.1376886700087701</v>
      </c>
      <c r="Y279" s="252">
        <v>35.8238891049944</v>
      </c>
      <c r="Z279" s="252">
        <v>-1.0880870452419993</v>
      </c>
      <c r="AA279" s="252">
        <v>6.962670378959122</v>
      </c>
      <c r="AB279" s="252">
        <v>5.6017432931763</v>
      </c>
      <c r="AC279" s="252">
        <v>2.0219197727196878</v>
      </c>
      <c r="AD279" s="252">
        <v>0.42191373477952182</v>
      </c>
      <c r="AE279" s="252">
        <v>3.9182339640931314</v>
      </c>
      <c r="AF279" s="252">
        <v>7.7081524472505984</v>
      </c>
      <c r="AG279" s="252">
        <v>4.6841347602759456</v>
      </c>
      <c r="AH279" s="252">
        <v>-0.5455501765563604</v>
      </c>
      <c r="AI279" s="252">
        <v>-2.5745167222394922</v>
      </c>
      <c r="AJ279" s="252">
        <v>4.4247192087315268</v>
      </c>
      <c r="AK279" s="252" t="s">
        <v>505</v>
      </c>
      <c r="AL279" s="252">
        <v>-1.3137970660837872</v>
      </c>
      <c r="AM279" s="252">
        <v>1.5883101965897868</v>
      </c>
      <c r="AN279" s="252">
        <v>0.12650509224960182</v>
      </c>
      <c r="AO279" s="252">
        <v>4.4199141950001151</v>
      </c>
      <c r="AP279" s="252">
        <v>3.1408111023748004</v>
      </c>
      <c r="AQ279" s="252">
        <v>-1.2961206152761464</v>
      </c>
      <c r="AR279" s="252">
        <v>1.649702211287259</v>
      </c>
      <c r="AS279" s="252">
        <v>5.1628500622480624</v>
      </c>
    </row>
    <row r="280" spans="1:45">
      <c r="A280" s="251" t="s">
        <v>772</v>
      </c>
      <c r="B280" s="251" t="s">
        <v>1070</v>
      </c>
      <c r="C280" s="251" t="s">
        <v>781</v>
      </c>
      <c r="D280" s="251" t="s">
        <v>778</v>
      </c>
      <c r="E280" s="251" t="s">
        <v>779</v>
      </c>
      <c r="F280" s="252">
        <v>9.3408269340897405</v>
      </c>
      <c r="G280" s="252">
        <v>741.806930229714</v>
      </c>
      <c r="H280" s="252">
        <v>14.0975131430761</v>
      </c>
      <c r="I280" s="252">
        <v>18.0235865919425</v>
      </c>
      <c r="J280" s="252">
        <v>2.59949840746313</v>
      </c>
      <c r="K280" s="252">
        <v>49.940733865678197</v>
      </c>
      <c r="L280" s="252">
        <v>507.44081826803699</v>
      </c>
      <c r="M280" s="252">
        <v>286.73332459467798</v>
      </c>
      <c r="N280" s="252">
        <v>6.65265862407922</v>
      </c>
      <c r="O280" s="252">
        <v>-0.216399765451672</v>
      </c>
      <c r="P280" s="252">
        <v>78.613565906102806</v>
      </c>
      <c r="Q280" s="252" t="s">
        <v>505</v>
      </c>
      <c r="R280" s="252">
        <v>2.72533586208707</v>
      </c>
      <c r="S280" s="252">
        <v>0.48038537147537103</v>
      </c>
      <c r="T280" s="252">
        <v>3.0177342849341802</v>
      </c>
      <c r="U280" s="252">
        <v>70.204318673696406</v>
      </c>
      <c r="V280" s="252">
        <v>36.928254558521303</v>
      </c>
      <c r="W280" s="252">
        <v>228.65408361113001</v>
      </c>
      <c r="X280" s="252">
        <v>35.290046294382698</v>
      </c>
      <c r="Y280" s="252">
        <v>81.939886502110696</v>
      </c>
      <c r="Z280" s="252">
        <v>3.2235502759414358</v>
      </c>
      <c r="AA280" s="252">
        <v>9.5348999358595634</v>
      </c>
      <c r="AB280" s="252">
        <v>3.8173687828602372</v>
      </c>
      <c r="AC280" s="252">
        <v>4.171814222772495</v>
      </c>
      <c r="AD280" s="252">
        <v>1.3782332713778276</v>
      </c>
      <c r="AE280" s="252">
        <v>5.6421451163256062</v>
      </c>
      <c r="AF280" s="252">
        <v>8.9870957634618325</v>
      </c>
      <c r="AG280" s="252">
        <v>8.163565776367701</v>
      </c>
      <c r="AH280" s="252">
        <v>2.7339310048633036</v>
      </c>
      <c r="AI280" s="252" t="s">
        <v>505</v>
      </c>
      <c r="AJ280" s="252">
        <v>6.2967063867184843</v>
      </c>
      <c r="AK280" s="252" t="s">
        <v>505</v>
      </c>
      <c r="AL280" s="252">
        <v>1.4464340341865149</v>
      </c>
      <c r="AM280" s="252">
        <v>-1.0577358756116502</v>
      </c>
      <c r="AN280" s="252">
        <v>1.5934657804556243</v>
      </c>
      <c r="AO280" s="252">
        <v>6.1334878766633967</v>
      </c>
      <c r="AP280" s="252">
        <v>5.2066531689858468</v>
      </c>
      <c r="AQ280" s="252">
        <v>7.837022874731618</v>
      </c>
      <c r="AR280" s="252">
        <v>5.1411894175703869</v>
      </c>
      <c r="AS280" s="252">
        <v>6.3564939893780759</v>
      </c>
    </row>
    <row r="281" spans="1:45">
      <c r="A281" s="251" t="s">
        <v>772</v>
      </c>
      <c r="B281" s="251" t="s">
        <v>1071</v>
      </c>
      <c r="C281" s="251" t="s">
        <v>774</v>
      </c>
      <c r="D281" s="251" t="s">
        <v>833</v>
      </c>
      <c r="E281" s="251" t="s">
        <v>858</v>
      </c>
      <c r="F281" s="252">
        <v>0.94661009667787199</v>
      </c>
      <c r="G281" s="252">
        <v>13.641169774932299</v>
      </c>
      <c r="H281" s="252">
        <v>19.902449633934499</v>
      </c>
      <c r="I281" s="252">
        <v>13.326026331614299</v>
      </c>
      <c r="J281" s="252">
        <v>1.25442579502047</v>
      </c>
      <c r="K281" s="252">
        <v>184.34810978834599</v>
      </c>
      <c r="L281" s="252">
        <v>502.50701666549702</v>
      </c>
      <c r="M281" s="252">
        <v>173.11070430446301</v>
      </c>
      <c r="N281" s="252">
        <v>0.68215238784839605</v>
      </c>
      <c r="O281" s="252">
        <v>0.495657767682393</v>
      </c>
      <c r="P281" s="252">
        <v>48.948728909869203</v>
      </c>
      <c r="Q281" s="252" t="s">
        <v>505</v>
      </c>
      <c r="R281" s="252">
        <v>0.77473135912142499</v>
      </c>
      <c r="S281" s="252">
        <v>4.2510139941155796</v>
      </c>
      <c r="T281" s="252">
        <v>-6.0398904365251901E-2</v>
      </c>
      <c r="U281" s="252">
        <v>15.1876273636425</v>
      </c>
      <c r="V281" s="252">
        <v>6.1618516875293796</v>
      </c>
      <c r="W281" s="252">
        <v>0.67866133245823201</v>
      </c>
      <c r="X281" s="252">
        <v>4.34092005543084</v>
      </c>
      <c r="Y281" s="252">
        <v>42.974879008187997</v>
      </c>
      <c r="Z281" s="252">
        <v>-7.9157784738603965E-2</v>
      </c>
      <c r="AA281" s="252">
        <v>3.7698954603734864</v>
      </c>
      <c r="AB281" s="252">
        <v>4.3148741064216045</v>
      </c>
      <c r="AC281" s="252">
        <v>3.7361747443078235</v>
      </c>
      <c r="AD281" s="252">
        <v>0.32702713131120359</v>
      </c>
      <c r="AE281" s="252">
        <v>7.5262888136219148</v>
      </c>
      <c r="AF281" s="252">
        <v>8.9729999310172186</v>
      </c>
      <c r="AG281" s="252">
        <v>7.435551126319222</v>
      </c>
      <c r="AH281" s="252">
        <v>-0.5518340321261932</v>
      </c>
      <c r="AI281" s="252">
        <v>-1.0125837550841479</v>
      </c>
      <c r="AJ281" s="252">
        <v>5.6131994916062649</v>
      </c>
      <c r="AK281" s="252" t="s">
        <v>505</v>
      </c>
      <c r="AL281" s="252">
        <v>-0.36823195746904852</v>
      </c>
      <c r="AM281" s="252">
        <v>2.0878070082614721</v>
      </c>
      <c r="AN281" s="252" t="s">
        <v>505</v>
      </c>
      <c r="AO281" s="252">
        <v>3.9248246021160673</v>
      </c>
      <c r="AP281" s="252">
        <v>2.623363957898051</v>
      </c>
      <c r="AQ281" s="252">
        <v>-0.55923627869796899</v>
      </c>
      <c r="AR281" s="252">
        <v>2.1180008534372563</v>
      </c>
      <c r="AS281" s="252">
        <v>5.4254216728214635</v>
      </c>
    </row>
    <row r="282" spans="1:45">
      <c r="A282" s="251" t="s">
        <v>772</v>
      </c>
      <c r="B282" s="251" t="s">
        <v>1072</v>
      </c>
      <c r="C282" s="251" t="s">
        <v>781</v>
      </c>
      <c r="D282" s="251" t="s">
        <v>793</v>
      </c>
      <c r="E282" s="251" t="s">
        <v>846</v>
      </c>
      <c r="F282" s="252">
        <v>0.13344506958808799</v>
      </c>
      <c r="G282" s="252">
        <v>5.7147320151798002</v>
      </c>
      <c r="H282" s="252">
        <v>20.8754047982701</v>
      </c>
      <c r="I282" s="252">
        <v>7.0684879063331802</v>
      </c>
      <c r="J282" s="252">
        <v>0.181131552900126</v>
      </c>
      <c r="K282" s="252">
        <v>114.264531306327</v>
      </c>
      <c r="L282" s="252">
        <v>617.36772919366399</v>
      </c>
      <c r="M282" s="252">
        <v>180.455880279274</v>
      </c>
      <c r="N282" s="252">
        <v>1.4052477473746501</v>
      </c>
      <c r="O282" s="252">
        <v>1.2019166590807999</v>
      </c>
      <c r="P282" s="252">
        <v>26.7852989206167</v>
      </c>
      <c r="Q282" s="252" t="s">
        <v>505</v>
      </c>
      <c r="R282" s="252">
        <v>1.6251208440415399</v>
      </c>
      <c r="S282" s="252">
        <v>0.55037610371664702</v>
      </c>
      <c r="T282" s="252">
        <v>-6.0398904365251901E-2</v>
      </c>
      <c r="U282" s="252">
        <v>18.440125772977598</v>
      </c>
      <c r="V282" s="252">
        <v>5.1326567146248596</v>
      </c>
      <c r="W282" s="252">
        <v>29.604773731767299</v>
      </c>
      <c r="X282" s="252">
        <v>19.5194767097883</v>
      </c>
      <c r="Y282" s="252">
        <v>47.837366427602802</v>
      </c>
      <c r="Z282" s="252">
        <v>-2.9056820918594677</v>
      </c>
      <c r="AA282" s="252">
        <v>2.514685846744912</v>
      </c>
      <c r="AB282" s="252">
        <v>4.3837322682725954</v>
      </c>
      <c r="AC282" s="252">
        <v>2.8214016261590817</v>
      </c>
      <c r="AD282" s="252">
        <v>-2.4648902109546831</v>
      </c>
      <c r="AE282" s="252">
        <v>6.8362338378631584</v>
      </c>
      <c r="AF282" s="252">
        <v>9.2699862627033891</v>
      </c>
      <c r="AG282" s="252">
        <v>7.495502344988406</v>
      </c>
      <c r="AH282" s="252">
        <v>0.49082450226097168</v>
      </c>
      <c r="AI282" s="252">
        <v>0.26533686302139164</v>
      </c>
      <c r="AJ282" s="252">
        <v>4.743369491332631</v>
      </c>
      <c r="AK282" s="252" t="s">
        <v>505</v>
      </c>
      <c r="AL282" s="252">
        <v>0.70054700098249822</v>
      </c>
      <c r="AM282" s="252">
        <v>-0.86151026256155705</v>
      </c>
      <c r="AN282" s="252" t="s">
        <v>505</v>
      </c>
      <c r="AO282" s="252">
        <v>4.2047765907539763</v>
      </c>
      <c r="AP282" s="252">
        <v>2.3597057725940775</v>
      </c>
      <c r="AQ282" s="252">
        <v>4.88775792222315</v>
      </c>
      <c r="AR282" s="252">
        <v>4.2868424716450866</v>
      </c>
      <c r="AS282" s="252">
        <v>5.5800660624664413</v>
      </c>
    </row>
    <row r="283" spans="1:45">
      <c r="A283" s="251" t="s">
        <v>772</v>
      </c>
      <c r="B283" s="251" t="s">
        <v>1073</v>
      </c>
      <c r="C283" s="251" t="s">
        <v>781</v>
      </c>
      <c r="D283" s="251" t="s">
        <v>793</v>
      </c>
      <c r="E283" s="251" t="s">
        <v>776</v>
      </c>
      <c r="F283" s="252">
        <v>4.6033835337846396</v>
      </c>
      <c r="G283" s="252">
        <v>89.499021045674894</v>
      </c>
      <c r="H283" s="252">
        <v>172.107530057183</v>
      </c>
      <c r="I283" s="252">
        <v>7.9643663967703597</v>
      </c>
      <c r="J283" s="252">
        <v>0.181131552900126</v>
      </c>
      <c r="K283" s="252">
        <v>117.10445374923999</v>
      </c>
      <c r="L283" s="252">
        <v>557.84692198965297</v>
      </c>
      <c r="M283" s="252">
        <v>316.06589085396598</v>
      </c>
      <c r="N283" s="252">
        <v>0.143351783282085</v>
      </c>
      <c r="O283" s="252">
        <v>0.19585231794420299</v>
      </c>
      <c r="P283" s="252">
        <v>1.6814921181457401</v>
      </c>
      <c r="Q283" s="252" t="s">
        <v>505</v>
      </c>
      <c r="R283" s="252">
        <v>0.29271800070596599</v>
      </c>
      <c r="S283" s="252">
        <v>18.867439038692901</v>
      </c>
      <c r="T283" s="252">
        <v>3.89428814705184</v>
      </c>
      <c r="U283" s="252">
        <v>38.416819357031599</v>
      </c>
      <c r="V283" s="252">
        <v>6.2417719183847797</v>
      </c>
      <c r="W283" s="252">
        <v>83.055254413509502</v>
      </c>
      <c r="X283" s="252">
        <v>4.7426618559886897</v>
      </c>
      <c r="Y283" s="252">
        <v>81.312127434373494</v>
      </c>
      <c r="Z283" s="252">
        <v>2.2026946466109578</v>
      </c>
      <c r="AA283" s="252">
        <v>6.4837999969259963</v>
      </c>
      <c r="AB283" s="252">
        <v>7.4271664093986303</v>
      </c>
      <c r="AC283" s="252">
        <v>2.9935595930629919</v>
      </c>
      <c r="AD283" s="252">
        <v>-2.4648902109546831</v>
      </c>
      <c r="AE283" s="252">
        <v>6.8716521356373717</v>
      </c>
      <c r="AF283" s="252">
        <v>9.1237254781652144</v>
      </c>
      <c r="AG283" s="252">
        <v>8.3040815408950035</v>
      </c>
      <c r="AH283" s="252">
        <v>-2.8023682432128796</v>
      </c>
      <c r="AI283" s="252">
        <v>-2.3521618919659857</v>
      </c>
      <c r="AJ283" s="252">
        <v>0.7497420163674966</v>
      </c>
      <c r="AK283" s="252" t="s">
        <v>505</v>
      </c>
      <c r="AL283" s="252">
        <v>-1.772416627819501</v>
      </c>
      <c r="AM283" s="252">
        <v>4.2378267077083702</v>
      </c>
      <c r="AN283" s="252">
        <v>1.961359636226355</v>
      </c>
      <c r="AO283" s="252">
        <v>5.2636661738130277</v>
      </c>
      <c r="AP283" s="252">
        <v>2.6419556404632911</v>
      </c>
      <c r="AQ283" s="252">
        <v>6.3759995367236684</v>
      </c>
      <c r="AR283" s="252">
        <v>2.2456970102941298</v>
      </c>
      <c r="AS283" s="252">
        <v>6.3453986364203248</v>
      </c>
    </row>
    <row r="284" spans="1:45">
      <c r="A284" s="251" t="s">
        <v>772</v>
      </c>
      <c r="B284" s="251" t="s">
        <v>1074</v>
      </c>
      <c r="C284" s="251" t="s">
        <v>781</v>
      </c>
      <c r="D284" s="251" t="s">
        <v>786</v>
      </c>
      <c r="E284" s="251" t="s">
        <v>776</v>
      </c>
      <c r="F284" s="252">
        <v>4.9594221320216496</v>
      </c>
      <c r="G284" s="252">
        <v>212.363108994096</v>
      </c>
      <c r="H284" s="252">
        <v>51.869466627529398</v>
      </c>
      <c r="I284" s="252">
        <v>44.890051292211098</v>
      </c>
      <c r="J284" s="252">
        <v>1.1071386903738201</v>
      </c>
      <c r="K284" s="252">
        <v>426.30009767095299</v>
      </c>
      <c r="L284" s="252">
        <v>771.49553610289104</v>
      </c>
      <c r="M284" s="252">
        <v>130.90655170949</v>
      </c>
      <c r="N284" s="252">
        <v>-0.28213571430448298</v>
      </c>
      <c r="O284" s="252">
        <v>-0.216399765451672</v>
      </c>
      <c r="P284" s="252">
        <v>118.285961795741</v>
      </c>
      <c r="Q284" s="252" t="s">
        <v>505</v>
      </c>
      <c r="R284" s="252">
        <v>1.35841350484511</v>
      </c>
      <c r="S284" s="252">
        <v>40.968721819895798</v>
      </c>
      <c r="T284" s="252">
        <v>1.78121924307885</v>
      </c>
      <c r="U284" s="252">
        <v>8.6242270723650396</v>
      </c>
      <c r="V284" s="252">
        <v>3.5909732613601002</v>
      </c>
      <c r="W284" s="252">
        <v>12.2418176483939</v>
      </c>
      <c r="X284" s="252">
        <v>1.2836733490435499</v>
      </c>
      <c r="Y284" s="252">
        <v>129.974252553593</v>
      </c>
      <c r="Z284" s="252">
        <v>2.3101720287099203</v>
      </c>
      <c r="AA284" s="252">
        <v>7.7303893575466507</v>
      </c>
      <c r="AB284" s="252">
        <v>5.6968136294667815</v>
      </c>
      <c r="AC284" s="252">
        <v>5.4883238395920637</v>
      </c>
      <c r="AD284" s="252">
        <v>0.1468359586881913</v>
      </c>
      <c r="AE284" s="252">
        <v>8.7357255756169998</v>
      </c>
      <c r="AF284" s="252">
        <v>9.5915139991166161</v>
      </c>
      <c r="AG284" s="252">
        <v>7.0323934939505692</v>
      </c>
      <c r="AH284" s="252" t="s">
        <v>505</v>
      </c>
      <c r="AI284" s="252" t="s">
        <v>505</v>
      </c>
      <c r="AJ284" s="252">
        <v>6.8861350542434137</v>
      </c>
      <c r="AK284" s="252" t="s">
        <v>505</v>
      </c>
      <c r="AL284" s="252">
        <v>0.44192270681588275</v>
      </c>
      <c r="AM284" s="252">
        <v>5.3564509778724503</v>
      </c>
      <c r="AN284" s="252">
        <v>0.83286510287170901</v>
      </c>
      <c r="AO284" s="252">
        <v>3.108395164159782</v>
      </c>
      <c r="AP284" s="252">
        <v>1.8443749106336482</v>
      </c>
      <c r="AQ284" s="252">
        <v>3.613745878214957</v>
      </c>
      <c r="AR284" s="252">
        <v>0.3602781326242574</v>
      </c>
      <c r="AS284" s="252">
        <v>7.0220820484728996</v>
      </c>
    </row>
    <row r="285" spans="1:45">
      <c r="A285" s="251" t="s">
        <v>772</v>
      </c>
      <c r="B285" s="251" t="s">
        <v>1075</v>
      </c>
      <c r="C285" s="251" t="s">
        <v>781</v>
      </c>
      <c r="D285" s="251" t="s">
        <v>775</v>
      </c>
      <c r="E285" s="251" t="s">
        <v>809</v>
      </c>
      <c r="F285" s="252">
        <v>1.5451047924776899</v>
      </c>
      <c r="G285" s="252">
        <v>131.63856921570499</v>
      </c>
      <c r="H285" s="252">
        <v>7.6731337117290304</v>
      </c>
      <c r="I285" s="252">
        <v>14.100874565828899</v>
      </c>
      <c r="J285" s="252">
        <v>0.56830647594078698</v>
      </c>
      <c r="K285" s="252">
        <v>248.78994682582299</v>
      </c>
      <c r="L285" s="252">
        <v>961.65509943390703</v>
      </c>
      <c r="M285" s="252">
        <v>132.441723835868</v>
      </c>
      <c r="N285" s="252">
        <v>-0.59760970532762503</v>
      </c>
      <c r="O285" s="252">
        <v>-0.216399765451672</v>
      </c>
      <c r="P285" s="252">
        <v>33.810193062563499</v>
      </c>
      <c r="Q285" s="252" t="s">
        <v>505</v>
      </c>
      <c r="R285" s="252">
        <v>0.66222797985717796</v>
      </c>
      <c r="S285" s="252">
        <v>4.6152913400597102</v>
      </c>
      <c r="T285" s="252">
        <v>0.24760233478381799</v>
      </c>
      <c r="U285" s="252">
        <v>82.526549409678196</v>
      </c>
      <c r="V285" s="252">
        <v>3.3844016646630202</v>
      </c>
      <c r="W285" s="252">
        <v>114.733149520144</v>
      </c>
      <c r="X285" s="252">
        <v>4.9482237611924197E-2</v>
      </c>
      <c r="Y285" s="252">
        <v>48.209551757236497</v>
      </c>
      <c r="Z285" s="252">
        <v>0.62770468826619652</v>
      </c>
      <c r="AA285" s="252">
        <v>7.0404384407310827</v>
      </c>
      <c r="AB285" s="252">
        <v>2.939815895467186</v>
      </c>
      <c r="AC285" s="252">
        <v>3.8177127392600729</v>
      </c>
      <c r="AD285" s="252">
        <v>-0.81525893966981289</v>
      </c>
      <c r="AE285" s="252">
        <v>7.9587843795938813</v>
      </c>
      <c r="AF285" s="252">
        <v>9.9093757495121686</v>
      </c>
      <c r="AG285" s="252">
        <v>7.0492138835841667</v>
      </c>
      <c r="AH285" s="252" t="s">
        <v>505</v>
      </c>
      <c r="AI285" s="252" t="s">
        <v>505</v>
      </c>
      <c r="AJ285" s="252">
        <v>5.0793863492022879</v>
      </c>
      <c r="AK285" s="252" t="s">
        <v>505</v>
      </c>
      <c r="AL285" s="252">
        <v>-0.59460012741970913</v>
      </c>
      <c r="AM285" s="252">
        <v>2.2064217208055887</v>
      </c>
      <c r="AN285" s="252">
        <v>-2.0139031762755946</v>
      </c>
      <c r="AO285" s="252">
        <v>6.3667864147292983</v>
      </c>
      <c r="AP285" s="252">
        <v>1.7589007993176224</v>
      </c>
      <c r="AQ285" s="252">
        <v>6.8421384751017387</v>
      </c>
      <c r="AR285" s="252">
        <v>-4.3369454485826102</v>
      </c>
      <c r="AS285" s="252">
        <v>5.5912471107941375</v>
      </c>
    </row>
    <row r="286" spans="1:45">
      <c r="A286" s="251" t="s">
        <v>772</v>
      </c>
      <c r="B286" s="251" t="s">
        <v>1076</v>
      </c>
      <c r="C286" s="251" t="s">
        <v>781</v>
      </c>
      <c r="D286" s="251" t="s">
        <v>793</v>
      </c>
      <c r="E286" s="251" t="s">
        <v>779</v>
      </c>
      <c r="F286" s="252">
        <v>0.70230954782072297</v>
      </c>
      <c r="G286" s="252">
        <v>169.096535331361</v>
      </c>
      <c r="H286" s="252">
        <v>28.413398247582901</v>
      </c>
      <c r="I286" s="252">
        <v>52.8282064549906</v>
      </c>
      <c r="J286" s="252">
        <v>1.4999830448684099</v>
      </c>
      <c r="K286" s="252">
        <v>205.911414708873</v>
      </c>
      <c r="L286" s="252">
        <v>1510.97002682128</v>
      </c>
      <c r="M286" s="252">
        <v>118.06845242768701</v>
      </c>
      <c r="N286" s="252">
        <v>17.075895144066099</v>
      </c>
      <c r="O286" s="252">
        <v>3.42945704583133</v>
      </c>
      <c r="P286" s="252">
        <v>30.658012529987499</v>
      </c>
      <c r="Q286" s="252" t="s">
        <v>505</v>
      </c>
      <c r="R286" s="252">
        <v>1.97453643462316</v>
      </c>
      <c r="S286" s="252">
        <v>29.651952877632802</v>
      </c>
      <c r="T286" s="252">
        <v>0.46418038732762801</v>
      </c>
      <c r="U286" s="252">
        <v>880.54291751689095</v>
      </c>
      <c r="V286" s="252">
        <v>113.31590020979</v>
      </c>
      <c r="W286" s="252">
        <v>313.44317516235799</v>
      </c>
      <c r="X286" s="252">
        <v>5.3230255333880798</v>
      </c>
      <c r="Y286" s="252">
        <v>122.616924917609</v>
      </c>
      <c r="Z286" s="252">
        <v>-0.50982104630324354</v>
      </c>
      <c r="AA286" s="252">
        <v>7.4017032900224979</v>
      </c>
      <c r="AB286" s="252">
        <v>4.8284994833224495</v>
      </c>
      <c r="AC286" s="252">
        <v>5.7232365253641566</v>
      </c>
      <c r="AD286" s="252">
        <v>0.58494619323948238</v>
      </c>
      <c r="AE286" s="252">
        <v>7.6858799978285504</v>
      </c>
      <c r="AF286" s="252">
        <v>10.561259326643853</v>
      </c>
      <c r="AG286" s="252">
        <v>6.8834797217737043</v>
      </c>
      <c r="AH286" s="252">
        <v>4.0938893036255903</v>
      </c>
      <c r="AI286" s="252">
        <v>1.7779801859342443</v>
      </c>
      <c r="AJ286" s="252">
        <v>4.9381922691812239</v>
      </c>
      <c r="AK286" s="252" t="s">
        <v>505</v>
      </c>
      <c r="AL286" s="252">
        <v>0.98151398900119102</v>
      </c>
      <c r="AM286" s="252">
        <v>4.8900552186838375</v>
      </c>
      <c r="AN286" s="252">
        <v>-1.1072425280492741</v>
      </c>
      <c r="AO286" s="252">
        <v>9.7822495122637498</v>
      </c>
      <c r="AP286" s="252">
        <v>6.824206500574415</v>
      </c>
      <c r="AQ286" s="252">
        <v>8.2920601069893731</v>
      </c>
      <c r="AR286" s="252">
        <v>2.4122464865722493</v>
      </c>
      <c r="AS286" s="252">
        <v>6.9380143189619892</v>
      </c>
    </row>
    <row r="287" spans="1:45">
      <c r="A287" s="251" t="s">
        <v>772</v>
      </c>
      <c r="B287" s="251" t="s">
        <v>1077</v>
      </c>
      <c r="C287" s="251" t="s">
        <v>781</v>
      </c>
      <c r="D287" s="251" t="s">
        <v>833</v>
      </c>
      <c r="E287" s="251" t="s">
        <v>782</v>
      </c>
      <c r="F287" s="252">
        <v>0.70944935928269603</v>
      </c>
      <c r="G287" s="252">
        <v>104.086819375376</v>
      </c>
      <c r="H287" s="252">
        <v>26.342216055899701</v>
      </c>
      <c r="I287" s="252">
        <v>28.408589685538999</v>
      </c>
      <c r="J287" s="252">
        <v>6.5417611915778799</v>
      </c>
      <c r="K287" s="252">
        <v>82.5713859849442</v>
      </c>
      <c r="L287" s="252">
        <v>354.530258434046</v>
      </c>
      <c r="M287" s="252">
        <v>157.10284607869301</v>
      </c>
      <c r="N287" s="252">
        <v>0.34454693061827302</v>
      </c>
      <c r="O287" s="252">
        <v>-0.216399765451672</v>
      </c>
      <c r="P287" s="252">
        <v>22.6194819688751</v>
      </c>
      <c r="Q287" s="252" t="s">
        <v>505</v>
      </c>
      <c r="R287" s="252">
        <v>1.3997361346308601</v>
      </c>
      <c r="S287" s="252">
        <v>53.549393171120499</v>
      </c>
      <c r="T287" s="252">
        <v>-6.0398904365251901E-2</v>
      </c>
      <c r="U287" s="252">
        <v>30.318016575474999</v>
      </c>
      <c r="V287" s="252">
        <v>0.110003206324976</v>
      </c>
      <c r="W287" s="252">
        <v>1.2073366450335199</v>
      </c>
      <c r="X287" s="252">
        <v>1.76958362505787</v>
      </c>
      <c r="Y287" s="252">
        <v>23.843559707015402</v>
      </c>
      <c r="Z287" s="252">
        <v>-0.49522838694988042</v>
      </c>
      <c r="AA287" s="252">
        <v>6.7016435799709964</v>
      </c>
      <c r="AB287" s="252">
        <v>4.7193048132370787</v>
      </c>
      <c r="AC287" s="252">
        <v>4.8282553071194183</v>
      </c>
      <c r="AD287" s="252">
        <v>2.7096790944841631</v>
      </c>
      <c r="AE287" s="252">
        <v>6.3675700163681963</v>
      </c>
      <c r="AF287" s="252">
        <v>8.4697649535718522</v>
      </c>
      <c r="AG287" s="252">
        <v>7.2955655065393845</v>
      </c>
      <c r="AH287" s="252">
        <v>-1.537227589580743</v>
      </c>
      <c r="AI287" s="252" t="s">
        <v>505</v>
      </c>
      <c r="AJ287" s="252">
        <v>4.4994939840076302</v>
      </c>
      <c r="AK287" s="252" t="s">
        <v>505</v>
      </c>
      <c r="AL287" s="252">
        <v>0.48515488921441885</v>
      </c>
      <c r="AM287" s="252">
        <v>5.7427983211425282</v>
      </c>
      <c r="AN287" s="252" t="s">
        <v>505</v>
      </c>
      <c r="AO287" s="252">
        <v>4.9221034694278973</v>
      </c>
      <c r="AP287" s="252">
        <v>-3.1843825194853634</v>
      </c>
      <c r="AQ287" s="252">
        <v>0.27182800285589492</v>
      </c>
      <c r="AR287" s="252">
        <v>0.82340994068689155</v>
      </c>
      <c r="AS287" s="252">
        <v>4.5755277328805297</v>
      </c>
    </row>
    <row r="288" spans="1:45">
      <c r="A288" s="251" t="s">
        <v>772</v>
      </c>
      <c r="B288" s="251" t="s">
        <v>1078</v>
      </c>
      <c r="C288" s="251" t="s">
        <v>774</v>
      </c>
      <c r="D288" s="251" t="s">
        <v>775</v>
      </c>
      <c r="E288" s="251" t="s">
        <v>776</v>
      </c>
      <c r="F288" s="252">
        <v>5.2967782235998397</v>
      </c>
      <c r="G288" s="252">
        <v>49.395186130559999</v>
      </c>
      <c r="H288" s="252">
        <v>18.246327628570501</v>
      </c>
      <c r="I288" s="252">
        <v>22.1252001375696</v>
      </c>
      <c r="J288" s="252">
        <v>9.6890043274355602</v>
      </c>
      <c r="K288" s="252">
        <v>25.915054855554299</v>
      </c>
      <c r="L288" s="252">
        <v>308.91323620318201</v>
      </c>
      <c r="M288" s="252">
        <v>633.04283172105897</v>
      </c>
      <c r="N288" s="252">
        <v>11.8963675100728</v>
      </c>
      <c r="O288" s="252">
        <v>8.3954204450701606E-2</v>
      </c>
      <c r="P288" s="252">
        <v>118.68214577952899</v>
      </c>
      <c r="Q288" s="252" t="s">
        <v>505</v>
      </c>
      <c r="R288" s="252">
        <v>2.0445833314550899</v>
      </c>
      <c r="S288" s="252">
        <v>16.972073732684699</v>
      </c>
      <c r="T288" s="252">
        <v>4.6218212754018202</v>
      </c>
      <c r="U288" s="252">
        <v>595.34117208544399</v>
      </c>
      <c r="V288" s="252">
        <v>15.8531786816321</v>
      </c>
      <c r="W288" s="252">
        <v>4.88433666907238</v>
      </c>
      <c r="X288" s="252">
        <v>145.67983545759299</v>
      </c>
      <c r="Y288" s="252">
        <v>116.68485006699299</v>
      </c>
      <c r="Z288" s="252">
        <v>2.4051151041778915</v>
      </c>
      <c r="AA288" s="252">
        <v>5.6262985439043653</v>
      </c>
      <c r="AB288" s="252">
        <v>4.1895342221578433</v>
      </c>
      <c r="AC288" s="252">
        <v>4.4676186003055172</v>
      </c>
      <c r="AD288" s="252">
        <v>3.2763484173766106</v>
      </c>
      <c r="AE288" s="252">
        <v>4.6957185424302486</v>
      </c>
      <c r="AF288" s="252">
        <v>8.2710578781426065</v>
      </c>
      <c r="AG288" s="252">
        <v>9.3061593055753473</v>
      </c>
      <c r="AH288" s="252">
        <v>3.5724492167220152</v>
      </c>
      <c r="AI288" s="252">
        <v>-3.5742536122206703</v>
      </c>
      <c r="AJ288" s="252">
        <v>6.8909591059446722</v>
      </c>
      <c r="AK288" s="252" t="s">
        <v>505</v>
      </c>
      <c r="AL288" s="252">
        <v>1.0318068642470239</v>
      </c>
      <c r="AM288" s="252">
        <v>4.08509094621924</v>
      </c>
      <c r="AN288" s="252">
        <v>2.208461472251062</v>
      </c>
      <c r="AO288" s="252">
        <v>9.2175728602360323</v>
      </c>
      <c r="AP288" s="252">
        <v>3.9867002354694532</v>
      </c>
      <c r="AQ288" s="252">
        <v>2.2881626462837819</v>
      </c>
      <c r="AR288" s="252">
        <v>7.1866573877083697</v>
      </c>
      <c r="AS288" s="252">
        <v>6.8664734487458077</v>
      </c>
    </row>
    <row r="289" spans="1:45">
      <c r="A289" s="251" t="s">
        <v>772</v>
      </c>
      <c r="B289" s="251" t="s">
        <v>1079</v>
      </c>
      <c r="C289" s="251" t="s">
        <v>781</v>
      </c>
      <c r="D289" s="251" t="s">
        <v>778</v>
      </c>
      <c r="E289" s="251" t="s">
        <v>779</v>
      </c>
      <c r="F289" s="252">
        <v>1.46983927998273</v>
      </c>
      <c r="G289" s="252">
        <v>11.454313713708901</v>
      </c>
      <c r="H289" s="252">
        <v>95.279819628626001</v>
      </c>
      <c r="I289" s="252">
        <v>7.3845766337494201</v>
      </c>
      <c r="J289" s="252">
        <v>0.181131552900126</v>
      </c>
      <c r="K289" s="252">
        <v>265.49222549236498</v>
      </c>
      <c r="L289" s="252">
        <v>686.44627874990704</v>
      </c>
      <c r="M289" s="252">
        <v>42.914294577881499</v>
      </c>
      <c r="N289" s="252">
        <v>14.1108420187433</v>
      </c>
      <c r="O289" s="252">
        <v>0.77124997017303998</v>
      </c>
      <c r="P289" s="252">
        <v>48.549086658534897</v>
      </c>
      <c r="Q289" s="252" t="s">
        <v>505</v>
      </c>
      <c r="R289" s="252">
        <v>8.3636071225484994</v>
      </c>
      <c r="S289" s="252">
        <v>3.40412613399613</v>
      </c>
      <c r="T289" s="252">
        <v>1.12387431657278</v>
      </c>
      <c r="U289" s="252">
        <v>21.591094593349801</v>
      </c>
      <c r="V289" s="252">
        <v>11.3027205373029</v>
      </c>
      <c r="W289" s="252">
        <v>1.94891707878433</v>
      </c>
      <c r="X289" s="252">
        <v>1.3722496498979899</v>
      </c>
      <c r="Y289" s="252">
        <v>55.878383505780597</v>
      </c>
      <c r="Z289" s="252">
        <v>0.55565841176342834</v>
      </c>
      <c r="AA289" s="252">
        <v>3.5178191169093278</v>
      </c>
      <c r="AB289" s="252">
        <v>6.5740987769691852</v>
      </c>
      <c r="AC289" s="252">
        <v>2.8845152119990751</v>
      </c>
      <c r="AD289" s="252">
        <v>-2.4648902109546831</v>
      </c>
      <c r="AE289" s="252">
        <v>8.0525258044469652</v>
      </c>
      <c r="AF289" s="252">
        <v>9.4230030093259423</v>
      </c>
      <c r="AG289" s="252">
        <v>5.4233863785461711</v>
      </c>
      <c r="AH289" s="252">
        <v>3.8187321735398081</v>
      </c>
      <c r="AI289" s="252">
        <v>-0.3747295664194179</v>
      </c>
      <c r="AJ289" s="252">
        <v>5.6013722497368397</v>
      </c>
      <c r="AK289" s="252" t="s">
        <v>505</v>
      </c>
      <c r="AL289" s="252">
        <v>3.0641252934359313</v>
      </c>
      <c r="AM289" s="252">
        <v>1.7672844945794919</v>
      </c>
      <c r="AN289" s="252">
        <v>0.16848070727102127</v>
      </c>
      <c r="AO289" s="252">
        <v>4.432364479719193</v>
      </c>
      <c r="AP289" s="252">
        <v>3.4985981625083498</v>
      </c>
      <c r="AQ289" s="252">
        <v>0.96267270908140357</v>
      </c>
      <c r="AR289" s="252">
        <v>0.45654297123777726</v>
      </c>
      <c r="AS289" s="252">
        <v>5.8042183808114354</v>
      </c>
    </row>
    <row r="290" spans="1:45">
      <c r="A290" s="251" t="s">
        <v>772</v>
      </c>
      <c r="B290" s="251" t="s">
        <v>1080</v>
      </c>
      <c r="C290" s="251" t="s">
        <v>781</v>
      </c>
      <c r="D290" s="251" t="s">
        <v>1058</v>
      </c>
      <c r="E290" s="251" t="s">
        <v>782</v>
      </c>
      <c r="F290" s="252">
        <v>5.6057535646166796</v>
      </c>
      <c r="G290" s="252">
        <v>45.1836023606092</v>
      </c>
      <c r="H290" s="252">
        <v>37.791302756864702</v>
      </c>
      <c r="I290" s="252">
        <v>39.027819618038798</v>
      </c>
      <c r="J290" s="252">
        <v>12.7414025995954</v>
      </c>
      <c r="K290" s="252">
        <v>58.434558425883999</v>
      </c>
      <c r="L290" s="252">
        <v>1083.7704624739299</v>
      </c>
      <c r="M290" s="252">
        <v>47.3413877480534</v>
      </c>
      <c r="N290" s="252">
        <v>0.25819397338158101</v>
      </c>
      <c r="O290" s="252">
        <v>2.2834417028043998</v>
      </c>
      <c r="P290" s="252">
        <v>16.704024324256501</v>
      </c>
      <c r="Q290" s="252" t="s">
        <v>505</v>
      </c>
      <c r="R290" s="252">
        <v>6.6634580708452598</v>
      </c>
      <c r="S290" s="252">
        <v>1.1120110376667001</v>
      </c>
      <c r="T290" s="252">
        <v>1.93794470583073</v>
      </c>
      <c r="U290" s="252">
        <v>335.274905738325</v>
      </c>
      <c r="V290" s="252">
        <v>14.2746431219174</v>
      </c>
      <c r="W290" s="252">
        <v>67.699730066598406</v>
      </c>
      <c r="X290" s="252">
        <v>10.6517715948626</v>
      </c>
      <c r="Y290" s="252">
        <v>129.251908528282</v>
      </c>
      <c r="Z290" s="252">
        <v>2.486908323228759</v>
      </c>
      <c r="AA290" s="252">
        <v>5.4977273921921874</v>
      </c>
      <c r="AB290" s="252">
        <v>5.2399823475014502</v>
      </c>
      <c r="AC290" s="252">
        <v>5.286430960326026</v>
      </c>
      <c r="AD290" s="252">
        <v>3.6714521960372863</v>
      </c>
      <c r="AE290" s="252">
        <v>5.8687499318667067</v>
      </c>
      <c r="AF290" s="252">
        <v>10.081843517630277</v>
      </c>
      <c r="AG290" s="252">
        <v>5.5650300922123188</v>
      </c>
      <c r="AH290" s="252">
        <v>-1.9534727684249757</v>
      </c>
      <c r="AI290" s="252">
        <v>1.1912099575951376</v>
      </c>
      <c r="AJ290" s="252">
        <v>4.0621238127494328</v>
      </c>
      <c r="AK290" s="252" t="s">
        <v>505</v>
      </c>
      <c r="AL290" s="252">
        <v>2.7362710732280586</v>
      </c>
      <c r="AM290" s="252">
        <v>0.15317110812255463</v>
      </c>
      <c r="AN290" s="252">
        <v>0.95452740782119005</v>
      </c>
      <c r="AO290" s="252">
        <v>8.3892006958062346</v>
      </c>
      <c r="AP290" s="252">
        <v>3.8353827723370593</v>
      </c>
      <c r="AQ290" s="252">
        <v>6.0810781763633184</v>
      </c>
      <c r="AR290" s="252">
        <v>3.4130214932789125</v>
      </c>
      <c r="AS290" s="252">
        <v>7.0140417732469214</v>
      </c>
    </row>
    <row r="291" spans="1:45">
      <c r="A291" s="251" t="s">
        <v>772</v>
      </c>
      <c r="B291" s="251" t="s">
        <v>1081</v>
      </c>
      <c r="C291" s="251" t="s">
        <v>781</v>
      </c>
      <c r="D291" s="251" t="s">
        <v>775</v>
      </c>
      <c r="E291" s="251" t="s">
        <v>1082</v>
      </c>
      <c r="F291" s="252">
        <v>1.7243735586020399</v>
      </c>
      <c r="G291" s="252">
        <v>5.9220841994845204</v>
      </c>
      <c r="H291" s="252">
        <v>9.9749653385359505</v>
      </c>
      <c r="I291" s="252">
        <v>6.4040944690595802</v>
      </c>
      <c r="J291" s="252">
        <v>2.2946483536596101</v>
      </c>
      <c r="K291" s="252">
        <v>130.858985341151</v>
      </c>
      <c r="L291" s="252">
        <v>171.474410528965</v>
      </c>
      <c r="M291" s="252">
        <v>9.4094506990506801</v>
      </c>
      <c r="N291" s="252">
        <v>0.36245329873119297</v>
      </c>
      <c r="O291" s="252">
        <v>0.71843531436448305</v>
      </c>
      <c r="P291" s="252">
        <v>3.2256389131528098</v>
      </c>
      <c r="Q291" s="252" t="s">
        <v>505</v>
      </c>
      <c r="R291" s="252">
        <v>1.8843321574079299</v>
      </c>
      <c r="S291" s="252">
        <v>8.5518631057696393</v>
      </c>
      <c r="T291" s="252">
        <v>1.0605452027269999</v>
      </c>
      <c r="U291" s="252">
        <v>1.9175804259767699</v>
      </c>
      <c r="V291" s="252">
        <v>2.7583598562957401</v>
      </c>
      <c r="W291" s="252">
        <v>0.98157339007998001</v>
      </c>
      <c r="X291" s="252">
        <v>1.9274257535946999</v>
      </c>
      <c r="Y291" s="252">
        <v>9.0962963788963602</v>
      </c>
      <c r="Z291" s="252">
        <v>0.78607234563520179</v>
      </c>
      <c r="AA291" s="252">
        <v>2.566105002726748</v>
      </c>
      <c r="AB291" s="252">
        <v>3.3183118282012316</v>
      </c>
      <c r="AC291" s="252">
        <v>2.6789945897152783</v>
      </c>
      <c r="AD291" s="252">
        <v>1.1982730829193557</v>
      </c>
      <c r="AE291" s="252">
        <v>7.0318691792126984</v>
      </c>
      <c r="AF291" s="252">
        <v>7.421849485954251</v>
      </c>
      <c r="AG291" s="252">
        <v>3.2341105043686431</v>
      </c>
      <c r="AH291" s="252">
        <v>-1.464132975702757</v>
      </c>
      <c r="AI291" s="252">
        <v>-0.47706982804002324</v>
      </c>
      <c r="AJ291" s="252">
        <v>1.6895849483012719</v>
      </c>
      <c r="AK291" s="252" t="s">
        <v>505</v>
      </c>
      <c r="AL291" s="252">
        <v>0.91405329595255014</v>
      </c>
      <c r="AM291" s="252">
        <v>3.0962387592548519</v>
      </c>
      <c r="AN291" s="252">
        <v>8.4806112957371588E-2</v>
      </c>
      <c r="AO291" s="252">
        <v>0.93928708762368607</v>
      </c>
      <c r="AP291" s="252">
        <v>1.4638106834750864</v>
      </c>
      <c r="AQ291" s="252">
        <v>-2.6831956033256468E-2</v>
      </c>
      <c r="AR291" s="252">
        <v>0.94667528712666926</v>
      </c>
      <c r="AS291" s="252">
        <v>3.1852792614199221</v>
      </c>
    </row>
    <row r="292" spans="1:45">
      <c r="A292" s="251" t="s">
        <v>772</v>
      </c>
      <c r="B292" s="251" t="s">
        <v>1083</v>
      </c>
      <c r="C292" s="251" t="s">
        <v>781</v>
      </c>
      <c r="D292" s="251" t="s">
        <v>775</v>
      </c>
      <c r="E292" s="251" t="s">
        <v>779</v>
      </c>
      <c r="F292" s="252" t="s">
        <v>505</v>
      </c>
      <c r="G292" s="252" t="s">
        <v>505</v>
      </c>
      <c r="H292" s="252" t="s">
        <v>505</v>
      </c>
      <c r="I292" s="252" t="s">
        <v>505</v>
      </c>
      <c r="J292" s="252" t="s">
        <v>505</v>
      </c>
      <c r="K292" s="252" t="s">
        <v>505</v>
      </c>
      <c r="L292" s="252" t="s">
        <v>505</v>
      </c>
      <c r="M292" s="252" t="s">
        <v>505</v>
      </c>
      <c r="N292" s="252" t="s">
        <v>505</v>
      </c>
      <c r="O292" s="252" t="s">
        <v>505</v>
      </c>
      <c r="P292" s="252" t="s">
        <v>505</v>
      </c>
      <c r="Q292" s="252" t="s">
        <v>505</v>
      </c>
      <c r="R292" s="252" t="s">
        <v>505</v>
      </c>
      <c r="S292" s="252" t="s">
        <v>505</v>
      </c>
      <c r="T292" s="252" t="s">
        <v>505</v>
      </c>
      <c r="U292" s="252" t="s">
        <v>505</v>
      </c>
      <c r="V292" s="252" t="s">
        <v>505</v>
      </c>
      <c r="W292" s="252" t="s">
        <v>505</v>
      </c>
      <c r="X292" s="252" t="s">
        <v>505</v>
      </c>
      <c r="Y292" s="252" t="s">
        <v>505</v>
      </c>
      <c r="Z292" s="252" t="s">
        <v>505</v>
      </c>
      <c r="AA292" s="252" t="s">
        <v>505</v>
      </c>
      <c r="AB292" s="252" t="s">
        <v>505</v>
      </c>
      <c r="AC292" s="252" t="s">
        <v>505</v>
      </c>
      <c r="AD292" s="252" t="s">
        <v>505</v>
      </c>
      <c r="AE292" s="252" t="s">
        <v>505</v>
      </c>
      <c r="AF292" s="252" t="s">
        <v>505</v>
      </c>
      <c r="AG292" s="252" t="s">
        <v>505</v>
      </c>
      <c r="AH292" s="252" t="s">
        <v>505</v>
      </c>
      <c r="AI292" s="252" t="s">
        <v>505</v>
      </c>
      <c r="AJ292" s="252" t="s">
        <v>505</v>
      </c>
      <c r="AK292" s="252" t="s">
        <v>505</v>
      </c>
      <c r="AL292" s="252" t="s">
        <v>505</v>
      </c>
      <c r="AM292" s="252" t="s">
        <v>505</v>
      </c>
      <c r="AN292" s="252" t="s">
        <v>505</v>
      </c>
      <c r="AO292" s="252" t="s">
        <v>505</v>
      </c>
      <c r="AP292" s="252" t="s">
        <v>505</v>
      </c>
      <c r="AQ292" s="252" t="s">
        <v>505</v>
      </c>
      <c r="AR292" s="252" t="s">
        <v>505</v>
      </c>
      <c r="AS292" s="252" t="s">
        <v>505</v>
      </c>
    </row>
    <row r="293" spans="1:45">
      <c r="A293" s="251" t="s">
        <v>772</v>
      </c>
      <c r="B293" s="251" t="s">
        <v>1084</v>
      </c>
      <c r="C293" s="251" t="s">
        <v>781</v>
      </c>
      <c r="D293" s="251" t="s">
        <v>778</v>
      </c>
      <c r="E293" s="251" t="s">
        <v>779</v>
      </c>
      <c r="F293" s="252">
        <v>3.36516173099211</v>
      </c>
      <c r="G293" s="252">
        <v>108.199990960723</v>
      </c>
      <c r="H293" s="252">
        <v>19.474411531285799</v>
      </c>
      <c r="I293" s="252">
        <v>41.345118172656299</v>
      </c>
      <c r="J293" s="252">
        <v>7.6654897510070601</v>
      </c>
      <c r="K293" s="252">
        <v>71.731281224328697</v>
      </c>
      <c r="L293" s="252">
        <v>878.95066303329099</v>
      </c>
      <c r="M293" s="252">
        <v>3363.1198976354299</v>
      </c>
      <c r="N293" s="252">
        <v>6.83928724274827</v>
      </c>
      <c r="O293" s="252">
        <v>0.61116044225481603</v>
      </c>
      <c r="P293" s="252">
        <v>12.1014342485804</v>
      </c>
      <c r="Q293" s="252" t="s">
        <v>505</v>
      </c>
      <c r="R293" s="252">
        <v>1.62568777036482</v>
      </c>
      <c r="S293" s="252">
        <v>1.53285066141047</v>
      </c>
      <c r="T293" s="252">
        <v>1.9242265298344601</v>
      </c>
      <c r="U293" s="252">
        <v>1228.1055909387401</v>
      </c>
      <c r="V293" s="252">
        <v>98.581606648711897</v>
      </c>
      <c r="W293" s="252">
        <v>33.846821247908203</v>
      </c>
      <c r="X293" s="252">
        <v>7.2538629541465003</v>
      </c>
      <c r="Y293" s="252">
        <v>121.289928195475</v>
      </c>
      <c r="Z293" s="252">
        <v>1.750675842991092</v>
      </c>
      <c r="AA293" s="252">
        <v>6.757556568413384</v>
      </c>
      <c r="AB293" s="252">
        <v>4.283507829144904</v>
      </c>
      <c r="AC293" s="252">
        <v>5.3696450880352184</v>
      </c>
      <c r="AD293" s="252">
        <v>2.9383779691544301</v>
      </c>
      <c r="AE293" s="252">
        <v>6.1645304945062058</v>
      </c>
      <c r="AF293" s="252">
        <v>9.7796383765372141</v>
      </c>
      <c r="AG293" s="252">
        <v>11.71558449755592</v>
      </c>
      <c r="AH293" s="252">
        <v>2.7738459822848096</v>
      </c>
      <c r="AI293" s="252">
        <v>-0.71037692783847828</v>
      </c>
      <c r="AJ293" s="252">
        <v>3.5971061391385413</v>
      </c>
      <c r="AK293" s="252" t="s">
        <v>505</v>
      </c>
      <c r="AL293" s="252">
        <v>0.70105019997109008</v>
      </c>
      <c r="AM293" s="252">
        <v>0.61621714870096922</v>
      </c>
      <c r="AN293" s="252">
        <v>0.94427865057934446</v>
      </c>
      <c r="AO293" s="252">
        <v>10.262218891766507</v>
      </c>
      <c r="AP293" s="252">
        <v>6.6232465886297254</v>
      </c>
      <c r="AQ293" s="252">
        <v>5.0809484431567666</v>
      </c>
      <c r="AR293" s="252">
        <v>2.8587494890025811</v>
      </c>
      <c r="AS293" s="252">
        <v>6.9223159451323584</v>
      </c>
    </row>
    <row r="294" spans="1:45">
      <c r="A294" s="251" t="s">
        <v>772</v>
      </c>
      <c r="B294" s="251" t="s">
        <v>1085</v>
      </c>
      <c r="C294" s="251" t="s">
        <v>781</v>
      </c>
      <c r="D294" s="251" t="s">
        <v>775</v>
      </c>
      <c r="E294" s="251" t="s">
        <v>782</v>
      </c>
      <c r="F294" s="252">
        <v>-0.40501571150231602</v>
      </c>
      <c r="G294" s="252">
        <v>211.71953907989601</v>
      </c>
      <c r="H294" s="252">
        <v>10.949785592643501</v>
      </c>
      <c r="I294" s="252">
        <v>0.50063808787295805</v>
      </c>
      <c r="J294" s="252">
        <v>0.181131552900126</v>
      </c>
      <c r="K294" s="252">
        <v>1.3216345703027099</v>
      </c>
      <c r="L294" s="252">
        <v>574.77029653455395</v>
      </c>
      <c r="M294" s="252">
        <v>422.70227452816198</v>
      </c>
      <c r="N294" s="252">
        <v>-0.49049340888583898</v>
      </c>
      <c r="O294" s="252">
        <v>-7.8053830149075196E-3</v>
      </c>
      <c r="P294" s="252">
        <v>3.4834921950977198</v>
      </c>
      <c r="Q294" s="252" t="s">
        <v>505</v>
      </c>
      <c r="R294" s="252">
        <v>5.16431589665165</v>
      </c>
      <c r="S294" s="252">
        <v>36.432589909509801</v>
      </c>
      <c r="T294" s="252">
        <v>-6.0398904365251901E-2</v>
      </c>
      <c r="U294" s="252">
        <v>41.138838348187598</v>
      </c>
      <c r="V294" s="252">
        <v>22.274658230542698</v>
      </c>
      <c r="W294" s="252">
        <v>0.46696388130607203</v>
      </c>
      <c r="X294" s="252">
        <v>55.653045202543098</v>
      </c>
      <c r="Y294" s="252">
        <v>125.35081889681599</v>
      </c>
      <c r="Z294" s="252" t="s">
        <v>505</v>
      </c>
      <c r="AA294" s="252">
        <v>7.7260106080710331</v>
      </c>
      <c r="AB294" s="252">
        <v>3.4528307156308551</v>
      </c>
      <c r="AC294" s="252">
        <v>-0.99816004138578496</v>
      </c>
      <c r="AD294" s="252">
        <v>-2.4648902109546831</v>
      </c>
      <c r="AE294" s="252">
        <v>0.40232332927313441</v>
      </c>
      <c r="AF294" s="252">
        <v>9.1668416966820558</v>
      </c>
      <c r="AG294" s="252">
        <v>8.7234980651944625</v>
      </c>
      <c r="AH294" s="252" t="s">
        <v>505</v>
      </c>
      <c r="AI294" s="252" t="s">
        <v>505</v>
      </c>
      <c r="AJ294" s="252">
        <v>1.8005343308800958</v>
      </c>
      <c r="AK294" s="252" t="s">
        <v>505</v>
      </c>
      <c r="AL294" s="252">
        <v>2.3685772517283339</v>
      </c>
      <c r="AM294" s="252">
        <v>5.1871576515051192</v>
      </c>
      <c r="AN294" s="252" t="s">
        <v>505</v>
      </c>
      <c r="AO294" s="252">
        <v>5.3624291514393105</v>
      </c>
      <c r="AP294" s="252">
        <v>4.477331390927092</v>
      </c>
      <c r="AQ294" s="252">
        <v>-1.0986171301254328</v>
      </c>
      <c r="AR294" s="252">
        <v>5.7983887254628597</v>
      </c>
      <c r="AS294" s="252">
        <v>6.9698276108729154</v>
      </c>
    </row>
    <row r="295" spans="1:45">
      <c r="A295" s="251" t="s">
        <v>772</v>
      </c>
      <c r="B295" s="251" t="s">
        <v>1086</v>
      </c>
      <c r="C295" s="251" t="s">
        <v>781</v>
      </c>
      <c r="D295" s="251" t="s">
        <v>775</v>
      </c>
      <c r="E295" s="251" t="s">
        <v>779</v>
      </c>
      <c r="F295" s="252">
        <v>1.54147538831786</v>
      </c>
      <c r="G295" s="252">
        <v>657.31068625999706</v>
      </c>
      <c r="H295" s="252">
        <v>21.3873719406538</v>
      </c>
      <c r="I295" s="252">
        <v>18.132474654175098</v>
      </c>
      <c r="J295" s="252">
        <v>0.181131552900126</v>
      </c>
      <c r="K295" s="252">
        <v>14.398249191970001</v>
      </c>
      <c r="L295" s="252">
        <v>977.78739655792299</v>
      </c>
      <c r="M295" s="252">
        <v>287.055637488287</v>
      </c>
      <c r="N295" s="252">
        <v>2.4740768480834099</v>
      </c>
      <c r="O295" s="252">
        <v>-0.216399765451672</v>
      </c>
      <c r="P295" s="252">
        <v>32.688136922260199</v>
      </c>
      <c r="Q295" s="252" t="s">
        <v>505</v>
      </c>
      <c r="R295" s="252">
        <v>10.620855774595</v>
      </c>
      <c r="S295" s="252">
        <v>4.6951296055581899</v>
      </c>
      <c r="T295" s="252">
        <v>1.98887108521413</v>
      </c>
      <c r="U295" s="252">
        <v>43.212105251734101</v>
      </c>
      <c r="V295" s="252">
        <v>47.318439571326202</v>
      </c>
      <c r="W295" s="252">
        <v>255.74638459968699</v>
      </c>
      <c r="X295" s="252">
        <v>4.0551460421291203</v>
      </c>
      <c r="Y295" s="252">
        <v>268.54229513710698</v>
      </c>
      <c r="Z295" s="252">
        <v>0.62431185510501097</v>
      </c>
      <c r="AA295" s="252">
        <v>9.3604316296984749</v>
      </c>
      <c r="AB295" s="252">
        <v>4.4186873113256366</v>
      </c>
      <c r="AC295" s="252">
        <v>4.1805039271770035</v>
      </c>
      <c r="AD295" s="252">
        <v>-2.4648902109546831</v>
      </c>
      <c r="AE295" s="252">
        <v>3.8478214874141057</v>
      </c>
      <c r="AF295" s="252">
        <v>9.9333769992519176</v>
      </c>
      <c r="AG295" s="252">
        <v>8.1651865787632154</v>
      </c>
      <c r="AH295" s="252">
        <v>1.3068903130171772</v>
      </c>
      <c r="AI295" s="252" t="s">
        <v>505</v>
      </c>
      <c r="AJ295" s="252">
        <v>5.0306952471649993</v>
      </c>
      <c r="AK295" s="252" t="s">
        <v>505</v>
      </c>
      <c r="AL295" s="252">
        <v>3.4088281107491296</v>
      </c>
      <c r="AM295" s="252">
        <v>2.2311649829515332</v>
      </c>
      <c r="AN295" s="252">
        <v>0.99194976649356392</v>
      </c>
      <c r="AO295" s="252">
        <v>5.433363614226252</v>
      </c>
      <c r="AP295" s="252">
        <v>5.5643305933362299</v>
      </c>
      <c r="AQ295" s="252">
        <v>7.9985700349966677</v>
      </c>
      <c r="AR295" s="252">
        <v>2.0197538726327884</v>
      </c>
      <c r="AS295" s="252">
        <v>8.0690055188758851</v>
      </c>
    </row>
    <row r="296" spans="1:45">
      <c r="A296" s="251" t="s">
        <v>772</v>
      </c>
      <c r="B296" s="251" t="s">
        <v>1087</v>
      </c>
      <c r="C296" s="251" t="s">
        <v>781</v>
      </c>
      <c r="D296" s="251" t="s">
        <v>778</v>
      </c>
      <c r="E296" s="251" t="s">
        <v>782</v>
      </c>
      <c r="F296" s="252">
        <v>0.66857393866290504</v>
      </c>
      <c r="G296" s="252">
        <v>62.355841977332602</v>
      </c>
      <c r="H296" s="252">
        <v>81.387232190264399</v>
      </c>
      <c r="I296" s="252">
        <v>17.294663268867399</v>
      </c>
      <c r="J296" s="252">
        <v>1.03367230778344</v>
      </c>
      <c r="K296" s="252">
        <v>22.0460152133737</v>
      </c>
      <c r="L296" s="252">
        <v>676.91250844073295</v>
      </c>
      <c r="M296" s="252">
        <v>110.320385335865</v>
      </c>
      <c r="N296" s="252">
        <v>0.85453639008604099</v>
      </c>
      <c r="O296" s="252">
        <v>6.6401559196819004E-2</v>
      </c>
      <c r="P296" s="252">
        <v>0.482504692782117</v>
      </c>
      <c r="Q296" s="252" t="s">
        <v>505</v>
      </c>
      <c r="R296" s="252">
        <v>8.4593048248480504E-2</v>
      </c>
      <c r="S296" s="252">
        <v>0.10756264543201299</v>
      </c>
      <c r="T296" s="252">
        <v>-6.0398904365251901E-2</v>
      </c>
      <c r="U296" s="252">
        <v>49.610667942718699</v>
      </c>
      <c r="V296" s="252">
        <v>26.548170574893899</v>
      </c>
      <c r="W296" s="252">
        <v>1.24861054406688</v>
      </c>
      <c r="X296" s="252">
        <v>0.428240377166068</v>
      </c>
      <c r="Y296" s="252">
        <v>61.645366575425001</v>
      </c>
      <c r="Z296" s="252">
        <v>-0.58084097578993032</v>
      </c>
      <c r="AA296" s="252">
        <v>5.9624528240987686</v>
      </c>
      <c r="AB296" s="252">
        <v>6.3467305810182282</v>
      </c>
      <c r="AC296" s="252">
        <v>4.1122550192623022</v>
      </c>
      <c r="AD296" s="252">
        <v>4.7778898549908189E-2</v>
      </c>
      <c r="AE296" s="252">
        <v>4.4624460091091542</v>
      </c>
      <c r="AF296" s="252">
        <v>9.4028255659744318</v>
      </c>
      <c r="AG296" s="252">
        <v>6.785555590908678</v>
      </c>
      <c r="AH296" s="252">
        <v>-0.22678616509383334</v>
      </c>
      <c r="AI296" s="252">
        <v>-3.9126390714087242</v>
      </c>
      <c r="AJ296" s="252">
        <v>-1.0513851209614324</v>
      </c>
      <c r="AK296" s="252" t="s">
        <v>505</v>
      </c>
      <c r="AL296" s="252">
        <v>-3.5633170804428249</v>
      </c>
      <c r="AM296" s="252">
        <v>-3.2167509519987383</v>
      </c>
      <c r="AN296" s="252" t="s">
        <v>505</v>
      </c>
      <c r="AO296" s="252">
        <v>5.6325784762493942</v>
      </c>
      <c r="AP296" s="252">
        <v>4.7305405437336328</v>
      </c>
      <c r="AQ296" s="252">
        <v>0.32032355399911983</v>
      </c>
      <c r="AR296" s="252">
        <v>-1.2235072664899846</v>
      </c>
      <c r="AS296" s="252">
        <v>5.9459205569142286</v>
      </c>
    </row>
    <row r="297" spans="1:45">
      <c r="A297" s="251" t="s">
        <v>772</v>
      </c>
      <c r="B297" s="251" t="s">
        <v>1088</v>
      </c>
      <c r="C297" s="251" t="s">
        <v>781</v>
      </c>
      <c r="D297" s="251" t="s">
        <v>775</v>
      </c>
      <c r="E297" s="251" t="s">
        <v>846</v>
      </c>
      <c r="F297" s="252">
        <v>1.1593764782446401</v>
      </c>
      <c r="G297" s="252">
        <v>58.887613499458801</v>
      </c>
      <c r="H297" s="252">
        <v>14.0801056385385</v>
      </c>
      <c r="I297" s="252">
        <v>8.5612923206642293</v>
      </c>
      <c r="J297" s="252">
        <v>29.683907933860599</v>
      </c>
      <c r="K297" s="252">
        <v>167.141568558432</v>
      </c>
      <c r="L297" s="252">
        <v>2305.9184887342499</v>
      </c>
      <c r="M297" s="252">
        <v>265.56532065986198</v>
      </c>
      <c r="N297" s="252">
        <v>2.2237498457677298</v>
      </c>
      <c r="O297" s="252">
        <v>0.12697385732740499</v>
      </c>
      <c r="P297" s="252">
        <v>137.06253443016701</v>
      </c>
      <c r="Q297" s="252" t="s">
        <v>505</v>
      </c>
      <c r="R297" s="252">
        <v>3.7705590267744298</v>
      </c>
      <c r="S297" s="252">
        <v>5.1634978195681303</v>
      </c>
      <c r="T297" s="252">
        <v>-6.0398904365251901E-2</v>
      </c>
      <c r="U297" s="252">
        <v>103.56758427058899</v>
      </c>
      <c r="V297" s="252">
        <v>1.08281001634818</v>
      </c>
      <c r="W297" s="252">
        <v>54.189099278889202</v>
      </c>
      <c r="X297" s="252">
        <v>2.8088858849649601</v>
      </c>
      <c r="Y297" s="252">
        <v>34.147165581965297</v>
      </c>
      <c r="Z297" s="252">
        <v>0.2133491212201056</v>
      </c>
      <c r="AA297" s="252">
        <v>5.8798923024207381</v>
      </c>
      <c r="AB297" s="252">
        <v>3.8155862529835884</v>
      </c>
      <c r="AC297" s="252">
        <v>3.0978285868004516</v>
      </c>
      <c r="AD297" s="252">
        <v>4.8916091324546205</v>
      </c>
      <c r="AE297" s="252">
        <v>7.3849267699424948</v>
      </c>
      <c r="AF297" s="252">
        <v>11.171125801130835</v>
      </c>
      <c r="AG297" s="252">
        <v>8.0529229517508352</v>
      </c>
      <c r="AH297" s="252">
        <v>1.1529945054316644</v>
      </c>
      <c r="AI297" s="252">
        <v>-2.9773966040829092</v>
      </c>
      <c r="AJ297" s="252">
        <v>7.0986904590792479</v>
      </c>
      <c r="AK297" s="252" t="s">
        <v>505</v>
      </c>
      <c r="AL297" s="252">
        <v>1.9147784347315038</v>
      </c>
      <c r="AM297" s="252">
        <v>2.3683486969177308</v>
      </c>
      <c r="AN297" s="252" t="s">
        <v>505</v>
      </c>
      <c r="AO297" s="252">
        <v>6.6944287127801108</v>
      </c>
      <c r="AP297" s="252">
        <v>0.11478013813006065</v>
      </c>
      <c r="AQ297" s="252">
        <v>5.7599307620024565</v>
      </c>
      <c r="AR297" s="252">
        <v>1.4899980140907523</v>
      </c>
      <c r="AS297" s="252">
        <v>5.0936939260952094</v>
      </c>
    </row>
    <row r="298" spans="1:45">
      <c r="A298" s="251" t="s">
        <v>772</v>
      </c>
      <c r="B298" s="251" t="s">
        <v>1089</v>
      </c>
      <c r="C298" s="251" t="s">
        <v>781</v>
      </c>
      <c r="D298" s="251" t="s">
        <v>793</v>
      </c>
      <c r="E298" s="251" t="s">
        <v>779</v>
      </c>
      <c r="F298" s="252">
        <v>-0.22604443752221301</v>
      </c>
      <c r="G298" s="252">
        <v>90.249883127647095</v>
      </c>
      <c r="H298" s="252">
        <v>7.9598135520832001</v>
      </c>
      <c r="I298" s="252">
        <v>2.0413258317289502</v>
      </c>
      <c r="J298" s="252">
        <v>2.6684764901525</v>
      </c>
      <c r="K298" s="252">
        <v>303.461899375847</v>
      </c>
      <c r="L298" s="252">
        <v>1254.4780446442301</v>
      </c>
      <c r="M298" s="252">
        <v>136.993870222879</v>
      </c>
      <c r="N298" s="252">
        <v>-0.59760970532762503</v>
      </c>
      <c r="O298" s="252">
        <v>-0.216399765451672</v>
      </c>
      <c r="P298" s="252">
        <v>13.2961140073516</v>
      </c>
      <c r="Q298" s="252" t="s">
        <v>505</v>
      </c>
      <c r="R298" s="252">
        <v>0.766983366036597</v>
      </c>
      <c r="S298" s="252">
        <v>-0.18615427626422701</v>
      </c>
      <c r="T298" s="252">
        <v>-6.0398904365251901E-2</v>
      </c>
      <c r="U298" s="252">
        <v>2.6165053809804402</v>
      </c>
      <c r="V298" s="252">
        <v>2.1136699940621901</v>
      </c>
      <c r="W298" s="252">
        <v>0.137838280236289</v>
      </c>
      <c r="X298" s="252">
        <v>1.94390262472521</v>
      </c>
      <c r="Y298" s="252">
        <v>38.055705398446101</v>
      </c>
      <c r="Z298" s="252" t="s">
        <v>505</v>
      </c>
      <c r="AA298" s="252">
        <v>6.4958531586182167</v>
      </c>
      <c r="AB298" s="252">
        <v>2.9927346379755497</v>
      </c>
      <c r="AC298" s="252">
        <v>1.0295064804114527</v>
      </c>
      <c r="AD298" s="252">
        <v>1.416016300930947</v>
      </c>
      <c r="AE298" s="252">
        <v>8.2453715825915808</v>
      </c>
      <c r="AF298" s="252">
        <v>10.292871506178349</v>
      </c>
      <c r="AG298" s="252">
        <v>7.0979675311583392</v>
      </c>
      <c r="AH298" s="252" t="s">
        <v>505</v>
      </c>
      <c r="AI298" s="252" t="s">
        <v>505</v>
      </c>
      <c r="AJ298" s="252">
        <v>3.732932752530612</v>
      </c>
      <c r="AK298" s="252" t="s">
        <v>505</v>
      </c>
      <c r="AL298" s="252">
        <v>-0.38273280529049081</v>
      </c>
      <c r="AM298" s="252" t="s">
        <v>505</v>
      </c>
      <c r="AN298" s="252" t="s">
        <v>505</v>
      </c>
      <c r="AO298" s="252">
        <v>1.3876412259336386</v>
      </c>
      <c r="AP298" s="252">
        <v>1.0797501472530273</v>
      </c>
      <c r="AQ298" s="252">
        <v>-2.8589514881397164</v>
      </c>
      <c r="AR298" s="252">
        <v>0.95895595230554265</v>
      </c>
      <c r="AS298" s="252">
        <v>5.2500408569735351</v>
      </c>
    </row>
    <row r="299" spans="1:45">
      <c r="A299" s="251" t="s">
        <v>772</v>
      </c>
      <c r="B299" s="251" t="s">
        <v>1090</v>
      </c>
      <c r="C299" s="251" t="s">
        <v>781</v>
      </c>
      <c r="D299" s="251" t="s">
        <v>778</v>
      </c>
      <c r="E299" s="251" t="s">
        <v>784</v>
      </c>
      <c r="F299" s="252">
        <v>1.45431019005295</v>
      </c>
      <c r="G299" s="252">
        <v>16.365035952328601</v>
      </c>
      <c r="H299" s="252">
        <v>30.4367098017877</v>
      </c>
      <c r="I299" s="252">
        <v>14.8966778767681</v>
      </c>
      <c r="J299" s="252">
        <v>0.64248153746291503</v>
      </c>
      <c r="K299" s="252">
        <v>303.825098135318</v>
      </c>
      <c r="L299" s="252">
        <v>564.84853426923405</v>
      </c>
      <c r="M299" s="252">
        <v>82.618847894690404</v>
      </c>
      <c r="N299" s="252">
        <v>-0.59760970532762503</v>
      </c>
      <c r="O299" s="252">
        <v>0.39574873777748099</v>
      </c>
      <c r="P299" s="252">
        <v>17.144377058457898</v>
      </c>
      <c r="Q299" s="252" t="s">
        <v>505</v>
      </c>
      <c r="R299" s="252">
        <v>4.5510905903036996</v>
      </c>
      <c r="S299" s="252">
        <v>2.9928898897924499</v>
      </c>
      <c r="T299" s="252">
        <v>1.7747359955189701</v>
      </c>
      <c r="U299" s="252">
        <v>7.05082850048632</v>
      </c>
      <c r="V299" s="252">
        <v>2.2779504685982901</v>
      </c>
      <c r="W299" s="252">
        <v>3.8728064653960002</v>
      </c>
      <c r="X299" s="252">
        <v>2.0992259958917701</v>
      </c>
      <c r="Y299" s="252">
        <v>64.483779092225106</v>
      </c>
      <c r="Z299" s="252">
        <v>0.54033501473414292</v>
      </c>
      <c r="AA299" s="252">
        <v>4.0325448667285908</v>
      </c>
      <c r="AB299" s="252">
        <v>4.9277405073031844</v>
      </c>
      <c r="AC299" s="252">
        <v>3.8969187245615813</v>
      </c>
      <c r="AD299" s="252">
        <v>-0.63827309769119411</v>
      </c>
      <c r="AE299" s="252">
        <v>8.2470972415099091</v>
      </c>
      <c r="AF299" s="252">
        <v>9.1417202464100775</v>
      </c>
      <c r="AG299" s="252">
        <v>6.3683990370929457</v>
      </c>
      <c r="AH299" s="252" t="s">
        <v>505</v>
      </c>
      <c r="AI299" s="252">
        <v>-1.3373433459274899</v>
      </c>
      <c r="AJ299" s="252">
        <v>4.0996635797382925</v>
      </c>
      <c r="AK299" s="252" t="s">
        <v>505</v>
      </c>
      <c r="AL299" s="252">
        <v>2.1862123037047283</v>
      </c>
      <c r="AM299" s="252">
        <v>1.5815392021996819</v>
      </c>
      <c r="AN299" s="252">
        <v>0.82760442952814284</v>
      </c>
      <c r="AO299" s="252">
        <v>2.8177927898966133</v>
      </c>
      <c r="AP299" s="252">
        <v>1.1877363776498426</v>
      </c>
      <c r="AQ299" s="252">
        <v>1.9533794077980211</v>
      </c>
      <c r="AR299" s="252">
        <v>1.0698574908803349</v>
      </c>
      <c r="AS299" s="252">
        <v>6.0108643908290613</v>
      </c>
    </row>
    <row r="300" spans="1:45">
      <c r="A300" s="251" t="s">
        <v>772</v>
      </c>
      <c r="B300" s="251" t="s">
        <v>1091</v>
      </c>
      <c r="C300" s="251" t="s">
        <v>781</v>
      </c>
      <c r="D300" s="251" t="s">
        <v>775</v>
      </c>
      <c r="E300" s="251" t="s">
        <v>846</v>
      </c>
      <c r="F300" s="252">
        <v>-0.255258166087449</v>
      </c>
      <c r="G300" s="252">
        <v>38.3957249170588</v>
      </c>
      <c r="H300" s="252">
        <v>8.9703813601519808</v>
      </c>
      <c r="I300" s="252">
        <v>12.3024589624439</v>
      </c>
      <c r="J300" s="252">
        <v>0.181131552900126</v>
      </c>
      <c r="K300" s="252">
        <v>44.906944987490299</v>
      </c>
      <c r="L300" s="252">
        <v>138.21719612767899</v>
      </c>
      <c r="M300" s="252">
        <v>190.744777584351</v>
      </c>
      <c r="N300" s="252">
        <v>-0.49632806815858899</v>
      </c>
      <c r="O300" s="252">
        <v>0.178064592619956</v>
      </c>
      <c r="P300" s="252">
        <v>6.4843047391812195E-2</v>
      </c>
      <c r="Q300" s="252" t="s">
        <v>505</v>
      </c>
      <c r="R300" s="252">
        <v>-5.29810728674842E-2</v>
      </c>
      <c r="S300" s="252">
        <v>1.86906924000667E-2</v>
      </c>
      <c r="T300" s="252">
        <v>-6.0398904365251901E-2</v>
      </c>
      <c r="U300" s="252">
        <v>-0.43625991691912303</v>
      </c>
      <c r="V300" s="252">
        <v>136.73030784400899</v>
      </c>
      <c r="W300" s="252">
        <v>0.246812739990454</v>
      </c>
      <c r="X300" s="252">
        <v>1.63441031285345</v>
      </c>
      <c r="Y300" s="252">
        <v>27.071757265874499</v>
      </c>
      <c r="Z300" s="252" t="s">
        <v>505</v>
      </c>
      <c r="AA300" s="252">
        <v>5.2628737812424724</v>
      </c>
      <c r="AB300" s="252">
        <v>3.1651693201171986</v>
      </c>
      <c r="AC300" s="252">
        <v>3.6208747989370105</v>
      </c>
      <c r="AD300" s="252">
        <v>-2.4648902109546831</v>
      </c>
      <c r="AE300" s="252">
        <v>5.4888666740230336</v>
      </c>
      <c r="AF300" s="252">
        <v>7.1107933078509999</v>
      </c>
      <c r="AG300" s="252">
        <v>7.5754997477189381</v>
      </c>
      <c r="AH300" s="252" t="s">
        <v>505</v>
      </c>
      <c r="AI300" s="252">
        <v>-2.4895274236470848</v>
      </c>
      <c r="AJ300" s="252">
        <v>-3.9469042958078484</v>
      </c>
      <c r="AK300" s="252" t="s">
        <v>505</v>
      </c>
      <c r="AL300" s="252" t="s">
        <v>505</v>
      </c>
      <c r="AM300" s="252">
        <v>-5.7415361748040308</v>
      </c>
      <c r="AN300" s="252" t="s">
        <v>505</v>
      </c>
      <c r="AO300" s="252" t="s">
        <v>505</v>
      </c>
      <c r="AP300" s="252">
        <v>7.0951892581014491</v>
      </c>
      <c r="AQ300" s="252">
        <v>-2.0185112293843388</v>
      </c>
      <c r="AR300" s="252">
        <v>0.70877021237491211</v>
      </c>
      <c r="AS300" s="252">
        <v>4.7587166328458252</v>
      </c>
    </row>
    <row r="301" spans="1:45">
      <c r="A301" s="251" t="s">
        <v>772</v>
      </c>
      <c r="B301" s="251" t="s">
        <v>1092</v>
      </c>
      <c r="C301" s="251" t="s">
        <v>781</v>
      </c>
      <c r="D301" s="251" t="s">
        <v>793</v>
      </c>
      <c r="E301" s="251" t="s">
        <v>779</v>
      </c>
      <c r="F301" s="252">
        <v>0.44337238546653102</v>
      </c>
      <c r="G301" s="252">
        <v>88.243464662567007</v>
      </c>
      <c r="H301" s="252">
        <v>33.758279261375201</v>
      </c>
      <c r="I301" s="252">
        <v>33.954243027698702</v>
      </c>
      <c r="J301" s="252">
        <v>5.7949317106791396</v>
      </c>
      <c r="K301" s="252">
        <v>19.077027497005801</v>
      </c>
      <c r="L301" s="252">
        <v>647.22180133428196</v>
      </c>
      <c r="M301" s="252">
        <v>241.27569542103501</v>
      </c>
      <c r="N301" s="252">
        <v>0.16741472290349299</v>
      </c>
      <c r="O301" s="252">
        <v>0.156045426029148</v>
      </c>
      <c r="P301" s="252">
        <v>134.56226766570799</v>
      </c>
      <c r="Q301" s="252" t="s">
        <v>505</v>
      </c>
      <c r="R301" s="252">
        <v>13.701533415298901</v>
      </c>
      <c r="S301" s="252">
        <v>26.117339514876001</v>
      </c>
      <c r="T301" s="252">
        <v>-6.0398904365251901E-2</v>
      </c>
      <c r="U301" s="252">
        <v>38.415353632815602</v>
      </c>
      <c r="V301" s="252">
        <v>7.496075541532</v>
      </c>
      <c r="W301" s="252">
        <v>0.723345123322228</v>
      </c>
      <c r="X301" s="252">
        <v>72.876098203992399</v>
      </c>
      <c r="Y301" s="252">
        <v>70.900223942474696</v>
      </c>
      <c r="Z301" s="252">
        <v>-1.1734091771655033</v>
      </c>
      <c r="AA301" s="252">
        <v>6.4634175308005268</v>
      </c>
      <c r="AB301" s="252">
        <v>5.0771694632586151</v>
      </c>
      <c r="AC301" s="252">
        <v>5.085519964277224</v>
      </c>
      <c r="AD301" s="252">
        <v>2.5347916601540859</v>
      </c>
      <c r="AE301" s="252">
        <v>4.2537644890078878</v>
      </c>
      <c r="AF301" s="252">
        <v>9.338116394803297</v>
      </c>
      <c r="AG301" s="252">
        <v>7.9145387847251918</v>
      </c>
      <c r="AH301" s="252">
        <v>-2.5785016869163759</v>
      </c>
      <c r="AI301" s="252">
        <v>-2.6799620249854228</v>
      </c>
      <c r="AJ301" s="252">
        <v>7.0721301132219834</v>
      </c>
      <c r="AK301" s="252" t="s">
        <v>505</v>
      </c>
      <c r="AL301" s="252">
        <v>3.7762654571863066</v>
      </c>
      <c r="AM301" s="252">
        <v>4.7069360367876385</v>
      </c>
      <c r="AN301" s="252" t="s">
        <v>505</v>
      </c>
      <c r="AO301" s="252">
        <v>5.2636111293446577</v>
      </c>
      <c r="AP301" s="252">
        <v>2.9061354917970545</v>
      </c>
      <c r="AQ301" s="252">
        <v>-0.46724394300086275</v>
      </c>
      <c r="AR301" s="252">
        <v>6.1873738140103187</v>
      </c>
      <c r="AS301" s="252">
        <v>6.1477182791954181</v>
      </c>
    </row>
    <row r="302" spans="1:45">
      <c r="A302" s="251" t="s">
        <v>772</v>
      </c>
      <c r="B302" s="251" t="s">
        <v>1093</v>
      </c>
      <c r="C302" s="251" t="s">
        <v>781</v>
      </c>
      <c r="D302" s="251" t="s">
        <v>775</v>
      </c>
      <c r="E302" s="251" t="s">
        <v>1082</v>
      </c>
      <c r="F302" s="252">
        <v>-0.14726851772512001</v>
      </c>
      <c r="G302" s="252">
        <v>15.3813718373819</v>
      </c>
      <c r="H302" s="252">
        <v>6.1732129747607498</v>
      </c>
      <c r="I302" s="252">
        <v>13.9770046029474</v>
      </c>
      <c r="J302" s="252">
        <v>0.181131552900126</v>
      </c>
      <c r="K302" s="252">
        <v>91.469755591970994</v>
      </c>
      <c r="L302" s="252">
        <v>264.49392827172898</v>
      </c>
      <c r="M302" s="252">
        <v>15.9124272687427</v>
      </c>
      <c r="N302" s="252">
        <v>-0.59760970532762503</v>
      </c>
      <c r="O302" s="252">
        <v>-0.216399765451672</v>
      </c>
      <c r="P302" s="252">
        <v>1.9720472633773201</v>
      </c>
      <c r="Q302" s="252" t="s">
        <v>505</v>
      </c>
      <c r="R302" s="252">
        <v>2.9043585966161798</v>
      </c>
      <c r="S302" s="252">
        <v>4.3969365323813996</v>
      </c>
      <c r="T302" s="252">
        <v>0.346636290263721</v>
      </c>
      <c r="U302" s="252">
        <v>2.49417378295189</v>
      </c>
      <c r="V302" s="252">
        <v>0.59085659530495604</v>
      </c>
      <c r="W302" s="252">
        <v>0.32587960681339101</v>
      </c>
      <c r="X302" s="252">
        <v>1.41328440538862</v>
      </c>
      <c r="Y302" s="252">
        <v>7.5632858450585703</v>
      </c>
      <c r="Z302" s="252" t="s">
        <v>505</v>
      </c>
      <c r="AA302" s="252">
        <v>3.9431122753475059</v>
      </c>
      <c r="AB302" s="252">
        <v>2.6260215649444021</v>
      </c>
      <c r="AC302" s="252">
        <v>3.8049833062800897</v>
      </c>
      <c r="AD302" s="252">
        <v>-2.4648902109546831</v>
      </c>
      <c r="AE302" s="252">
        <v>6.5152228910668999</v>
      </c>
      <c r="AF302" s="252">
        <v>8.0470907939559595</v>
      </c>
      <c r="AG302" s="252">
        <v>3.992082014873287</v>
      </c>
      <c r="AH302" s="252" t="s">
        <v>505</v>
      </c>
      <c r="AI302" s="252" t="s">
        <v>505</v>
      </c>
      <c r="AJ302" s="252">
        <v>0.97969412870515815</v>
      </c>
      <c r="AK302" s="252" t="s">
        <v>505</v>
      </c>
      <c r="AL302" s="252">
        <v>1.5382195916327697</v>
      </c>
      <c r="AM302" s="252">
        <v>2.1364987081067457</v>
      </c>
      <c r="AN302" s="252">
        <v>-1.5285053929490751</v>
      </c>
      <c r="AO302" s="252">
        <v>1.3185619892527065</v>
      </c>
      <c r="AP302" s="252">
        <v>-0.75912007336276766</v>
      </c>
      <c r="AQ302" s="252">
        <v>-1.6175890222516371</v>
      </c>
      <c r="AR302" s="252">
        <v>0.4990518187901492</v>
      </c>
      <c r="AS302" s="252">
        <v>2.9190131448273706</v>
      </c>
    </row>
    <row r="303" spans="1:45">
      <c r="A303" s="251" t="s">
        <v>772</v>
      </c>
      <c r="B303" s="251" t="s">
        <v>1094</v>
      </c>
      <c r="C303" s="251" t="s">
        <v>781</v>
      </c>
      <c r="D303" s="251" t="s">
        <v>778</v>
      </c>
      <c r="E303" s="251" t="s">
        <v>782</v>
      </c>
      <c r="F303" s="252">
        <v>1.7202086685825599</v>
      </c>
      <c r="G303" s="252">
        <v>33.268587418529101</v>
      </c>
      <c r="H303" s="252">
        <v>47.242956024209903</v>
      </c>
      <c r="I303" s="252">
        <v>6.2749367765372597</v>
      </c>
      <c r="J303" s="252">
        <v>3.13431477461631</v>
      </c>
      <c r="K303" s="252">
        <v>126.35548286602101</v>
      </c>
      <c r="L303" s="252">
        <v>356.65933099889997</v>
      </c>
      <c r="M303" s="252">
        <v>247.866366213079</v>
      </c>
      <c r="N303" s="252">
        <v>1.27084938895408</v>
      </c>
      <c r="O303" s="252">
        <v>-0.216399765451672</v>
      </c>
      <c r="P303" s="252">
        <v>89.974884865398096</v>
      </c>
      <c r="Q303" s="252" t="s">
        <v>505</v>
      </c>
      <c r="R303" s="252">
        <v>0.52994517109182804</v>
      </c>
      <c r="S303" s="252">
        <v>0.68596280129102705</v>
      </c>
      <c r="T303" s="252">
        <v>2.6245112264110402</v>
      </c>
      <c r="U303" s="252">
        <v>36.412779735687401</v>
      </c>
      <c r="V303" s="252">
        <v>7.2466578210707802</v>
      </c>
      <c r="W303" s="252">
        <v>6.5615061738547</v>
      </c>
      <c r="X303" s="252">
        <v>1.1741074034368599</v>
      </c>
      <c r="Y303" s="252">
        <v>33.794847412370103</v>
      </c>
      <c r="Z303" s="252">
        <v>0.78258358054916799</v>
      </c>
      <c r="AA303" s="252">
        <v>5.056088705696439</v>
      </c>
      <c r="AB303" s="252">
        <v>5.5620273328663954</v>
      </c>
      <c r="AC303" s="252">
        <v>2.6496009231852158</v>
      </c>
      <c r="AD303" s="252">
        <v>1.6481500748244353</v>
      </c>
      <c r="AE303" s="252">
        <v>6.9813444573973165</v>
      </c>
      <c r="AF303" s="252">
        <v>8.4784029079308763</v>
      </c>
      <c r="AG303" s="252">
        <v>7.9534187105354235</v>
      </c>
      <c r="AH303" s="252">
        <v>0.34579306363630735</v>
      </c>
      <c r="AI303" s="252" t="s">
        <v>505</v>
      </c>
      <c r="AJ303" s="252">
        <v>6.4914504459220508</v>
      </c>
      <c r="AK303" s="252" t="s">
        <v>505</v>
      </c>
      <c r="AL303" s="252">
        <v>-0.91608499084501482</v>
      </c>
      <c r="AM303" s="252">
        <v>-0.54379775150393872</v>
      </c>
      <c r="AN303" s="252">
        <v>1.3920487687252554</v>
      </c>
      <c r="AO303" s="252">
        <v>5.1863729745825777</v>
      </c>
      <c r="AP303" s="252">
        <v>2.8573157735141641</v>
      </c>
      <c r="AQ303" s="252">
        <v>2.7140270191322031</v>
      </c>
      <c r="AR303" s="252">
        <v>0.2315643874244068</v>
      </c>
      <c r="AS303" s="252">
        <v>5.0787313952622286</v>
      </c>
    </row>
    <row r="304" spans="1:45">
      <c r="A304" s="251" t="s">
        <v>772</v>
      </c>
      <c r="B304" s="251" t="s">
        <v>1095</v>
      </c>
      <c r="C304" s="251" t="s">
        <v>781</v>
      </c>
      <c r="D304" s="251" t="s">
        <v>793</v>
      </c>
      <c r="E304" s="251" t="s">
        <v>779</v>
      </c>
      <c r="F304" s="252">
        <v>20.6405305475223</v>
      </c>
      <c r="G304" s="252">
        <v>20.044370009454699</v>
      </c>
      <c r="H304" s="252">
        <v>45.095149727731503</v>
      </c>
      <c r="I304" s="252">
        <v>59.890458994865</v>
      </c>
      <c r="J304" s="252">
        <v>17.118321795177401</v>
      </c>
      <c r="K304" s="252">
        <v>119.94032263456999</v>
      </c>
      <c r="L304" s="252">
        <v>709.46654291234404</v>
      </c>
      <c r="M304" s="252">
        <v>321.17894539349101</v>
      </c>
      <c r="N304" s="252">
        <v>2.86451615100402</v>
      </c>
      <c r="O304" s="252">
        <v>2.7800875314611302</v>
      </c>
      <c r="P304" s="252">
        <v>5.40683499296496</v>
      </c>
      <c r="Q304" s="252" t="s">
        <v>505</v>
      </c>
      <c r="R304" s="252">
        <v>11.6738269323672</v>
      </c>
      <c r="S304" s="252">
        <v>2.14795525940997</v>
      </c>
      <c r="T304" s="252">
        <v>17.0063274765252</v>
      </c>
      <c r="U304" s="252">
        <v>23.815556587178701</v>
      </c>
      <c r="V304" s="252">
        <v>51.045275336562298</v>
      </c>
      <c r="W304" s="252">
        <v>304.63926069212698</v>
      </c>
      <c r="X304" s="252">
        <v>17.105457666833399</v>
      </c>
      <c r="Y304" s="252">
        <v>116.720481386627</v>
      </c>
      <c r="Z304" s="252">
        <v>4.3674081493908785</v>
      </c>
      <c r="AA304" s="252">
        <v>4.3251251694716615</v>
      </c>
      <c r="AB304" s="252">
        <v>5.4949003656175472</v>
      </c>
      <c r="AC304" s="252">
        <v>5.9042542839256198</v>
      </c>
      <c r="AD304" s="252">
        <v>4.0974693680954575</v>
      </c>
      <c r="AE304" s="252">
        <v>6.9061729484870247</v>
      </c>
      <c r="AF304" s="252">
        <v>9.4705908409209485</v>
      </c>
      <c r="AG304" s="252">
        <v>8.3272335111106734</v>
      </c>
      <c r="AH304" s="252">
        <v>1.5182914721418042</v>
      </c>
      <c r="AI304" s="252">
        <v>1.4751303071275175</v>
      </c>
      <c r="AJ304" s="252">
        <v>2.4347843285923494</v>
      </c>
      <c r="AK304" s="252" t="s">
        <v>505</v>
      </c>
      <c r="AL304" s="252">
        <v>3.5452056800356062</v>
      </c>
      <c r="AM304" s="252">
        <v>1.1029639431838492</v>
      </c>
      <c r="AN304" s="252">
        <v>4.0879997189308765</v>
      </c>
      <c r="AO304" s="252">
        <v>4.5738323608338609</v>
      </c>
      <c r="AP304" s="252">
        <v>5.6737055287827634</v>
      </c>
      <c r="AQ304" s="252">
        <v>8.2509580723610281</v>
      </c>
      <c r="AR304" s="252">
        <v>4.0963847996852438</v>
      </c>
      <c r="AS304" s="252">
        <v>6.8669139282174241</v>
      </c>
    </row>
    <row r="305" spans="1:45">
      <c r="A305" s="251" t="s">
        <v>772</v>
      </c>
      <c r="B305" s="251" t="s">
        <v>1096</v>
      </c>
      <c r="C305" s="251" t="s">
        <v>781</v>
      </c>
      <c r="D305" s="251" t="s">
        <v>775</v>
      </c>
      <c r="E305" s="251" t="s">
        <v>779</v>
      </c>
      <c r="F305" s="252">
        <v>-2.7855171023634301E-2</v>
      </c>
      <c r="G305" s="252">
        <v>10.361343414188401</v>
      </c>
      <c r="H305" s="252">
        <v>11.8465052125532</v>
      </c>
      <c r="I305" s="252">
        <v>40.326936454045999</v>
      </c>
      <c r="J305" s="252">
        <v>2.0529888379362502</v>
      </c>
      <c r="K305" s="252">
        <v>111.845368140568</v>
      </c>
      <c r="L305" s="252">
        <v>429.04069537635002</v>
      </c>
      <c r="M305" s="252">
        <v>200.71659434798801</v>
      </c>
      <c r="N305" s="252">
        <v>3.35615661303473</v>
      </c>
      <c r="O305" s="252">
        <v>-0.216399765451672</v>
      </c>
      <c r="P305" s="252">
        <v>11.5294246621859</v>
      </c>
      <c r="Q305" s="252" t="s">
        <v>505</v>
      </c>
      <c r="R305" s="252">
        <v>2.6248009274254001</v>
      </c>
      <c r="S305" s="252">
        <v>0.32974252801187898</v>
      </c>
      <c r="T305" s="252">
        <v>1.4286809119967001</v>
      </c>
      <c r="U305" s="252">
        <v>402.13335211155101</v>
      </c>
      <c r="V305" s="252">
        <v>2.5727673201982002</v>
      </c>
      <c r="W305" s="252">
        <v>67.710101820916606</v>
      </c>
      <c r="X305" s="252">
        <v>2.0452826088785199</v>
      </c>
      <c r="Y305" s="252">
        <v>18.495190656224999</v>
      </c>
      <c r="Z305" s="252" t="s">
        <v>505</v>
      </c>
      <c r="AA305" s="252">
        <v>3.3731391646431161</v>
      </c>
      <c r="AB305" s="252">
        <v>3.5663896134081972</v>
      </c>
      <c r="AC305" s="252">
        <v>5.3336719065217837</v>
      </c>
      <c r="AD305" s="252">
        <v>1.0377257835605944</v>
      </c>
      <c r="AE305" s="252">
        <v>6.8053617009862473</v>
      </c>
      <c r="AF305" s="252">
        <v>8.7449706865278216</v>
      </c>
      <c r="AG305" s="252">
        <v>7.6490160869629067</v>
      </c>
      <c r="AH305" s="252">
        <v>1.7468100398470663</v>
      </c>
      <c r="AI305" s="252" t="s">
        <v>505</v>
      </c>
      <c r="AJ305" s="252">
        <v>3.5272486167477304</v>
      </c>
      <c r="AK305" s="252" t="s">
        <v>505</v>
      </c>
      <c r="AL305" s="252">
        <v>1.3922080087189663</v>
      </c>
      <c r="AM305" s="252">
        <v>-1.6005881266079414</v>
      </c>
      <c r="AN305" s="252">
        <v>0.51468373442946957</v>
      </c>
      <c r="AO305" s="252">
        <v>8.6515301850289479</v>
      </c>
      <c r="AP305" s="252">
        <v>1.3633209863467415</v>
      </c>
      <c r="AQ305" s="252">
        <v>6.0812991836320052</v>
      </c>
      <c r="AR305" s="252">
        <v>1.0323002027062969</v>
      </c>
      <c r="AS305" s="252">
        <v>4.2090782673348128</v>
      </c>
    </row>
    <row r="306" spans="1:45">
      <c r="A306" s="251" t="s">
        <v>772</v>
      </c>
      <c r="B306" s="251" t="s">
        <v>1097</v>
      </c>
      <c r="C306" s="251" t="s">
        <v>781</v>
      </c>
      <c r="D306" s="251" t="s">
        <v>775</v>
      </c>
      <c r="E306" s="251" t="s">
        <v>846</v>
      </c>
      <c r="F306" s="252">
        <v>0.82285336467035397</v>
      </c>
      <c r="G306" s="252">
        <v>1.53482323673874</v>
      </c>
      <c r="H306" s="252">
        <v>20.396465287263698</v>
      </c>
      <c r="I306" s="252">
        <v>2.57734494383444</v>
      </c>
      <c r="J306" s="252">
        <v>3.31502790221003</v>
      </c>
      <c r="K306" s="252">
        <v>156.59907599558801</v>
      </c>
      <c r="L306" s="252">
        <v>327.07427845259002</v>
      </c>
      <c r="M306" s="252">
        <v>151.52515866656299</v>
      </c>
      <c r="N306" s="252">
        <v>1.5377146323808</v>
      </c>
      <c r="O306" s="252">
        <v>0.47661628198286898</v>
      </c>
      <c r="P306" s="252">
        <v>552.66074685130695</v>
      </c>
      <c r="Q306" s="252" t="s">
        <v>505</v>
      </c>
      <c r="R306" s="252">
        <v>-0.18438199624106599</v>
      </c>
      <c r="S306" s="252">
        <v>10.850651737033701</v>
      </c>
      <c r="T306" s="252">
        <v>3.2636278916618</v>
      </c>
      <c r="U306" s="252">
        <v>13.1918747215195</v>
      </c>
      <c r="V306" s="252">
        <v>5.6731172757844899</v>
      </c>
      <c r="W306" s="252">
        <v>20.234746178237501</v>
      </c>
      <c r="X306" s="252">
        <v>8.7126432644270704</v>
      </c>
      <c r="Y306" s="252">
        <v>18.223852758525702</v>
      </c>
      <c r="Z306" s="252">
        <v>-0.28129273460651011</v>
      </c>
      <c r="AA306" s="252">
        <v>0.61807251216565651</v>
      </c>
      <c r="AB306" s="252">
        <v>4.3502472493202351</v>
      </c>
      <c r="AC306" s="252">
        <v>1.3658856359386908</v>
      </c>
      <c r="AD306" s="252">
        <v>1.7290210133878274</v>
      </c>
      <c r="AE306" s="252">
        <v>7.2909318898844209</v>
      </c>
      <c r="AF306" s="252">
        <v>8.3534744982385885</v>
      </c>
      <c r="AG306" s="252">
        <v>7.2434135430113669</v>
      </c>
      <c r="AH306" s="252">
        <v>0.62078779416580543</v>
      </c>
      <c r="AI306" s="252">
        <v>-1.0690998577219371</v>
      </c>
      <c r="AJ306" s="252">
        <v>9.110250337456133</v>
      </c>
      <c r="AK306" s="252" t="s">
        <v>505</v>
      </c>
      <c r="AL306" s="252" t="s">
        <v>505</v>
      </c>
      <c r="AM306" s="252">
        <v>3.4397097946583104</v>
      </c>
      <c r="AN306" s="252">
        <v>1.7064765752452695</v>
      </c>
      <c r="AO306" s="252">
        <v>3.7215776980855115</v>
      </c>
      <c r="AP306" s="252">
        <v>2.5041416879897738</v>
      </c>
      <c r="AQ306" s="252">
        <v>4.3387628470479127</v>
      </c>
      <c r="AR306" s="252">
        <v>3.1231104738136755</v>
      </c>
      <c r="AS306" s="252">
        <v>4.1877560906916056</v>
      </c>
    </row>
    <row r="307" spans="1:45">
      <c r="A307" s="251" t="s">
        <v>772</v>
      </c>
      <c r="B307" s="251" t="s">
        <v>1098</v>
      </c>
      <c r="C307" s="251" t="s">
        <v>781</v>
      </c>
      <c r="D307" s="251" t="s">
        <v>833</v>
      </c>
      <c r="E307" s="251" t="s">
        <v>787</v>
      </c>
      <c r="F307" s="252">
        <v>12.2495266252684</v>
      </c>
      <c r="G307" s="252">
        <v>0.59867160905661798</v>
      </c>
      <c r="H307" s="252">
        <v>118.954802920548</v>
      </c>
      <c r="I307" s="252">
        <v>5.0945000946900496</v>
      </c>
      <c r="J307" s="252">
        <v>0.62181173528716305</v>
      </c>
      <c r="K307" s="252">
        <v>106.291994251343</v>
      </c>
      <c r="L307" s="252">
        <v>342.10918871665598</v>
      </c>
      <c r="M307" s="252">
        <v>149.20722665570599</v>
      </c>
      <c r="N307" s="252">
        <v>14.5671123738723</v>
      </c>
      <c r="O307" s="252">
        <v>1.24556319214514</v>
      </c>
      <c r="P307" s="252">
        <v>2.3233344404269798</v>
      </c>
      <c r="Q307" s="252" t="s">
        <v>505</v>
      </c>
      <c r="R307" s="252">
        <v>1.0401788620438901</v>
      </c>
      <c r="S307" s="252">
        <v>6.4947052698827301</v>
      </c>
      <c r="T307" s="252">
        <v>2.7444043262140401</v>
      </c>
      <c r="U307" s="252">
        <v>70.031250468190606</v>
      </c>
      <c r="V307" s="252">
        <v>28.688478757329701</v>
      </c>
      <c r="W307" s="252">
        <v>4.4816852754044403</v>
      </c>
      <c r="X307" s="252">
        <v>25.894976355057</v>
      </c>
      <c r="Y307" s="252">
        <v>88.714911996315493</v>
      </c>
      <c r="Z307" s="252">
        <v>3.614654093211259</v>
      </c>
      <c r="AA307" s="252">
        <v>-0.74016324028790892</v>
      </c>
      <c r="AB307" s="252">
        <v>6.8942697129860182</v>
      </c>
      <c r="AC307" s="252">
        <v>2.3489405867649142</v>
      </c>
      <c r="AD307" s="252">
        <v>-0.68545025035243368</v>
      </c>
      <c r="AE307" s="252">
        <v>6.7318891291758813</v>
      </c>
      <c r="AF307" s="252">
        <v>8.4183130437721534</v>
      </c>
      <c r="AG307" s="252">
        <v>7.2211736020961848</v>
      </c>
      <c r="AH307" s="252">
        <v>3.8646430164370216</v>
      </c>
      <c r="AI307" s="252">
        <v>0.31679821682704645</v>
      </c>
      <c r="AJ307" s="252">
        <v>1.2161968428322838</v>
      </c>
      <c r="AK307" s="252" t="s">
        <v>505</v>
      </c>
      <c r="AL307" s="252">
        <v>5.6831625670948183E-2</v>
      </c>
      <c r="AM307" s="252">
        <v>2.6992640575705593</v>
      </c>
      <c r="AN307" s="252">
        <v>1.4564930458154965</v>
      </c>
      <c r="AO307" s="252">
        <v>6.1299269431554633</v>
      </c>
      <c r="AP307" s="252">
        <v>4.8423995643029851</v>
      </c>
      <c r="AQ307" s="252">
        <v>2.1640413397104918</v>
      </c>
      <c r="AR307" s="252">
        <v>4.6946003360185076</v>
      </c>
      <c r="AS307" s="252">
        <v>6.4711047208899704</v>
      </c>
    </row>
    <row r="308" spans="1:45">
      <c r="A308" s="251" t="s">
        <v>772</v>
      </c>
      <c r="B308" s="251" t="s">
        <v>1099</v>
      </c>
      <c r="C308" s="251" t="s">
        <v>781</v>
      </c>
      <c r="D308" s="251" t="s">
        <v>793</v>
      </c>
      <c r="E308" s="251" t="s">
        <v>784</v>
      </c>
      <c r="F308" s="252">
        <v>0.48085639564188498</v>
      </c>
      <c r="G308" s="252">
        <v>101.947384255198</v>
      </c>
      <c r="H308" s="252">
        <v>43.414237570816198</v>
      </c>
      <c r="I308" s="252">
        <v>8.9350564695328103</v>
      </c>
      <c r="J308" s="252">
        <v>2.4421716846168402</v>
      </c>
      <c r="K308" s="252">
        <v>18.778766730021001</v>
      </c>
      <c r="L308" s="252">
        <v>353.78268583204198</v>
      </c>
      <c r="M308" s="252">
        <v>371.536149138165</v>
      </c>
      <c r="N308" s="252">
        <v>0.60062811414777195</v>
      </c>
      <c r="O308" s="252">
        <v>-0.216399765451672</v>
      </c>
      <c r="P308" s="252">
        <v>5.5428601831109603</v>
      </c>
      <c r="Q308" s="252" t="s">
        <v>505</v>
      </c>
      <c r="R308" s="252">
        <v>5.1231822423069904</v>
      </c>
      <c r="S308" s="252">
        <v>23.7020895605453</v>
      </c>
      <c r="T308" s="252">
        <v>0.73901370780079201</v>
      </c>
      <c r="U308" s="252">
        <v>87.335252318358002</v>
      </c>
      <c r="V308" s="252">
        <v>9.3177018034319197</v>
      </c>
      <c r="W308" s="252">
        <v>4.3944488760705998</v>
      </c>
      <c r="X308" s="252">
        <v>2.7281807008926</v>
      </c>
      <c r="Y308" s="252">
        <v>44.174034874422901</v>
      </c>
      <c r="Z308" s="252">
        <v>-1.0563219872293417</v>
      </c>
      <c r="AA308" s="252">
        <v>6.6716809492345179</v>
      </c>
      <c r="AB308" s="252">
        <v>5.4400963427264477</v>
      </c>
      <c r="AC308" s="252">
        <v>3.1594768471243491</v>
      </c>
      <c r="AD308" s="252">
        <v>1.2881646253207537</v>
      </c>
      <c r="AE308" s="252">
        <v>4.2310304139543513</v>
      </c>
      <c r="AF308" s="252">
        <v>8.4667196338588369</v>
      </c>
      <c r="AG308" s="252">
        <v>8.5373587764340755</v>
      </c>
      <c r="AH308" s="252">
        <v>-0.735456088869611</v>
      </c>
      <c r="AI308" s="252" t="s">
        <v>505</v>
      </c>
      <c r="AJ308" s="252">
        <v>2.4706306165593088</v>
      </c>
      <c r="AK308" s="252" t="s">
        <v>505</v>
      </c>
      <c r="AL308" s="252">
        <v>2.3570402123851317</v>
      </c>
      <c r="AM308" s="252">
        <v>4.566942346658573</v>
      </c>
      <c r="AN308" s="252">
        <v>-0.43632697003851928</v>
      </c>
      <c r="AO308" s="252">
        <v>6.4484922009662489</v>
      </c>
      <c r="AP308" s="252">
        <v>3.2199741602817524</v>
      </c>
      <c r="AQ308" s="252">
        <v>2.1356822430441711</v>
      </c>
      <c r="AR308" s="252">
        <v>1.4479392043502988</v>
      </c>
      <c r="AS308" s="252">
        <v>5.4651267096394811</v>
      </c>
    </row>
    <row r="309" spans="1:45">
      <c r="A309" s="251" t="s">
        <v>772</v>
      </c>
      <c r="B309" s="251" t="s">
        <v>1100</v>
      </c>
      <c r="C309" s="251" t="s">
        <v>781</v>
      </c>
      <c r="D309" s="251" t="s">
        <v>793</v>
      </c>
      <c r="E309" s="251" t="s">
        <v>784</v>
      </c>
      <c r="F309" s="252">
        <v>0.45509357594993499</v>
      </c>
      <c r="G309" s="252">
        <v>48.219549595972303</v>
      </c>
      <c r="H309" s="252">
        <v>44.994512592123399</v>
      </c>
      <c r="I309" s="252">
        <v>1.3947540017632001</v>
      </c>
      <c r="J309" s="252">
        <v>1.03485343933634</v>
      </c>
      <c r="K309" s="252">
        <v>189.37695332628201</v>
      </c>
      <c r="L309" s="252">
        <v>1081.5508288575199</v>
      </c>
      <c r="M309" s="252">
        <v>163.427713380553</v>
      </c>
      <c r="N309" s="252">
        <v>1.0020526721129299</v>
      </c>
      <c r="O309" s="252">
        <v>-0.216399765451672</v>
      </c>
      <c r="P309" s="252">
        <v>5.7462305833649303</v>
      </c>
      <c r="Q309" s="252" t="s">
        <v>505</v>
      </c>
      <c r="R309" s="252">
        <v>-0.14242944831834001</v>
      </c>
      <c r="S309" s="252">
        <v>4.5198272366655097</v>
      </c>
      <c r="T309" s="252">
        <v>0.95831660352194203</v>
      </c>
      <c r="U309" s="252">
        <v>2.2123037414114601</v>
      </c>
      <c r="V309" s="252">
        <v>3.7203996352175901</v>
      </c>
      <c r="W309" s="252">
        <v>2.2777585222015602</v>
      </c>
      <c r="X309" s="252">
        <v>12.565922248043</v>
      </c>
      <c r="Y309" s="252">
        <v>143.98815853942301</v>
      </c>
      <c r="Z309" s="252">
        <v>-1.135764873359514</v>
      </c>
      <c r="AA309" s="252">
        <v>5.5915462701187204</v>
      </c>
      <c r="AB309" s="252">
        <v>5.491677159910604</v>
      </c>
      <c r="AC309" s="252">
        <v>0.48001069070532298</v>
      </c>
      <c r="AD309" s="252">
        <v>4.9426461140388622E-2</v>
      </c>
      <c r="AE309" s="252">
        <v>7.5651169590975114</v>
      </c>
      <c r="AF309" s="252">
        <v>10.078885752844569</v>
      </c>
      <c r="AG309" s="252">
        <v>7.3525088401280447</v>
      </c>
      <c r="AH309" s="252">
        <v>2.958344659778173E-3</v>
      </c>
      <c r="AI309" s="252" t="s">
        <v>505</v>
      </c>
      <c r="AJ309" s="252">
        <v>2.5226158861531602</v>
      </c>
      <c r="AK309" s="252" t="s">
        <v>505</v>
      </c>
      <c r="AL309" s="252" t="s">
        <v>505</v>
      </c>
      <c r="AM309" s="252">
        <v>2.1762676289304292</v>
      </c>
      <c r="AN309" s="252">
        <v>-6.142573029190531E-2</v>
      </c>
      <c r="AO309" s="252">
        <v>1.145549476053892</v>
      </c>
      <c r="AP309" s="252">
        <v>1.895457600037517</v>
      </c>
      <c r="AQ309" s="252">
        <v>1.1876148070598853</v>
      </c>
      <c r="AR309" s="252">
        <v>3.6514446534001235</v>
      </c>
      <c r="AS309" s="252">
        <v>7.1698063603388205</v>
      </c>
    </row>
    <row r="310" spans="1:45">
      <c r="A310" s="251" t="s">
        <v>772</v>
      </c>
      <c r="B310" s="251" t="s">
        <v>1101</v>
      </c>
      <c r="C310" s="251" t="s">
        <v>781</v>
      </c>
      <c r="D310" s="251" t="s">
        <v>778</v>
      </c>
      <c r="E310" s="251" t="s">
        <v>858</v>
      </c>
      <c r="F310" s="252">
        <v>0.59515287746229095</v>
      </c>
      <c r="G310" s="252">
        <v>202.66744902071301</v>
      </c>
      <c r="H310" s="252">
        <v>15.7800572535419</v>
      </c>
      <c r="I310" s="252">
        <v>38.6619870636314</v>
      </c>
      <c r="J310" s="252">
        <v>0.181131552900126</v>
      </c>
      <c r="K310" s="252">
        <v>6.6248228854817297</v>
      </c>
      <c r="L310" s="252">
        <v>382.34226764757398</v>
      </c>
      <c r="M310" s="252">
        <v>36.548719576146802</v>
      </c>
      <c r="N310" s="252">
        <v>0.75526670439036603</v>
      </c>
      <c r="O310" s="252">
        <v>-0.216399765451672</v>
      </c>
      <c r="P310" s="252">
        <v>43.207458741124398</v>
      </c>
      <c r="Q310" s="252" t="s">
        <v>505</v>
      </c>
      <c r="R310" s="252">
        <v>7.0422908384237397</v>
      </c>
      <c r="S310" s="252">
        <v>90.792031488710293</v>
      </c>
      <c r="T310" s="252">
        <v>0.33451543613003298</v>
      </c>
      <c r="U310" s="252">
        <v>21.359961159286701</v>
      </c>
      <c r="V310" s="252">
        <v>55.6218185562402</v>
      </c>
      <c r="W310" s="252">
        <v>4.4871553102160897</v>
      </c>
      <c r="X310" s="252">
        <v>7.9883955722510898</v>
      </c>
      <c r="Y310" s="252">
        <v>79.847356276319999</v>
      </c>
      <c r="Z310" s="252">
        <v>-0.74866779247160198</v>
      </c>
      <c r="AA310" s="252">
        <v>7.6629705819467269</v>
      </c>
      <c r="AB310" s="252">
        <v>3.9800305346652949</v>
      </c>
      <c r="AC310" s="252">
        <v>5.2728438828032163</v>
      </c>
      <c r="AD310" s="252">
        <v>-2.4648902109546831</v>
      </c>
      <c r="AE310" s="252">
        <v>2.7278818846533368</v>
      </c>
      <c r="AF310" s="252">
        <v>8.5787208876057015</v>
      </c>
      <c r="AG310" s="252">
        <v>5.1917489595192272</v>
      </c>
      <c r="AH310" s="252">
        <v>-0.40494190719580114</v>
      </c>
      <c r="AI310" s="252" t="s">
        <v>505</v>
      </c>
      <c r="AJ310" s="252">
        <v>5.4332084757943786</v>
      </c>
      <c r="AK310" s="252" t="s">
        <v>505</v>
      </c>
      <c r="AL310" s="252">
        <v>2.8160448100592093</v>
      </c>
      <c r="AM310" s="252">
        <v>6.5044937774674887</v>
      </c>
      <c r="AN310" s="252">
        <v>-1.5798553096875081</v>
      </c>
      <c r="AO310" s="252">
        <v>4.4168371185347679</v>
      </c>
      <c r="AP310" s="252">
        <v>5.7975790092803265</v>
      </c>
      <c r="AQ310" s="252">
        <v>2.1658011196952955</v>
      </c>
      <c r="AR310" s="252">
        <v>2.9979057744437418</v>
      </c>
      <c r="AS310" s="252">
        <v>6.3191727360845009</v>
      </c>
    </row>
    <row r="311" spans="1:45">
      <c r="A311" s="251" t="s">
        <v>772</v>
      </c>
      <c r="B311" s="251" t="s">
        <v>1102</v>
      </c>
      <c r="C311" s="251" t="s">
        <v>781</v>
      </c>
      <c r="D311" s="251" t="s">
        <v>775</v>
      </c>
      <c r="E311" s="251" t="s">
        <v>779</v>
      </c>
      <c r="F311" s="252">
        <v>2.7188302983970698</v>
      </c>
      <c r="G311" s="252">
        <v>216.524800075108</v>
      </c>
      <c r="H311" s="252">
        <v>26.705675425196699</v>
      </c>
      <c r="I311" s="252">
        <v>24.3137326833419</v>
      </c>
      <c r="J311" s="252">
        <v>73.769288806391998</v>
      </c>
      <c r="K311" s="252">
        <v>58.833428492088302</v>
      </c>
      <c r="L311" s="252">
        <v>765.92159216537902</v>
      </c>
      <c r="M311" s="252">
        <v>22.7560299646352</v>
      </c>
      <c r="N311" s="252">
        <v>0.24745015251382901</v>
      </c>
      <c r="O311" s="252">
        <v>-0.216399765451672</v>
      </c>
      <c r="P311" s="252">
        <v>6.4022700039932499</v>
      </c>
      <c r="Q311" s="252" t="s">
        <v>505</v>
      </c>
      <c r="R311" s="252">
        <v>3.1576486794949701</v>
      </c>
      <c r="S311" s="252">
        <v>0.66846511823070798</v>
      </c>
      <c r="T311" s="252">
        <v>-6.0398904365251901E-2</v>
      </c>
      <c r="U311" s="252">
        <v>21.663478820017399</v>
      </c>
      <c r="V311" s="252">
        <v>32.745762477088803</v>
      </c>
      <c r="W311" s="252">
        <v>136.46836836394101</v>
      </c>
      <c r="X311" s="252">
        <v>3.7228799657011802</v>
      </c>
      <c r="Y311" s="252">
        <v>62.059769620140401</v>
      </c>
      <c r="Z311" s="252">
        <v>1.4429861052789879</v>
      </c>
      <c r="AA311" s="252">
        <v>7.7583884659797935</v>
      </c>
      <c r="AB311" s="252">
        <v>4.7390744674251897</v>
      </c>
      <c r="AC311" s="252">
        <v>4.6036994901198618</v>
      </c>
      <c r="AD311" s="252">
        <v>6.2049484219016398</v>
      </c>
      <c r="AE311" s="252">
        <v>5.8785642060053132</v>
      </c>
      <c r="AF311" s="252">
        <v>9.5810528999615308</v>
      </c>
      <c r="AG311" s="252">
        <v>4.5081769807427348</v>
      </c>
      <c r="AH311" s="252">
        <v>-2.0147901634891672</v>
      </c>
      <c r="AI311" s="252" t="s">
        <v>505</v>
      </c>
      <c r="AJ311" s="252">
        <v>2.6785835211834064</v>
      </c>
      <c r="AK311" s="252" t="s">
        <v>505</v>
      </c>
      <c r="AL311" s="252">
        <v>1.6588506656423112</v>
      </c>
      <c r="AM311" s="252">
        <v>-0.58107581514995554</v>
      </c>
      <c r="AN311" s="252" t="s">
        <v>505</v>
      </c>
      <c r="AO311" s="252">
        <v>4.4371930309725069</v>
      </c>
      <c r="AP311" s="252">
        <v>5.0332363191303156</v>
      </c>
      <c r="AQ311" s="252">
        <v>7.0924227812652507</v>
      </c>
      <c r="AR311" s="252">
        <v>1.8964191010996161</v>
      </c>
      <c r="AS311" s="252">
        <v>5.9555864361546087</v>
      </c>
    </row>
    <row r="312" spans="1:45">
      <c r="A312" s="251" t="s">
        <v>772</v>
      </c>
      <c r="B312" s="251" t="s">
        <v>1103</v>
      </c>
      <c r="C312" s="251" t="s">
        <v>781</v>
      </c>
      <c r="D312" s="251" t="s">
        <v>793</v>
      </c>
      <c r="E312" s="251" t="s">
        <v>779</v>
      </c>
      <c r="F312" s="252">
        <v>0.10191090229770999</v>
      </c>
      <c r="G312" s="252">
        <v>195.17622198245499</v>
      </c>
      <c r="H312" s="252">
        <v>30.897231551296802</v>
      </c>
      <c r="I312" s="252">
        <v>35.854790149886398</v>
      </c>
      <c r="J312" s="252">
        <v>1.85845647117359</v>
      </c>
      <c r="K312" s="252">
        <v>5.7972485692597102</v>
      </c>
      <c r="L312" s="252">
        <v>466.38292348526397</v>
      </c>
      <c r="M312" s="252">
        <v>18.473349714327099</v>
      </c>
      <c r="N312" s="252">
        <v>-0.14049433057980801</v>
      </c>
      <c r="O312" s="252">
        <v>-0.216399765451672</v>
      </c>
      <c r="P312" s="252">
        <v>84.901545703931205</v>
      </c>
      <c r="Q312" s="252" t="s">
        <v>505</v>
      </c>
      <c r="R312" s="252">
        <v>0.70336163420183295</v>
      </c>
      <c r="S312" s="252">
        <v>1.66298459263582</v>
      </c>
      <c r="T312" s="252">
        <v>-6.0398904365251901E-2</v>
      </c>
      <c r="U312" s="252">
        <v>8.2095962412590602</v>
      </c>
      <c r="V312" s="252">
        <v>15.2421219165502</v>
      </c>
      <c r="W312" s="252">
        <v>593.28589376157095</v>
      </c>
      <c r="X312" s="252">
        <v>1.24169405953907</v>
      </c>
      <c r="Y312" s="252">
        <v>83.125329708971194</v>
      </c>
      <c r="Z312" s="252">
        <v>-3.2946196974612323</v>
      </c>
      <c r="AA312" s="252">
        <v>7.6086334920733867</v>
      </c>
      <c r="AB312" s="252">
        <v>4.9494056706821965</v>
      </c>
      <c r="AC312" s="252">
        <v>5.164093968733205</v>
      </c>
      <c r="AD312" s="252">
        <v>0.89410489774638602</v>
      </c>
      <c r="AE312" s="252">
        <v>2.5353683455313694</v>
      </c>
      <c r="AF312" s="252">
        <v>8.865371155298245</v>
      </c>
      <c r="AG312" s="252">
        <v>4.2073735842764775</v>
      </c>
      <c r="AH312" s="252" t="s">
        <v>505</v>
      </c>
      <c r="AI312" s="252" t="s">
        <v>505</v>
      </c>
      <c r="AJ312" s="252">
        <v>6.4077189143794193</v>
      </c>
      <c r="AK312" s="252" t="s">
        <v>505</v>
      </c>
      <c r="AL312" s="252">
        <v>-0.50766145150262088</v>
      </c>
      <c r="AM312" s="252">
        <v>0.73377480228070469</v>
      </c>
      <c r="AN312" s="252" t="s">
        <v>505</v>
      </c>
      <c r="AO312" s="252">
        <v>3.0373112701081824</v>
      </c>
      <c r="AP312" s="252">
        <v>3.929991855027513</v>
      </c>
      <c r="AQ312" s="252">
        <v>9.212583670799221</v>
      </c>
      <c r="AR312" s="252">
        <v>0.31230975233706626</v>
      </c>
      <c r="AS312" s="252">
        <v>6.3772162527170249</v>
      </c>
    </row>
    <row r="313" spans="1:45">
      <c r="A313" s="251" t="s">
        <v>772</v>
      </c>
      <c r="B313" s="251" t="s">
        <v>1104</v>
      </c>
      <c r="C313" s="251" t="s">
        <v>781</v>
      </c>
      <c r="D313" s="251" t="s">
        <v>778</v>
      </c>
      <c r="E313" s="251" t="s">
        <v>858</v>
      </c>
      <c r="F313" s="252">
        <v>0.96077072274411701</v>
      </c>
      <c r="G313" s="252">
        <v>9.8220446425596393</v>
      </c>
      <c r="H313" s="252">
        <v>35.199216534307503</v>
      </c>
      <c r="I313" s="252">
        <v>18.924361128343399</v>
      </c>
      <c r="J313" s="252">
        <v>1.3431287746432701</v>
      </c>
      <c r="K313" s="252">
        <v>45.537029978250303</v>
      </c>
      <c r="L313" s="252">
        <v>285.21198844723301</v>
      </c>
      <c r="M313" s="252">
        <v>424.87997950088999</v>
      </c>
      <c r="N313" s="252">
        <v>0.72190854896202605</v>
      </c>
      <c r="O313" s="252">
        <v>0.29748526836512101</v>
      </c>
      <c r="P313" s="252">
        <v>33.031172794287599</v>
      </c>
      <c r="Q313" s="252" t="s">
        <v>505</v>
      </c>
      <c r="R313" s="252">
        <v>1.9020958488707</v>
      </c>
      <c r="S313" s="252">
        <v>1.9488885953841999</v>
      </c>
      <c r="T313" s="252">
        <v>-6.0398904365251901E-2</v>
      </c>
      <c r="U313" s="252">
        <v>128.59820769946299</v>
      </c>
      <c r="V313" s="252">
        <v>18.673807829224501</v>
      </c>
      <c r="W313" s="252">
        <v>21.142203641666299</v>
      </c>
      <c r="X313" s="252">
        <v>1.0819628629745399</v>
      </c>
      <c r="Y313" s="252">
        <v>34.070504257903799</v>
      </c>
      <c r="Z313" s="252">
        <v>-5.7735905953954211E-2</v>
      </c>
      <c r="AA313" s="252">
        <v>3.2960233797978362</v>
      </c>
      <c r="AB313" s="252">
        <v>5.1374714125383347</v>
      </c>
      <c r="AC313" s="252">
        <v>4.2421726916622555</v>
      </c>
      <c r="AD313" s="252">
        <v>0.4255976321166976</v>
      </c>
      <c r="AE313" s="252">
        <v>5.508968293797567</v>
      </c>
      <c r="AF313" s="252">
        <v>8.1558908142979973</v>
      </c>
      <c r="AG313" s="252">
        <v>8.7309115547126481</v>
      </c>
      <c r="AH313" s="252">
        <v>-0.47011200613420856</v>
      </c>
      <c r="AI313" s="252">
        <v>-1.7491098677535442</v>
      </c>
      <c r="AJ313" s="252">
        <v>5.0457562892902379</v>
      </c>
      <c r="AK313" s="252" t="s">
        <v>505</v>
      </c>
      <c r="AL313" s="252">
        <v>0.92758994714816689</v>
      </c>
      <c r="AM313" s="252">
        <v>0.96265162395630932</v>
      </c>
      <c r="AN313" s="252" t="s">
        <v>505</v>
      </c>
      <c r="AO313" s="252">
        <v>7.0067267254334658</v>
      </c>
      <c r="AP313" s="252">
        <v>4.2229442364953638</v>
      </c>
      <c r="AQ313" s="252">
        <v>4.4020538508518445</v>
      </c>
      <c r="AR313" s="252">
        <v>0.11365098130711006</v>
      </c>
      <c r="AS313" s="252">
        <v>5.0904513949777277</v>
      </c>
    </row>
    <row r="314" spans="1:45">
      <c r="A314" s="251" t="s">
        <v>772</v>
      </c>
      <c r="B314" s="251" t="s">
        <v>1105</v>
      </c>
      <c r="C314" s="251" t="s">
        <v>781</v>
      </c>
      <c r="D314" s="251" t="s">
        <v>793</v>
      </c>
      <c r="E314" s="251" t="s">
        <v>787</v>
      </c>
      <c r="F314" s="252">
        <v>7.7861924866741496</v>
      </c>
      <c r="G314" s="252">
        <v>104.560113323656</v>
      </c>
      <c r="H314" s="252">
        <v>455.60506098807502</v>
      </c>
      <c r="I314" s="252">
        <v>22.855788116272301</v>
      </c>
      <c r="J314" s="252">
        <v>0.67389963677005804</v>
      </c>
      <c r="K314" s="252">
        <v>19.765402645814699</v>
      </c>
      <c r="L314" s="252">
        <v>251.01720080637699</v>
      </c>
      <c r="M314" s="252">
        <v>45.013200326945103</v>
      </c>
      <c r="N314" s="252">
        <v>3.2634056501127402</v>
      </c>
      <c r="O314" s="252">
        <v>1.41811196379268</v>
      </c>
      <c r="P314" s="252">
        <v>0.61913659653269304</v>
      </c>
      <c r="Q314" s="252" t="s">
        <v>505</v>
      </c>
      <c r="R314" s="252">
        <v>0.41832367721935099</v>
      </c>
      <c r="S314" s="252">
        <v>12.715741982119001</v>
      </c>
      <c r="T314" s="252">
        <v>2.2915165981180898</v>
      </c>
      <c r="U314" s="252">
        <v>54.831746722172198</v>
      </c>
      <c r="V314" s="252">
        <v>64.940517473979597</v>
      </c>
      <c r="W314" s="252">
        <v>7.4158971956691397</v>
      </c>
      <c r="X314" s="252">
        <v>15.3733921818787</v>
      </c>
      <c r="Y314" s="252">
        <v>158.97058857712801</v>
      </c>
      <c r="Z314" s="252">
        <v>2.9609180107701727</v>
      </c>
      <c r="AA314" s="252">
        <v>6.7081887996338301</v>
      </c>
      <c r="AB314" s="252">
        <v>8.8316399627686089</v>
      </c>
      <c r="AC314" s="252">
        <v>4.5144876618859353</v>
      </c>
      <c r="AD314" s="252">
        <v>-0.56939434667840527</v>
      </c>
      <c r="AE314" s="252">
        <v>4.3049054398350881</v>
      </c>
      <c r="AF314" s="252">
        <v>7.9716424171691216</v>
      </c>
      <c r="AG314" s="252">
        <v>5.4922762352979415</v>
      </c>
      <c r="AH314" s="252">
        <v>1.7063783294560364</v>
      </c>
      <c r="AI314" s="252">
        <v>0.50397144176761954</v>
      </c>
      <c r="AJ314" s="252">
        <v>-0.69167035685359424</v>
      </c>
      <c r="AK314" s="252" t="s">
        <v>505</v>
      </c>
      <c r="AL314" s="252">
        <v>-1.2573084377129267</v>
      </c>
      <c r="AM314" s="252">
        <v>3.668543742734621</v>
      </c>
      <c r="AN314" s="252">
        <v>1.1963027356078975</v>
      </c>
      <c r="AO314" s="252">
        <v>5.7769395278012441</v>
      </c>
      <c r="AP314" s="252">
        <v>6.0210469755718758</v>
      </c>
      <c r="AQ314" s="252">
        <v>2.8906212444588144</v>
      </c>
      <c r="AR314" s="252">
        <v>3.9423636297280118</v>
      </c>
      <c r="AS314" s="252">
        <v>7.3126160644738958</v>
      </c>
    </row>
    <row r="315" spans="1:45">
      <c r="A315" s="251" t="s">
        <v>772</v>
      </c>
      <c r="B315" s="251" t="s">
        <v>1106</v>
      </c>
      <c r="C315" s="251" t="s">
        <v>781</v>
      </c>
      <c r="D315" s="251" t="s">
        <v>1058</v>
      </c>
      <c r="E315" s="251" t="s">
        <v>782</v>
      </c>
      <c r="F315" s="252">
        <v>1.32281866229496</v>
      </c>
      <c r="G315" s="252">
        <v>23.398806538061098</v>
      </c>
      <c r="H315" s="252">
        <v>22.908818922072602</v>
      </c>
      <c r="I315" s="252">
        <v>29.837157976826401</v>
      </c>
      <c r="J315" s="252">
        <v>0.181131552900126</v>
      </c>
      <c r="K315" s="252">
        <v>107.323219300554</v>
      </c>
      <c r="L315" s="252">
        <v>309.92982839949502</v>
      </c>
      <c r="M315" s="252">
        <v>36.260416971636097</v>
      </c>
      <c r="N315" s="252">
        <v>-1.33389974633372E-2</v>
      </c>
      <c r="O315" s="252">
        <v>-0.216399765451672</v>
      </c>
      <c r="P315" s="252">
        <v>0.19401237380610001</v>
      </c>
      <c r="Q315" s="252" t="s">
        <v>505</v>
      </c>
      <c r="R315" s="252">
        <v>2.83116210909935</v>
      </c>
      <c r="S315" s="252">
        <v>1.38945104488823</v>
      </c>
      <c r="T315" s="252">
        <v>0.849134956209184</v>
      </c>
      <c r="U315" s="252">
        <v>8.0220399156180608</v>
      </c>
      <c r="V315" s="252">
        <v>21.868175056386502</v>
      </c>
      <c r="W315" s="252">
        <v>0.56997103035662</v>
      </c>
      <c r="X315" s="252">
        <v>2.08127984962861</v>
      </c>
      <c r="Y315" s="252">
        <v>112.33782907162001</v>
      </c>
      <c r="Z315" s="252">
        <v>0.40361530429336484</v>
      </c>
      <c r="AA315" s="252">
        <v>4.5483630415537153</v>
      </c>
      <c r="AB315" s="252">
        <v>4.5178311764373396</v>
      </c>
      <c r="AC315" s="252">
        <v>4.8990382186840824</v>
      </c>
      <c r="AD315" s="252">
        <v>-2.4648902109546831</v>
      </c>
      <c r="AE315" s="252">
        <v>6.7458184256625131</v>
      </c>
      <c r="AF315" s="252">
        <v>8.2757977998558356</v>
      </c>
      <c r="AG315" s="252">
        <v>5.1803236101363606</v>
      </c>
      <c r="AH315" s="252" t="s">
        <v>505</v>
      </c>
      <c r="AI315" s="252" t="s">
        <v>505</v>
      </c>
      <c r="AJ315" s="252">
        <v>-2.3657794267048007</v>
      </c>
      <c r="AK315" s="252" t="s">
        <v>505</v>
      </c>
      <c r="AL315" s="252">
        <v>1.5013943586742178</v>
      </c>
      <c r="AM315" s="252">
        <v>0.47451500435410449</v>
      </c>
      <c r="AN315" s="252">
        <v>-0.23593422994220059</v>
      </c>
      <c r="AO315" s="252">
        <v>3.0039691446516694</v>
      </c>
      <c r="AP315" s="252">
        <v>4.45076092446606</v>
      </c>
      <c r="AQ315" s="252">
        <v>-0.81103950091341037</v>
      </c>
      <c r="AR315" s="252">
        <v>1.0574709634042512</v>
      </c>
      <c r="AS315" s="252">
        <v>6.8117000179937506</v>
      </c>
    </row>
    <row r="316" spans="1:45">
      <c r="A316" s="251" t="s">
        <v>772</v>
      </c>
      <c r="B316" s="251" t="s">
        <v>1107</v>
      </c>
      <c r="C316" s="251" t="s">
        <v>781</v>
      </c>
      <c r="D316" s="251" t="s">
        <v>1058</v>
      </c>
      <c r="E316" s="251" t="s">
        <v>779</v>
      </c>
      <c r="F316" s="252">
        <v>0.45765200839047598</v>
      </c>
      <c r="G316" s="252">
        <v>128.40149493887799</v>
      </c>
      <c r="H316" s="252">
        <v>44.171153169908003</v>
      </c>
      <c r="I316" s="252">
        <v>10.7694090502913</v>
      </c>
      <c r="J316" s="252">
        <v>8.4012165953085507</v>
      </c>
      <c r="K316" s="252">
        <v>215.389443050322</v>
      </c>
      <c r="L316" s="252">
        <v>516.86893401707005</v>
      </c>
      <c r="M316" s="252">
        <v>36.157862869124202</v>
      </c>
      <c r="N316" s="252">
        <v>1.5027469157737701</v>
      </c>
      <c r="O316" s="252">
        <v>-0.216399765451672</v>
      </c>
      <c r="P316" s="252">
        <v>8.9312949933089705</v>
      </c>
      <c r="Q316" s="252" t="s">
        <v>505</v>
      </c>
      <c r="R316" s="252">
        <v>3.8312201433654001</v>
      </c>
      <c r="S316" s="252">
        <v>29.313799979420601</v>
      </c>
      <c r="T316" s="252">
        <v>0.212085413368825</v>
      </c>
      <c r="U316" s="252">
        <v>13.786000395078499</v>
      </c>
      <c r="V316" s="252">
        <v>8.4788723804121293</v>
      </c>
      <c r="W316" s="252">
        <v>27.314534091601399</v>
      </c>
      <c r="X316" s="252">
        <v>2.7884209813315199</v>
      </c>
      <c r="Y316" s="252">
        <v>74.091062602565898</v>
      </c>
      <c r="Z316" s="252">
        <v>-1.1276770830169873</v>
      </c>
      <c r="AA316" s="252">
        <v>7.0045181891847106</v>
      </c>
      <c r="AB316" s="252">
        <v>5.4650325919878817</v>
      </c>
      <c r="AC316" s="252">
        <v>3.4288671819463636</v>
      </c>
      <c r="AD316" s="252">
        <v>3.0705982622874908</v>
      </c>
      <c r="AE316" s="252">
        <v>7.7508037301295056</v>
      </c>
      <c r="AF316" s="252">
        <v>9.0136546826635353</v>
      </c>
      <c r="AG316" s="252">
        <v>5.176237503856381</v>
      </c>
      <c r="AH316" s="252">
        <v>0.587602059086347</v>
      </c>
      <c r="AI316" s="252" t="s">
        <v>505</v>
      </c>
      <c r="AJ316" s="252">
        <v>3.158869374111628</v>
      </c>
      <c r="AK316" s="252" t="s">
        <v>505</v>
      </c>
      <c r="AL316" s="252">
        <v>1.9378039259488646</v>
      </c>
      <c r="AM316" s="252">
        <v>4.8735080931474251</v>
      </c>
      <c r="AN316" s="252">
        <v>-2.2372826950661278</v>
      </c>
      <c r="AO316" s="252">
        <v>3.785132056660669</v>
      </c>
      <c r="AP316" s="252">
        <v>3.0838724110905003</v>
      </c>
      <c r="AQ316" s="252">
        <v>4.7715969098519269</v>
      </c>
      <c r="AR316" s="252">
        <v>1.4794483882615306</v>
      </c>
      <c r="AS316" s="252">
        <v>6.2112276196505194</v>
      </c>
    </row>
    <row r="317" spans="1:45">
      <c r="A317" s="251" t="s">
        <v>772</v>
      </c>
      <c r="B317" s="251" t="s">
        <v>1108</v>
      </c>
      <c r="C317" s="251" t="s">
        <v>781</v>
      </c>
      <c r="D317" s="251" t="s">
        <v>1058</v>
      </c>
      <c r="E317" s="251" t="s">
        <v>782</v>
      </c>
      <c r="F317" s="252">
        <v>1.65487939370551</v>
      </c>
      <c r="G317" s="252">
        <v>80.303844247388497</v>
      </c>
      <c r="H317" s="252">
        <v>25.458940624762398</v>
      </c>
      <c r="I317" s="252">
        <v>23.4019910039823</v>
      </c>
      <c r="J317" s="252">
        <v>1.66817617800139</v>
      </c>
      <c r="K317" s="252">
        <v>34.002307590147502</v>
      </c>
      <c r="L317" s="252">
        <v>394.73758961501397</v>
      </c>
      <c r="M317" s="252">
        <v>45.827982206698302</v>
      </c>
      <c r="N317" s="252">
        <v>0.92217819862046702</v>
      </c>
      <c r="O317" s="252">
        <v>1.0167519236570299</v>
      </c>
      <c r="P317" s="252">
        <v>254.15037283652799</v>
      </c>
      <c r="Q317" s="252" t="s">
        <v>505</v>
      </c>
      <c r="R317" s="252">
        <v>2.2072911862364801</v>
      </c>
      <c r="S317" s="252">
        <v>16.207302906090199</v>
      </c>
      <c r="T317" s="252">
        <v>-6.0398904365251901E-2</v>
      </c>
      <c r="U317" s="252">
        <v>200.76934061564299</v>
      </c>
      <c r="V317" s="252">
        <v>5.0010103343547199</v>
      </c>
      <c r="W317" s="252">
        <v>-6.6044835470657107E-2</v>
      </c>
      <c r="X317" s="252">
        <v>1.7010524349418099</v>
      </c>
      <c r="Y317" s="252">
        <v>177.95236430953301</v>
      </c>
      <c r="Z317" s="252">
        <v>0.72672607839610115</v>
      </c>
      <c r="AA317" s="252">
        <v>6.3273971479337172</v>
      </c>
      <c r="AB317" s="252">
        <v>4.6701004832075608</v>
      </c>
      <c r="AC317" s="252">
        <v>4.5485593721053625</v>
      </c>
      <c r="AD317" s="252">
        <v>0.73827166150847223</v>
      </c>
      <c r="AE317" s="252">
        <v>5.0875607540706973</v>
      </c>
      <c r="AF317" s="252">
        <v>8.624750098843581</v>
      </c>
      <c r="AG317" s="252">
        <v>5.5181568605368438</v>
      </c>
      <c r="AH317" s="252">
        <v>-0.11688253574555031</v>
      </c>
      <c r="AI317" s="252">
        <v>2.3967720328280123E-2</v>
      </c>
      <c r="AJ317" s="252">
        <v>7.9895385369845151</v>
      </c>
      <c r="AK317" s="252" t="s">
        <v>505</v>
      </c>
      <c r="AL317" s="252">
        <v>1.1422769627524429</v>
      </c>
      <c r="AM317" s="252">
        <v>4.018572123574244</v>
      </c>
      <c r="AN317" s="252" t="s">
        <v>505</v>
      </c>
      <c r="AO317" s="252">
        <v>7.6493951626543932</v>
      </c>
      <c r="AP317" s="252">
        <v>2.3222195863106134</v>
      </c>
      <c r="AQ317" s="252" t="s">
        <v>505</v>
      </c>
      <c r="AR317" s="252">
        <v>0.76642761276178428</v>
      </c>
      <c r="AS317" s="252">
        <v>7.4753472906751286</v>
      </c>
    </row>
    <row r="318" spans="1:45">
      <c r="A318" s="251" t="s">
        <v>772</v>
      </c>
      <c r="B318" s="251" t="s">
        <v>1109</v>
      </c>
      <c r="C318" s="251" t="s">
        <v>781</v>
      </c>
      <c r="D318" s="251" t="s">
        <v>778</v>
      </c>
      <c r="E318" s="251" t="s">
        <v>784</v>
      </c>
      <c r="F318" s="252">
        <v>1.5163670513432499</v>
      </c>
      <c r="G318" s="252">
        <v>99.443595186441698</v>
      </c>
      <c r="H318" s="252">
        <v>43.066709176654101</v>
      </c>
      <c r="I318" s="252">
        <v>12.3642470625058</v>
      </c>
      <c r="J318" s="252">
        <v>2.0881865582126702</v>
      </c>
      <c r="K318" s="252">
        <v>54.570788408561903</v>
      </c>
      <c r="L318" s="252">
        <v>525.52728082793396</v>
      </c>
      <c r="M318" s="252">
        <v>43.1331115455881</v>
      </c>
      <c r="N318" s="252">
        <v>1.78466155622124</v>
      </c>
      <c r="O318" s="252">
        <v>-5.5329423347174602E-3</v>
      </c>
      <c r="P318" s="252">
        <v>125.814670914928</v>
      </c>
      <c r="Q318" s="252" t="s">
        <v>505</v>
      </c>
      <c r="R318" s="252">
        <v>0.64698396094231503</v>
      </c>
      <c r="S318" s="252">
        <v>1.78498006662381</v>
      </c>
      <c r="T318" s="252">
        <v>-6.0398904365251901E-2</v>
      </c>
      <c r="U318" s="252">
        <v>704.69547340147301</v>
      </c>
      <c r="V318" s="252">
        <v>8.1751755031616202</v>
      </c>
      <c r="W318" s="252">
        <v>2.9603052036344302</v>
      </c>
      <c r="X318" s="252">
        <v>4.2858222379562196</v>
      </c>
      <c r="Y318" s="252">
        <v>85.932753775059098</v>
      </c>
      <c r="Z318" s="252">
        <v>0.60061901410066687</v>
      </c>
      <c r="AA318" s="252">
        <v>6.6358065500055448</v>
      </c>
      <c r="AB318" s="252">
        <v>5.4285011831314858</v>
      </c>
      <c r="AC318" s="252">
        <v>3.6281024824305859</v>
      </c>
      <c r="AD318" s="252">
        <v>1.0622506077819083</v>
      </c>
      <c r="AE318" s="252">
        <v>5.7700569820083247</v>
      </c>
      <c r="AF318" s="252">
        <v>9.0376218481459905</v>
      </c>
      <c r="AG318" s="252">
        <v>5.4307238881559483</v>
      </c>
      <c r="AH318" s="252">
        <v>0.83565050705198929</v>
      </c>
      <c r="AI318" s="252" t="s">
        <v>505</v>
      </c>
      <c r="AJ318" s="252">
        <v>6.9751563506415968</v>
      </c>
      <c r="AK318" s="252" t="s">
        <v>505</v>
      </c>
      <c r="AL318" s="252">
        <v>-0.62819814736169666</v>
      </c>
      <c r="AM318" s="252">
        <v>0.83590796336162998</v>
      </c>
      <c r="AN318" s="252" t="s">
        <v>505</v>
      </c>
      <c r="AO318" s="252">
        <v>9.4608561367504596</v>
      </c>
      <c r="AP318" s="252">
        <v>3.031249702454526</v>
      </c>
      <c r="AQ318" s="252">
        <v>1.5657459235133739</v>
      </c>
      <c r="AR318" s="252">
        <v>2.0995720129315303</v>
      </c>
      <c r="AS318" s="252">
        <v>6.4251362227841522</v>
      </c>
    </row>
    <row r="319" spans="1:45">
      <c r="A319" s="251" t="s">
        <v>772</v>
      </c>
      <c r="B319" s="251" t="s">
        <v>1110</v>
      </c>
      <c r="C319" s="251" t="s">
        <v>781</v>
      </c>
      <c r="D319" s="251" t="s">
        <v>775</v>
      </c>
      <c r="E319" s="251" t="s">
        <v>784</v>
      </c>
      <c r="F319" s="252">
        <v>-0.244250956750242</v>
      </c>
      <c r="G319" s="252">
        <v>12.531446517474601</v>
      </c>
      <c r="H319" s="252">
        <v>8.3866859736244095</v>
      </c>
      <c r="I319" s="252">
        <v>3.41897524499386</v>
      </c>
      <c r="J319" s="252">
        <v>1.1385567896809701</v>
      </c>
      <c r="K319" s="252">
        <v>7.0399071820194203</v>
      </c>
      <c r="L319" s="252">
        <v>82.417471503549294</v>
      </c>
      <c r="M319" s="252">
        <v>302.61351342752499</v>
      </c>
      <c r="N319" s="252">
        <v>19.191623074424001</v>
      </c>
      <c r="O319" s="252">
        <v>0.207057801298244</v>
      </c>
      <c r="P319" s="252">
        <v>5.8365702390863303</v>
      </c>
      <c r="Q319" s="252" t="s">
        <v>505</v>
      </c>
      <c r="R319" s="252">
        <v>-2.9674101799303399E-2</v>
      </c>
      <c r="S319" s="252">
        <v>-0.18615427626422701</v>
      </c>
      <c r="T319" s="252">
        <v>0.70124174375627502</v>
      </c>
      <c r="U319" s="252">
        <v>411.16277702225699</v>
      </c>
      <c r="V319" s="252">
        <v>2.2095742710886701</v>
      </c>
      <c r="W319" s="252">
        <v>2706.91586971262</v>
      </c>
      <c r="X319" s="252">
        <v>6.2883392955435298</v>
      </c>
      <c r="Y319" s="252">
        <v>278.45536015412699</v>
      </c>
      <c r="Z319" s="252" t="s">
        <v>505</v>
      </c>
      <c r="AA319" s="252">
        <v>3.6474810508988518</v>
      </c>
      <c r="AB319" s="252">
        <v>3.0681008376099737</v>
      </c>
      <c r="AC319" s="252">
        <v>1.7735639770111766</v>
      </c>
      <c r="AD319" s="252">
        <v>0.1872062529570048</v>
      </c>
      <c r="AE319" s="252">
        <v>2.8155564077087316</v>
      </c>
      <c r="AF319" s="252">
        <v>6.3648782985537462</v>
      </c>
      <c r="AG319" s="252">
        <v>8.2413326033689351</v>
      </c>
      <c r="AH319" s="252">
        <v>4.2624048232212139</v>
      </c>
      <c r="AI319" s="252">
        <v>-2.271894534863649</v>
      </c>
      <c r="AJ319" s="252">
        <v>2.545120842973462</v>
      </c>
      <c r="AK319" s="252" t="s">
        <v>505</v>
      </c>
      <c r="AL319" s="252" t="s">
        <v>505</v>
      </c>
      <c r="AM319" s="252" t="s">
        <v>505</v>
      </c>
      <c r="AN319" s="252">
        <v>-0.51201621499409322</v>
      </c>
      <c r="AO319" s="252">
        <v>8.6835658515921565</v>
      </c>
      <c r="AP319" s="252">
        <v>1.1437684256549745</v>
      </c>
      <c r="AQ319" s="252">
        <v>11.402434334300478</v>
      </c>
      <c r="AR319" s="252">
        <v>2.6526790621881231</v>
      </c>
      <c r="AS319" s="252">
        <v>8.121302253978504</v>
      </c>
    </row>
    <row r="320" spans="1:45">
      <c r="A320" s="251" t="s">
        <v>772</v>
      </c>
      <c r="B320" s="251" t="s">
        <v>1111</v>
      </c>
      <c r="C320" s="251" t="s">
        <v>781</v>
      </c>
      <c r="D320" s="251" t="s">
        <v>778</v>
      </c>
      <c r="E320" s="251" t="s">
        <v>779</v>
      </c>
      <c r="F320" s="252">
        <v>-0.40501571150231602</v>
      </c>
      <c r="G320" s="252">
        <v>15.6589399710737</v>
      </c>
      <c r="H320" s="252">
        <v>41.142946789023902</v>
      </c>
      <c r="I320" s="252">
        <v>7.5971629494931197</v>
      </c>
      <c r="J320" s="252">
        <v>0.66480492381272704</v>
      </c>
      <c r="K320" s="252">
        <v>233.83718361226599</v>
      </c>
      <c r="L320" s="252">
        <v>817.48723248820397</v>
      </c>
      <c r="M320" s="252">
        <v>309.41347830632799</v>
      </c>
      <c r="N320" s="252">
        <v>4.3452721963688896</v>
      </c>
      <c r="O320" s="252">
        <v>0.42529046661995301</v>
      </c>
      <c r="P320" s="252">
        <v>118.105161141577</v>
      </c>
      <c r="Q320" s="252" t="s">
        <v>505</v>
      </c>
      <c r="R320" s="252">
        <v>3.2408608653897502</v>
      </c>
      <c r="S320" s="252">
        <v>9.1444241772216603</v>
      </c>
      <c r="T320" s="252">
        <v>1.47847977006534</v>
      </c>
      <c r="U320" s="252">
        <v>35.572919759913503</v>
      </c>
      <c r="V320" s="252">
        <v>7.3819672119217898</v>
      </c>
      <c r="W320" s="252">
        <v>92.499944390247606</v>
      </c>
      <c r="X320" s="252">
        <v>3.4872712033573001</v>
      </c>
      <c r="Y320" s="252">
        <v>109.850115118977</v>
      </c>
      <c r="Z320" s="252" t="s">
        <v>505</v>
      </c>
      <c r="AA320" s="252">
        <v>3.9689146478587944</v>
      </c>
      <c r="AB320" s="252">
        <v>5.3625732228693446</v>
      </c>
      <c r="AC320" s="252">
        <v>2.9254607655512936</v>
      </c>
      <c r="AD320" s="252">
        <v>-0.588997027559644</v>
      </c>
      <c r="AE320" s="252">
        <v>7.8693605479917883</v>
      </c>
      <c r="AF320" s="252">
        <v>9.6750523885569546</v>
      </c>
      <c r="AG320" s="252">
        <v>8.2733922329164606</v>
      </c>
      <c r="AH320" s="252">
        <v>2.1194465531160058</v>
      </c>
      <c r="AI320" s="252">
        <v>-1.2334795792471487</v>
      </c>
      <c r="AJ320" s="252">
        <v>6.8839282010014431</v>
      </c>
      <c r="AK320" s="252" t="s">
        <v>505</v>
      </c>
      <c r="AL320" s="252">
        <v>1.6963770851047064</v>
      </c>
      <c r="AM320" s="252">
        <v>3.1928923265817706</v>
      </c>
      <c r="AN320" s="252">
        <v>0.56411450329855983</v>
      </c>
      <c r="AO320" s="252">
        <v>5.1527074879059951</v>
      </c>
      <c r="AP320" s="252">
        <v>2.8840053296584491</v>
      </c>
      <c r="AQ320" s="252">
        <v>6.5313805931872517</v>
      </c>
      <c r="AR320" s="252">
        <v>1.8020985661576518</v>
      </c>
      <c r="AS320" s="252">
        <v>6.779392571429316</v>
      </c>
    </row>
    <row r="321" spans="1:45">
      <c r="A321" s="251" t="s">
        <v>772</v>
      </c>
      <c r="B321" s="251" t="s">
        <v>1112</v>
      </c>
      <c r="C321" s="251" t="s">
        <v>781</v>
      </c>
      <c r="D321" s="251" t="s">
        <v>793</v>
      </c>
      <c r="E321" s="251" t="s">
        <v>846</v>
      </c>
      <c r="F321" s="252">
        <v>0.277371768975677</v>
      </c>
      <c r="G321" s="252">
        <v>10.414623313201799</v>
      </c>
      <c r="H321" s="252">
        <v>23.841052959722099</v>
      </c>
      <c r="I321" s="252">
        <v>1.38300349145033</v>
      </c>
      <c r="J321" s="252">
        <v>0.85839238533305795</v>
      </c>
      <c r="K321" s="252">
        <v>92.324245530546605</v>
      </c>
      <c r="L321" s="252">
        <v>259.79718353942002</v>
      </c>
      <c r="M321" s="252">
        <v>183.07205636376199</v>
      </c>
      <c r="N321" s="252">
        <v>-2.0742978885308801E-2</v>
      </c>
      <c r="O321" s="252">
        <v>0.45765315630679898</v>
      </c>
      <c r="P321" s="252">
        <v>6.2170403405161103</v>
      </c>
      <c r="Q321" s="252" t="s">
        <v>505</v>
      </c>
      <c r="R321" s="252">
        <v>1.6166169491923399</v>
      </c>
      <c r="S321" s="252">
        <v>18.248021058357601</v>
      </c>
      <c r="T321" s="252">
        <v>2.0947641286921699</v>
      </c>
      <c r="U321" s="252">
        <v>26.556686367151102</v>
      </c>
      <c r="V321" s="252">
        <v>4.8839049960874297</v>
      </c>
      <c r="W321" s="252">
        <v>5.2098392600721004</v>
      </c>
      <c r="X321" s="252">
        <v>3.0585577092928302</v>
      </c>
      <c r="Y321" s="252">
        <v>36.254164283001401</v>
      </c>
      <c r="Z321" s="252">
        <v>-1.8501071379086709</v>
      </c>
      <c r="AA321" s="252">
        <v>3.3805387543327936</v>
      </c>
      <c r="AB321" s="252">
        <v>4.5753760499081872</v>
      </c>
      <c r="AC321" s="252">
        <v>0.46780479863715502</v>
      </c>
      <c r="AD321" s="252">
        <v>-0.22029081666217393</v>
      </c>
      <c r="AE321" s="252">
        <v>6.5286376627294471</v>
      </c>
      <c r="AF321" s="252">
        <v>8.0212419803921726</v>
      </c>
      <c r="AG321" s="252">
        <v>7.5162677885451963</v>
      </c>
      <c r="AH321" s="252" t="s">
        <v>505</v>
      </c>
      <c r="AI321" s="252">
        <v>-1.1276734643480442</v>
      </c>
      <c r="AJ321" s="252">
        <v>2.6362279401225388</v>
      </c>
      <c r="AK321" s="252" t="s">
        <v>505</v>
      </c>
      <c r="AL321" s="252">
        <v>0.69297787858483928</v>
      </c>
      <c r="AM321" s="252">
        <v>4.18966811153226</v>
      </c>
      <c r="AN321" s="252">
        <v>1.0667878050111217</v>
      </c>
      <c r="AO321" s="252">
        <v>4.7310032393163519</v>
      </c>
      <c r="AP321" s="252">
        <v>2.288035136646648</v>
      </c>
      <c r="AQ321" s="252">
        <v>2.3812388615106515</v>
      </c>
      <c r="AR321" s="252">
        <v>1.6128514973034318</v>
      </c>
      <c r="AS321" s="252">
        <v>5.1800748126462066</v>
      </c>
    </row>
    <row r="322" spans="1:45">
      <c r="A322" s="251" t="s">
        <v>772</v>
      </c>
      <c r="B322" s="251" t="s">
        <v>1113</v>
      </c>
      <c r="C322" s="251" t="s">
        <v>781</v>
      </c>
      <c r="D322" s="251" t="s">
        <v>778</v>
      </c>
      <c r="E322" s="251" t="s">
        <v>784</v>
      </c>
      <c r="F322" s="252">
        <v>3.8316889116031398</v>
      </c>
      <c r="G322" s="252">
        <v>8.4181833859093995</v>
      </c>
      <c r="H322" s="252">
        <v>78.211139732884206</v>
      </c>
      <c r="I322" s="252">
        <v>19.078292813442001</v>
      </c>
      <c r="J322" s="252">
        <v>1.64384486801164</v>
      </c>
      <c r="K322" s="252">
        <v>203.617911828198</v>
      </c>
      <c r="L322" s="252">
        <v>325.34207637834902</v>
      </c>
      <c r="M322" s="252">
        <v>178.56176879410401</v>
      </c>
      <c r="N322" s="252">
        <v>8.6212324236754103</v>
      </c>
      <c r="O322" s="252">
        <v>2.2096265607099501</v>
      </c>
      <c r="P322" s="252">
        <v>4.1147777006593298</v>
      </c>
      <c r="Q322" s="252" t="s">
        <v>505</v>
      </c>
      <c r="R322" s="252">
        <v>1.58014468906132</v>
      </c>
      <c r="S322" s="252">
        <v>6.8688301490840704</v>
      </c>
      <c r="T322" s="252">
        <v>3.43040708613696</v>
      </c>
      <c r="U322" s="252">
        <v>302.901567727322</v>
      </c>
      <c r="V322" s="252">
        <v>17.292741839914999</v>
      </c>
      <c r="W322" s="252">
        <v>22.803673436145001</v>
      </c>
      <c r="X322" s="252">
        <v>15.9704426268561</v>
      </c>
      <c r="Y322" s="252">
        <v>53.060378017498302</v>
      </c>
      <c r="Z322" s="252">
        <v>1.9379804358377088</v>
      </c>
      <c r="AA322" s="252">
        <v>3.0735089384102916</v>
      </c>
      <c r="AB322" s="252">
        <v>6.2893022023280336</v>
      </c>
      <c r="AC322" s="252">
        <v>4.2538601750476577</v>
      </c>
      <c r="AD322" s="252">
        <v>0.7170741562516485</v>
      </c>
      <c r="AE322" s="252">
        <v>7.6697206675394094</v>
      </c>
      <c r="AF322" s="252">
        <v>8.3458136074714453</v>
      </c>
      <c r="AG322" s="252">
        <v>7.4802794131490149</v>
      </c>
      <c r="AH322" s="252">
        <v>3.1078941204087416</v>
      </c>
      <c r="AI322" s="252">
        <v>1.1438025666592808</v>
      </c>
      <c r="AJ322" s="252">
        <v>2.0408144916871573</v>
      </c>
      <c r="AK322" s="252" t="s">
        <v>505</v>
      </c>
      <c r="AL322" s="252">
        <v>0.66005666766440396</v>
      </c>
      <c r="AM322" s="252">
        <v>2.7800644102764638</v>
      </c>
      <c r="AN322" s="252">
        <v>1.7783797910634338</v>
      </c>
      <c r="AO322" s="252">
        <v>8.2427052348825232</v>
      </c>
      <c r="AP322" s="252">
        <v>4.1120947276176896</v>
      </c>
      <c r="AQ322" s="252">
        <v>4.5111943412610298</v>
      </c>
      <c r="AR322" s="252">
        <v>3.9973323930291813</v>
      </c>
      <c r="AS322" s="252">
        <v>5.7295630486678331</v>
      </c>
    </row>
    <row r="323" spans="1:45">
      <c r="A323" s="251" t="s">
        <v>772</v>
      </c>
      <c r="B323" s="251" t="s">
        <v>1114</v>
      </c>
      <c r="C323" s="251" t="s">
        <v>781</v>
      </c>
      <c r="D323" s="251" t="s">
        <v>778</v>
      </c>
      <c r="E323" s="251" t="s">
        <v>779</v>
      </c>
      <c r="F323" s="252">
        <v>0.55826385157543401</v>
      </c>
      <c r="G323" s="252">
        <v>90.958817041667302</v>
      </c>
      <c r="H323" s="252">
        <v>46.8671404351742</v>
      </c>
      <c r="I323" s="252">
        <v>46.858947216052002</v>
      </c>
      <c r="J323" s="252">
        <v>5.9177693921807499</v>
      </c>
      <c r="K323" s="252">
        <v>60.561379018729703</v>
      </c>
      <c r="L323" s="252">
        <v>382.64768923319099</v>
      </c>
      <c r="M323" s="252">
        <v>42.6434680296152</v>
      </c>
      <c r="N323" s="252">
        <v>2.1012622400694601</v>
      </c>
      <c r="O323" s="252">
        <v>-0.216399765451672</v>
      </c>
      <c r="P323" s="252">
        <v>9.4292248485847097</v>
      </c>
      <c r="Q323" s="252" t="s">
        <v>505</v>
      </c>
      <c r="R323" s="252">
        <v>9.0996034737934401</v>
      </c>
      <c r="S323" s="252">
        <v>11.107420062872301</v>
      </c>
      <c r="T323" s="252">
        <v>0.37426056247538297</v>
      </c>
      <c r="U323" s="252">
        <v>502.187069536911</v>
      </c>
      <c r="V323" s="252">
        <v>17.053647149272599</v>
      </c>
      <c r="W323" s="252">
        <v>18.276331636840599</v>
      </c>
      <c r="X323" s="252">
        <v>2.4767247567607802</v>
      </c>
      <c r="Y323" s="252">
        <v>76.392413956152197</v>
      </c>
      <c r="Z323" s="252">
        <v>-0.84098095241996329</v>
      </c>
      <c r="AA323" s="252">
        <v>6.5071415863732627</v>
      </c>
      <c r="AB323" s="252">
        <v>5.5505048673905106</v>
      </c>
      <c r="AC323" s="252">
        <v>5.5502526363004723</v>
      </c>
      <c r="AD323" s="252">
        <v>2.5650534776674343</v>
      </c>
      <c r="AE323" s="252">
        <v>5.92032615161179</v>
      </c>
      <c r="AF323" s="252">
        <v>8.5798728771877837</v>
      </c>
      <c r="AG323" s="252">
        <v>5.4142528666071534</v>
      </c>
      <c r="AH323" s="252">
        <v>1.071256223333461</v>
      </c>
      <c r="AI323" s="252" t="s">
        <v>505</v>
      </c>
      <c r="AJ323" s="252">
        <v>3.2371391756651611</v>
      </c>
      <c r="AK323" s="252" t="s">
        <v>505</v>
      </c>
      <c r="AL323" s="252">
        <v>3.1858036795029991</v>
      </c>
      <c r="AM323" s="252">
        <v>3.4734518535827745</v>
      </c>
      <c r="AN323" s="252">
        <v>-1.4178850619281298</v>
      </c>
      <c r="AO323" s="252">
        <v>8.9720810719183142</v>
      </c>
      <c r="AP323" s="252">
        <v>4.0920084066578655</v>
      </c>
      <c r="AQ323" s="252">
        <v>4.1919046214960423</v>
      </c>
      <c r="AR323" s="252">
        <v>1.3084335479866784</v>
      </c>
      <c r="AS323" s="252">
        <v>6.2553574754098005</v>
      </c>
    </row>
    <row r="324" spans="1:45">
      <c r="A324" s="251" t="s">
        <v>772</v>
      </c>
      <c r="B324" s="251" t="s">
        <v>1115</v>
      </c>
      <c r="C324" s="251" t="s">
        <v>781</v>
      </c>
      <c r="D324" s="251" t="s">
        <v>793</v>
      </c>
      <c r="E324" s="251" t="s">
        <v>779</v>
      </c>
      <c r="F324" s="252">
        <v>-0.203911021990099</v>
      </c>
      <c r="G324" s="252">
        <v>12.6014793744252</v>
      </c>
      <c r="H324" s="252">
        <v>74.897263768605796</v>
      </c>
      <c r="I324" s="252">
        <v>5.9365220795265703</v>
      </c>
      <c r="J324" s="252">
        <v>1.7780214124211</v>
      </c>
      <c r="K324" s="252">
        <v>66.669441727663894</v>
      </c>
      <c r="L324" s="252">
        <v>174.23652260121699</v>
      </c>
      <c r="M324" s="252">
        <v>238.436621134148</v>
      </c>
      <c r="N324" s="252">
        <v>4.1625065245287001</v>
      </c>
      <c r="O324" s="252">
        <v>2.1672337880208898</v>
      </c>
      <c r="P324" s="252">
        <v>34.262255369333303</v>
      </c>
      <c r="Q324" s="252" t="s">
        <v>505</v>
      </c>
      <c r="R324" s="252">
        <v>0.90732912695526402</v>
      </c>
      <c r="S324" s="252">
        <v>12.4671121135177</v>
      </c>
      <c r="T324" s="252">
        <v>3.1153588387706299</v>
      </c>
      <c r="U324" s="252">
        <v>51.390000766946898</v>
      </c>
      <c r="V324" s="252">
        <v>3.8617030433827599</v>
      </c>
      <c r="W324" s="252">
        <v>10.5151336726541</v>
      </c>
      <c r="X324" s="252">
        <v>3.5966272525164702</v>
      </c>
      <c r="Y324" s="252">
        <v>31.464451134597098</v>
      </c>
      <c r="Z324" s="252" t="s">
        <v>505</v>
      </c>
      <c r="AA324" s="252">
        <v>3.6555212064587987</v>
      </c>
      <c r="AB324" s="252">
        <v>6.2268411083701825</v>
      </c>
      <c r="AC324" s="252">
        <v>2.5696179734316456</v>
      </c>
      <c r="AD324" s="252">
        <v>0.83027269841274631</v>
      </c>
      <c r="AE324" s="252">
        <v>6.0589537413047951</v>
      </c>
      <c r="AF324" s="252">
        <v>7.4449032560356061</v>
      </c>
      <c r="AG324" s="252">
        <v>7.8974620240275577</v>
      </c>
      <c r="AH324" s="252">
        <v>2.0574525335407339</v>
      </c>
      <c r="AI324" s="252">
        <v>1.1158547910068444</v>
      </c>
      <c r="AJ324" s="252">
        <v>5.0985482172099301</v>
      </c>
      <c r="AK324" s="252" t="s">
        <v>505</v>
      </c>
      <c r="AL324" s="252">
        <v>-0.14030212219833105</v>
      </c>
      <c r="AM324" s="252">
        <v>3.6400554123391773</v>
      </c>
      <c r="AN324" s="252">
        <v>1.6393983478716514</v>
      </c>
      <c r="AO324" s="252">
        <v>5.6834157685612823</v>
      </c>
      <c r="AP324" s="252">
        <v>1.9492372284235111</v>
      </c>
      <c r="AQ324" s="252">
        <v>3.3943952851995065</v>
      </c>
      <c r="AR324" s="252">
        <v>1.846644649100404</v>
      </c>
      <c r="AS324" s="252">
        <v>4.9756508716666641</v>
      </c>
    </row>
    <row r="325" spans="1:45">
      <c r="A325" s="251" t="s">
        <v>772</v>
      </c>
      <c r="B325" s="251" t="s">
        <v>1116</v>
      </c>
      <c r="C325" s="251" t="s">
        <v>843</v>
      </c>
      <c r="D325" s="251" t="s">
        <v>786</v>
      </c>
      <c r="E325" s="251" t="s">
        <v>779</v>
      </c>
      <c r="F325" s="252">
        <v>9.5924457896954092</v>
      </c>
      <c r="G325" s="252">
        <v>0.33117355937080001</v>
      </c>
      <c r="H325" s="252">
        <v>58.714035242068498</v>
      </c>
      <c r="I325" s="252">
        <v>12.875198419277201</v>
      </c>
      <c r="J325" s="252">
        <v>0.71748339107207304</v>
      </c>
      <c r="K325" s="252">
        <v>1366.4595436366899</v>
      </c>
      <c r="L325" s="252">
        <v>275.27602052676701</v>
      </c>
      <c r="M325" s="252">
        <v>244.79288254902099</v>
      </c>
      <c r="N325" s="252">
        <v>3.7881225943655199</v>
      </c>
      <c r="O325" s="252">
        <v>4.4097409392512903</v>
      </c>
      <c r="P325" s="252">
        <v>19.7203010094074</v>
      </c>
      <c r="Q325" s="252" t="s">
        <v>505</v>
      </c>
      <c r="R325" s="252">
        <v>1.91847372043213</v>
      </c>
      <c r="S325" s="252">
        <v>1.2921964809018001</v>
      </c>
      <c r="T325" s="252">
        <v>4.6333783688781303</v>
      </c>
      <c r="U325" s="252">
        <v>74.063683282468105</v>
      </c>
      <c r="V325" s="252">
        <v>16.2407918012808</v>
      </c>
      <c r="W325" s="252">
        <v>14.873188550449999</v>
      </c>
      <c r="X325" s="252">
        <v>14.8241981269364</v>
      </c>
      <c r="Y325" s="252">
        <v>241.94189542473401</v>
      </c>
      <c r="Z325" s="252">
        <v>3.2618987066710616</v>
      </c>
      <c r="AA325" s="252">
        <v>-1.5943406010578167</v>
      </c>
      <c r="AB325" s="252">
        <v>5.8756335071457944</v>
      </c>
      <c r="AC325" s="252">
        <v>3.6865227606823612</v>
      </c>
      <c r="AD325" s="252">
        <v>-0.47898265946878565</v>
      </c>
      <c r="AE325" s="252">
        <v>10.416227031710381</v>
      </c>
      <c r="AF325" s="252">
        <v>8.104735131078078</v>
      </c>
      <c r="AG325" s="252">
        <v>7.9354178014796872</v>
      </c>
      <c r="AH325" s="252">
        <v>1.9214830212554002</v>
      </c>
      <c r="AI325" s="252">
        <v>2.1406939037112478</v>
      </c>
      <c r="AJ325" s="252">
        <v>4.3016096679756517</v>
      </c>
      <c r="AK325" s="252" t="s">
        <v>505</v>
      </c>
      <c r="AL325" s="252">
        <v>0.93995900280262246</v>
      </c>
      <c r="AM325" s="252">
        <v>0.36982545120141802</v>
      </c>
      <c r="AN325" s="252">
        <v>2.2120644999008987</v>
      </c>
      <c r="AO325" s="252">
        <v>6.2106943932656113</v>
      </c>
      <c r="AP325" s="252">
        <v>4.0215500660763555</v>
      </c>
      <c r="AQ325" s="252">
        <v>3.8946420639182877</v>
      </c>
      <c r="AR325" s="252">
        <v>3.8898821632620004</v>
      </c>
      <c r="AS325" s="252">
        <v>7.9185168023666668</v>
      </c>
    </row>
    <row r="326" spans="1:45">
      <c r="A326" s="251" t="s">
        <v>772</v>
      </c>
      <c r="B326" s="251" t="s">
        <v>1117</v>
      </c>
      <c r="C326" s="251" t="s">
        <v>781</v>
      </c>
      <c r="D326" s="251" t="s">
        <v>793</v>
      </c>
      <c r="E326" s="251" t="s">
        <v>784</v>
      </c>
      <c r="F326" s="252">
        <v>7.1843063804298897</v>
      </c>
      <c r="G326" s="252">
        <v>52.993410238328998</v>
      </c>
      <c r="H326" s="252">
        <v>142.15729680359101</v>
      </c>
      <c r="I326" s="252">
        <v>8.4952936210735999</v>
      </c>
      <c r="J326" s="252">
        <v>10.453314555317201</v>
      </c>
      <c r="K326" s="252">
        <v>174.19800159957299</v>
      </c>
      <c r="L326" s="252">
        <v>801.90274094071594</v>
      </c>
      <c r="M326" s="252">
        <v>219.68596390139999</v>
      </c>
      <c r="N326" s="252">
        <v>1.5021030913022899</v>
      </c>
      <c r="O326" s="252">
        <v>47.487928753475202</v>
      </c>
      <c r="P326" s="252">
        <v>981.74862955659705</v>
      </c>
      <c r="Q326" s="252" t="s">
        <v>505</v>
      </c>
      <c r="R326" s="252">
        <v>-4.8553272023756904E-3</v>
      </c>
      <c r="S326" s="252">
        <v>20.103914846764699</v>
      </c>
      <c r="T326" s="252">
        <v>3.7530661023779399</v>
      </c>
      <c r="U326" s="252">
        <v>62.319286131644098</v>
      </c>
      <c r="V326" s="252">
        <v>16.842857540391499</v>
      </c>
      <c r="W326" s="252">
        <v>3.8291882657290799</v>
      </c>
      <c r="X326" s="252">
        <v>1.8749516417140999</v>
      </c>
      <c r="Y326" s="252">
        <v>189.79707874550999</v>
      </c>
      <c r="Z326" s="252">
        <v>2.8448488762624793</v>
      </c>
      <c r="AA326" s="252">
        <v>5.7277410657413039</v>
      </c>
      <c r="AB326" s="252">
        <v>7.1513443429032728</v>
      </c>
      <c r="AC326" s="252">
        <v>3.0866638118410679</v>
      </c>
      <c r="AD326" s="252">
        <v>3.3858885620081907</v>
      </c>
      <c r="AE326" s="252">
        <v>7.4445842632010377</v>
      </c>
      <c r="AF326" s="252">
        <v>9.6472834592837806</v>
      </c>
      <c r="AG326" s="252">
        <v>7.7792988863145824</v>
      </c>
      <c r="AH326" s="252">
        <v>0.58698383030006229</v>
      </c>
      <c r="AI326" s="252">
        <v>5.5694889274732651</v>
      </c>
      <c r="AJ326" s="252">
        <v>9.9392098687796846</v>
      </c>
      <c r="AK326" s="252" t="s">
        <v>505</v>
      </c>
      <c r="AL326" s="252" t="s">
        <v>505</v>
      </c>
      <c r="AM326" s="252">
        <v>4.3294045604739173</v>
      </c>
      <c r="AN326" s="252">
        <v>1.9080697004921441</v>
      </c>
      <c r="AO326" s="252">
        <v>5.9616068022882995</v>
      </c>
      <c r="AP326" s="252">
        <v>4.074065020086076</v>
      </c>
      <c r="AQ326" s="252">
        <v>1.9370385934230223</v>
      </c>
      <c r="AR326" s="252">
        <v>0.90685338645708224</v>
      </c>
      <c r="AS326" s="252">
        <v>7.5683139771189998</v>
      </c>
    </row>
    <row r="327" spans="1:45">
      <c r="A327" s="251" t="s">
        <v>772</v>
      </c>
      <c r="B327" s="251" t="s">
        <v>1118</v>
      </c>
      <c r="C327" s="251" t="s">
        <v>781</v>
      </c>
      <c r="D327" s="251" t="s">
        <v>778</v>
      </c>
      <c r="E327" s="251" t="s">
        <v>784</v>
      </c>
      <c r="F327" s="252">
        <v>0.43534009757181202</v>
      </c>
      <c r="G327" s="252">
        <v>28.685326002539799</v>
      </c>
      <c r="H327" s="252">
        <v>6.36290814697667</v>
      </c>
      <c r="I327" s="252">
        <v>46.6576218060248</v>
      </c>
      <c r="J327" s="252">
        <v>1.43230420688723</v>
      </c>
      <c r="K327" s="252">
        <v>8.6850029916567006</v>
      </c>
      <c r="L327" s="252">
        <v>246.30447471203101</v>
      </c>
      <c r="M327" s="252">
        <v>52.148245038649698</v>
      </c>
      <c r="N327" s="252">
        <v>1.8178587555317101</v>
      </c>
      <c r="O327" s="252">
        <v>-0.216399765451672</v>
      </c>
      <c r="P327" s="252">
        <v>2122.6735629622699</v>
      </c>
      <c r="Q327" s="252" t="s">
        <v>505</v>
      </c>
      <c r="R327" s="252">
        <v>2.2990702587941501</v>
      </c>
      <c r="S327" s="252">
        <v>3.8370920590235702</v>
      </c>
      <c r="T327" s="252">
        <v>2.92565337756198</v>
      </c>
      <c r="U327" s="252">
        <v>26.4369479735048</v>
      </c>
      <c r="V327" s="252">
        <v>2.8537091317190502</v>
      </c>
      <c r="W327" s="252">
        <v>2077.2083037720199</v>
      </c>
      <c r="X327" s="252">
        <v>3.3847367887426199</v>
      </c>
      <c r="Y327" s="252">
        <v>425.51985286496199</v>
      </c>
      <c r="Z327" s="252">
        <v>-1.1997851873188337</v>
      </c>
      <c r="AA327" s="252">
        <v>4.8422410088882231</v>
      </c>
      <c r="AB327" s="252">
        <v>2.6696862954293659</v>
      </c>
      <c r="AC327" s="252">
        <v>5.5440408682168885</v>
      </c>
      <c r="AD327" s="252">
        <v>0.51833793894135771</v>
      </c>
      <c r="AE327" s="252">
        <v>3.1185263458899044</v>
      </c>
      <c r="AF327" s="252">
        <v>7.9442990278682579</v>
      </c>
      <c r="AG327" s="252">
        <v>5.7045467969777626</v>
      </c>
      <c r="AH327" s="252">
        <v>0.86224010898738745</v>
      </c>
      <c r="AI327" s="252" t="s">
        <v>505</v>
      </c>
      <c r="AJ327" s="252">
        <v>11.05166680696224</v>
      </c>
      <c r="AK327" s="252" t="s">
        <v>505</v>
      </c>
      <c r="AL327" s="252">
        <v>1.2010505549926258</v>
      </c>
      <c r="AM327" s="252">
        <v>1.9400133783114497</v>
      </c>
      <c r="AN327" s="252">
        <v>1.5487588535178796</v>
      </c>
      <c r="AO327" s="252">
        <v>4.724483728705696</v>
      </c>
      <c r="AP327" s="252">
        <v>1.5128382936042675</v>
      </c>
      <c r="AQ327" s="252">
        <v>11.020430182476945</v>
      </c>
      <c r="AR327" s="252">
        <v>1.7590436481754037</v>
      </c>
      <c r="AS327" s="252">
        <v>8.7330826329942397</v>
      </c>
    </row>
    <row r="328" spans="1:45">
      <c r="A328" s="251" t="s">
        <v>772</v>
      </c>
      <c r="B328" s="251" t="s">
        <v>1119</v>
      </c>
      <c r="C328" s="251" t="s">
        <v>781</v>
      </c>
      <c r="D328" s="251" t="s">
        <v>775</v>
      </c>
      <c r="E328" s="251" t="s">
        <v>846</v>
      </c>
      <c r="F328" s="252">
        <v>0.27237390095229702</v>
      </c>
      <c r="G328" s="252">
        <v>9.6433464245628198</v>
      </c>
      <c r="H328" s="252">
        <v>4.7907928934215001</v>
      </c>
      <c r="I328" s="252">
        <v>-2.0790807260712401E-2</v>
      </c>
      <c r="J328" s="252">
        <v>4.6636439093113902</v>
      </c>
      <c r="K328" s="252">
        <v>155.18438439899001</v>
      </c>
      <c r="L328" s="252">
        <v>218.566157334568</v>
      </c>
      <c r="M328" s="252">
        <v>113.231666082684</v>
      </c>
      <c r="N328" s="252">
        <v>28.417265599406999</v>
      </c>
      <c r="O328" s="252">
        <v>8.0976523559418007E-2</v>
      </c>
      <c r="P328" s="252">
        <v>19.868885171168099</v>
      </c>
      <c r="Q328" s="252" t="s">
        <v>505</v>
      </c>
      <c r="R328" s="252">
        <v>5.36733851219961</v>
      </c>
      <c r="S328" s="252">
        <v>4.7555983428317603</v>
      </c>
      <c r="T328" s="252">
        <v>0.65275832722152205</v>
      </c>
      <c r="U328" s="252">
        <v>11.544569824748899</v>
      </c>
      <c r="V328" s="252">
        <v>1.3737418567259601</v>
      </c>
      <c r="W328" s="252">
        <v>1.86722175367527</v>
      </c>
      <c r="X328" s="252">
        <v>5.6254863142678397</v>
      </c>
      <c r="Y328" s="252">
        <v>8.6848086239692002</v>
      </c>
      <c r="Z328" s="252">
        <v>-1.8763396249096305</v>
      </c>
      <c r="AA328" s="252">
        <v>3.2695338759514208</v>
      </c>
      <c r="AB328" s="252">
        <v>2.2602644469305306</v>
      </c>
      <c r="AC328" s="252" t="s">
        <v>505</v>
      </c>
      <c r="AD328" s="252">
        <v>2.2214576363336707</v>
      </c>
      <c r="AE328" s="252">
        <v>7.2778395818127821</v>
      </c>
      <c r="AF328" s="252">
        <v>7.7719262219584442</v>
      </c>
      <c r="AG328" s="252">
        <v>6.8231336648336622</v>
      </c>
      <c r="AH328" s="252">
        <v>4.8286958353946918</v>
      </c>
      <c r="AI328" s="252">
        <v>-3.62635248243887</v>
      </c>
      <c r="AJ328" s="252">
        <v>4.3124390211665267</v>
      </c>
      <c r="AK328" s="252" t="s">
        <v>505</v>
      </c>
      <c r="AL328" s="252">
        <v>2.4242068801867842</v>
      </c>
      <c r="AM328" s="252">
        <v>2.2496268704084228</v>
      </c>
      <c r="AN328" s="252">
        <v>-0.61537913780759057</v>
      </c>
      <c r="AO328" s="252">
        <v>3.5291425111120813</v>
      </c>
      <c r="AP328" s="252">
        <v>0.45811092918477414</v>
      </c>
      <c r="AQ328" s="252">
        <v>0.90089327407168218</v>
      </c>
      <c r="AR328" s="252">
        <v>2.4919778203928602</v>
      </c>
      <c r="AS328" s="252">
        <v>3.1184940584586895</v>
      </c>
    </row>
    <row r="329" spans="1:45">
      <c r="A329" s="251" t="s">
        <v>772</v>
      </c>
      <c r="B329" s="251" t="s">
        <v>1120</v>
      </c>
      <c r="C329" s="251" t="s">
        <v>781</v>
      </c>
      <c r="D329" s="251" t="s">
        <v>775</v>
      </c>
      <c r="E329" s="251" t="s">
        <v>846</v>
      </c>
      <c r="F329" s="252">
        <v>-0.40501571150231602</v>
      </c>
      <c r="G329" s="252">
        <v>-8.4537817639226701E-2</v>
      </c>
      <c r="H329" s="252">
        <v>196.057614090459</v>
      </c>
      <c r="I329" s="252">
        <v>27.049349405097601</v>
      </c>
      <c r="J329" s="252">
        <v>130.789477541043</v>
      </c>
      <c r="K329" s="252">
        <v>696.620502945059</v>
      </c>
      <c r="L329" s="252">
        <v>1468.10446242131</v>
      </c>
      <c r="M329" s="252">
        <v>560.22732599670098</v>
      </c>
      <c r="N329" s="252">
        <v>4.96438990375181</v>
      </c>
      <c r="O329" s="252">
        <v>23.4154161080568</v>
      </c>
      <c r="P329" s="252">
        <v>1172.9180192225299</v>
      </c>
      <c r="Q329" s="252" t="s">
        <v>505</v>
      </c>
      <c r="R329" s="252">
        <v>0.42147326790424</v>
      </c>
      <c r="S329" s="252">
        <v>49.924524317601403</v>
      </c>
      <c r="T329" s="252">
        <v>1.1203038324093699</v>
      </c>
      <c r="U329" s="252">
        <v>318.33789868224301</v>
      </c>
      <c r="V329" s="252">
        <v>7.0840423513441699</v>
      </c>
      <c r="W329" s="252">
        <v>11.3151085040046</v>
      </c>
      <c r="X329" s="252">
        <v>11.9183917074365</v>
      </c>
      <c r="Y329" s="252">
        <v>25.858564819177701</v>
      </c>
      <c r="Z329" s="252" t="s">
        <v>505</v>
      </c>
      <c r="AA329" s="252" t="s">
        <v>505</v>
      </c>
      <c r="AB329" s="252">
        <v>7.6151338611994408</v>
      </c>
      <c r="AC329" s="252">
        <v>4.7575219894449239</v>
      </c>
      <c r="AD329" s="252">
        <v>7.0311026655494953</v>
      </c>
      <c r="AE329" s="252">
        <v>9.4442291247462506</v>
      </c>
      <c r="AF329" s="252">
        <v>10.519738910919026</v>
      </c>
      <c r="AG329" s="252">
        <v>9.1298685446945527</v>
      </c>
      <c r="AH329" s="252">
        <v>2.3116164293519712</v>
      </c>
      <c r="AI329" s="252">
        <v>4.5493867708357634</v>
      </c>
      <c r="AJ329" s="252">
        <v>10.195886464785247</v>
      </c>
      <c r="AK329" s="252" t="s">
        <v>505</v>
      </c>
      <c r="AL329" s="252">
        <v>-1.2464869642775358</v>
      </c>
      <c r="AM329" s="252">
        <v>5.6416767765795077</v>
      </c>
      <c r="AN329" s="252">
        <v>0.16389005198389997</v>
      </c>
      <c r="AO329" s="252">
        <v>8.3144151123349488</v>
      </c>
      <c r="AP329" s="252">
        <v>2.824572837145102</v>
      </c>
      <c r="AQ329" s="252">
        <v>3.50017851399847</v>
      </c>
      <c r="AR329" s="252">
        <v>3.5751176635523674</v>
      </c>
      <c r="AS329" s="252">
        <v>4.6925703009824584</v>
      </c>
    </row>
    <row r="330" spans="1:45">
      <c r="A330" s="251" t="s">
        <v>772</v>
      </c>
      <c r="B330" s="251" t="s">
        <v>1121</v>
      </c>
      <c r="C330" s="251" t="s">
        <v>781</v>
      </c>
      <c r="D330" s="251" t="s">
        <v>793</v>
      </c>
      <c r="E330" s="251" t="s">
        <v>784</v>
      </c>
      <c r="F330" s="252">
        <v>1.1662187975623699</v>
      </c>
      <c r="G330" s="252">
        <v>5.5565401500678604</v>
      </c>
      <c r="H330" s="252">
        <v>22.351934201016</v>
      </c>
      <c r="I330" s="252">
        <v>16.356874624981</v>
      </c>
      <c r="J330" s="252">
        <v>5.3797639698347401</v>
      </c>
      <c r="K330" s="252">
        <v>166.09250785585499</v>
      </c>
      <c r="L330" s="252">
        <v>254.67693271310199</v>
      </c>
      <c r="M330" s="252">
        <v>134.53989705562799</v>
      </c>
      <c r="N330" s="252">
        <v>0.46502258484318199</v>
      </c>
      <c r="O330" s="252">
        <v>0.47340352102122102</v>
      </c>
      <c r="P330" s="252">
        <v>50.878260186503198</v>
      </c>
      <c r="Q330" s="252" t="s">
        <v>505</v>
      </c>
      <c r="R330" s="252">
        <v>0.18443507295947101</v>
      </c>
      <c r="S330" s="252">
        <v>44.947857716957103</v>
      </c>
      <c r="T330" s="252">
        <v>-6.0398904365251901E-2</v>
      </c>
      <c r="U330" s="252">
        <v>18.421240480194399</v>
      </c>
      <c r="V330" s="252">
        <v>4.0184354961158499</v>
      </c>
      <c r="W330" s="252">
        <v>8.4652203671350996</v>
      </c>
      <c r="X330" s="252">
        <v>5.59253257200682</v>
      </c>
      <c r="Y330" s="252">
        <v>32.1866871862129</v>
      </c>
      <c r="Z330" s="252">
        <v>0.22183848197372999</v>
      </c>
      <c r="AA330" s="252">
        <v>2.47418685020962</v>
      </c>
      <c r="AB330" s="252">
        <v>4.4823277737892679</v>
      </c>
      <c r="AC330" s="252">
        <v>4.0318252078500061</v>
      </c>
      <c r="AD330" s="252">
        <v>2.4275428777970038</v>
      </c>
      <c r="AE330" s="252">
        <v>7.3758431870787176</v>
      </c>
      <c r="AF330" s="252">
        <v>7.992524483633046</v>
      </c>
      <c r="AG330" s="252">
        <v>7.0718902491663984</v>
      </c>
      <c r="AH330" s="252">
        <v>-1.1046273093118297</v>
      </c>
      <c r="AI330" s="252">
        <v>-1.0788576584790435</v>
      </c>
      <c r="AJ330" s="252">
        <v>5.6689774325061073</v>
      </c>
      <c r="AK330" s="252" t="s">
        <v>505</v>
      </c>
      <c r="AL330" s="252">
        <v>-2.4388150639938817</v>
      </c>
      <c r="AM330" s="252">
        <v>5.490180451232785</v>
      </c>
      <c r="AN330" s="252" t="s">
        <v>505</v>
      </c>
      <c r="AO330" s="252">
        <v>4.203298310191026</v>
      </c>
      <c r="AP330" s="252">
        <v>2.0066339239617514</v>
      </c>
      <c r="AQ330" s="252">
        <v>3.0815476249354306</v>
      </c>
      <c r="AR330" s="252">
        <v>2.4835017538478037</v>
      </c>
      <c r="AS330" s="252">
        <v>5.0083921900014197</v>
      </c>
    </row>
    <row r="331" spans="1:45">
      <c r="A331" s="251" t="s">
        <v>772</v>
      </c>
      <c r="B331" s="251" t="s">
        <v>1122</v>
      </c>
      <c r="C331" s="251" t="s">
        <v>781</v>
      </c>
      <c r="D331" s="251" t="s">
        <v>778</v>
      </c>
      <c r="E331" s="251" t="s">
        <v>846</v>
      </c>
      <c r="F331" s="252">
        <v>19.046329644921698</v>
      </c>
      <c r="G331" s="252">
        <v>8.8939490820822993</v>
      </c>
      <c r="H331" s="252">
        <v>36.615441367762202</v>
      </c>
      <c r="I331" s="252">
        <v>1.57982453919093</v>
      </c>
      <c r="J331" s="252">
        <v>4.0424868256412196</v>
      </c>
      <c r="K331" s="252">
        <v>214.49279611288</v>
      </c>
      <c r="L331" s="252">
        <v>596.36910732904698</v>
      </c>
      <c r="M331" s="252">
        <v>59.916404362800499</v>
      </c>
      <c r="N331" s="252">
        <v>4.6644079390735502</v>
      </c>
      <c r="O331" s="252">
        <v>7.4688378949045102</v>
      </c>
      <c r="P331" s="252">
        <v>183.07812105565</v>
      </c>
      <c r="Q331" s="252" t="s">
        <v>505</v>
      </c>
      <c r="R331" s="252">
        <v>0.65958232368187197</v>
      </c>
      <c r="S331" s="252">
        <v>11.786737088474601</v>
      </c>
      <c r="T331" s="252">
        <v>-6.0398904365251901E-2</v>
      </c>
      <c r="U331" s="252">
        <v>42.873973949902201</v>
      </c>
      <c r="V331" s="252">
        <v>14.625404135116099</v>
      </c>
      <c r="W331" s="252">
        <v>18.289829125336901</v>
      </c>
      <c r="X331" s="252">
        <v>4.9482237611924197E-2</v>
      </c>
      <c r="Y331" s="252">
        <v>63.617830051417997</v>
      </c>
      <c r="Z331" s="252">
        <v>4.25144110240924</v>
      </c>
      <c r="AA331" s="252">
        <v>3.1528241452743511</v>
      </c>
      <c r="AB331" s="252">
        <v>5.1943802812845679</v>
      </c>
      <c r="AC331" s="252">
        <v>0.6597643365696555</v>
      </c>
      <c r="AD331" s="252">
        <v>2.0152430720012129</v>
      </c>
      <c r="AE331" s="252">
        <v>7.7447853844144676</v>
      </c>
      <c r="AF331" s="252">
        <v>9.220061715911303</v>
      </c>
      <c r="AG331" s="252">
        <v>5.9048791438575261</v>
      </c>
      <c r="AH331" s="252">
        <v>2.2216939690576609</v>
      </c>
      <c r="AI331" s="252">
        <v>2.9008837860288446</v>
      </c>
      <c r="AJ331" s="252">
        <v>7.5163155804155917</v>
      </c>
      <c r="AK331" s="252" t="s">
        <v>505</v>
      </c>
      <c r="AL331" s="252">
        <v>-0.60037535875329917</v>
      </c>
      <c r="AM331" s="252">
        <v>3.5590924885411597</v>
      </c>
      <c r="AN331" s="252" t="s">
        <v>505</v>
      </c>
      <c r="AO331" s="252">
        <v>5.4220302403395646</v>
      </c>
      <c r="AP331" s="252">
        <v>3.8704045852704012</v>
      </c>
      <c r="AQ331" s="252">
        <v>4.192969691505942</v>
      </c>
      <c r="AR331" s="252">
        <v>-4.3369454485826102</v>
      </c>
      <c r="AS331" s="252">
        <v>5.9913592585370585</v>
      </c>
    </row>
    <row r="332" spans="1:45">
      <c r="A332" s="251" t="s">
        <v>772</v>
      </c>
      <c r="B332" s="251" t="s">
        <v>1123</v>
      </c>
      <c r="C332" s="251" t="s">
        <v>781</v>
      </c>
      <c r="D332" s="251" t="s">
        <v>775</v>
      </c>
      <c r="E332" s="251" t="s">
        <v>846</v>
      </c>
      <c r="F332" s="252">
        <v>-0.40501571150231602</v>
      </c>
      <c r="G332" s="252">
        <v>14.488430024707201</v>
      </c>
      <c r="H332" s="252">
        <v>9.1788828542344607</v>
      </c>
      <c r="I332" s="252">
        <v>17.437529890088101</v>
      </c>
      <c r="J332" s="252">
        <v>10.7103287812283</v>
      </c>
      <c r="K332" s="252">
        <v>1.87559374964686</v>
      </c>
      <c r="L332" s="252">
        <v>181.92710915532999</v>
      </c>
      <c r="M332" s="252">
        <v>160.300859724372</v>
      </c>
      <c r="N332" s="252">
        <v>40.013630784481798</v>
      </c>
      <c r="O332" s="252">
        <v>-0.216399765451672</v>
      </c>
      <c r="P332" s="252">
        <v>789.06245587922001</v>
      </c>
      <c r="Q332" s="252" t="s">
        <v>505</v>
      </c>
      <c r="R332" s="252">
        <v>0.83318776223296998</v>
      </c>
      <c r="S332" s="252">
        <v>1.88671078209079</v>
      </c>
      <c r="T332" s="252">
        <v>0.23877008448485201</v>
      </c>
      <c r="U332" s="252">
        <v>55.561621007737102</v>
      </c>
      <c r="V332" s="252">
        <v>3.2906063937285599</v>
      </c>
      <c r="W332" s="252">
        <v>5.5908236327328602</v>
      </c>
      <c r="X332" s="252">
        <v>1.7201530116663499</v>
      </c>
      <c r="Y332" s="252">
        <v>9.0174755809176599</v>
      </c>
      <c r="Z332" s="252" t="s">
        <v>505</v>
      </c>
      <c r="AA332" s="252">
        <v>3.8568293669193356</v>
      </c>
      <c r="AB332" s="252">
        <v>3.1983185764353199</v>
      </c>
      <c r="AC332" s="252">
        <v>4.1241237847894698</v>
      </c>
      <c r="AD332" s="252">
        <v>3.4209308629089699</v>
      </c>
      <c r="AE332" s="252">
        <v>0.9073473764466411</v>
      </c>
      <c r="AF332" s="252">
        <v>7.5072167263313734</v>
      </c>
      <c r="AG332" s="252">
        <v>7.3246383527391883</v>
      </c>
      <c r="AH332" s="252">
        <v>5.3224196377700626</v>
      </c>
      <c r="AI332" s="252" t="s">
        <v>505</v>
      </c>
      <c r="AJ332" s="252">
        <v>9.6239956867449461</v>
      </c>
      <c r="AK332" s="252" t="s">
        <v>505</v>
      </c>
      <c r="AL332" s="252">
        <v>-0.26328644549375835</v>
      </c>
      <c r="AM332" s="252">
        <v>0.91587328609546592</v>
      </c>
      <c r="AN332" s="252">
        <v>-2.0663060022918938</v>
      </c>
      <c r="AO332" s="252">
        <v>5.7960167853821298</v>
      </c>
      <c r="AP332" s="252">
        <v>1.7183534686450437</v>
      </c>
      <c r="AQ332" s="252">
        <v>2.4830608346479184</v>
      </c>
      <c r="AR332" s="252">
        <v>0.78253690176101887</v>
      </c>
      <c r="AS332" s="252">
        <v>3.1727236112386068</v>
      </c>
    </row>
    <row r="333" spans="1:45">
      <c r="A333" s="251" t="s">
        <v>772</v>
      </c>
      <c r="B333" s="251" t="s">
        <v>1124</v>
      </c>
      <c r="C333" s="251" t="s">
        <v>781</v>
      </c>
      <c r="D333" s="251" t="s">
        <v>786</v>
      </c>
      <c r="E333" s="251" t="s">
        <v>846</v>
      </c>
      <c r="F333" s="252" t="s">
        <v>505</v>
      </c>
      <c r="G333" s="252" t="s">
        <v>505</v>
      </c>
      <c r="H333" s="252" t="s">
        <v>505</v>
      </c>
      <c r="I333" s="252" t="s">
        <v>505</v>
      </c>
      <c r="J333" s="252" t="s">
        <v>505</v>
      </c>
      <c r="K333" s="252" t="s">
        <v>505</v>
      </c>
      <c r="L333" s="252" t="s">
        <v>505</v>
      </c>
      <c r="M333" s="252" t="s">
        <v>505</v>
      </c>
      <c r="N333" s="252" t="s">
        <v>505</v>
      </c>
      <c r="O333" s="252" t="s">
        <v>505</v>
      </c>
      <c r="P333" s="252" t="s">
        <v>505</v>
      </c>
      <c r="Q333" s="252" t="s">
        <v>505</v>
      </c>
      <c r="R333" s="252" t="s">
        <v>505</v>
      </c>
      <c r="S333" s="252" t="s">
        <v>505</v>
      </c>
      <c r="T333" s="252" t="s">
        <v>505</v>
      </c>
      <c r="U333" s="252" t="s">
        <v>505</v>
      </c>
      <c r="V333" s="252" t="s">
        <v>505</v>
      </c>
      <c r="W333" s="252" t="s">
        <v>505</v>
      </c>
      <c r="X333" s="252" t="s">
        <v>505</v>
      </c>
      <c r="Y333" s="252" t="s">
        <v>505</v>
      </c>
      <c r="Z333" s="252" t="s">
        <v>505</v>
      </c>
      <c r="AA333" s="252" t="s">
        <v>505</v>
      </c>
      <c r="AB333" s="252" t="s">
        <v>505</v>
      </c>
      <c r="AC333" s="252" t="s">
        <v>505</v>
      </c>
      <c r="AD333" s="252" t="s">
        <v>505</v>
      </c>
      <c r="AE333" s="252" t="s">
        <v>505</v>
      </c>
      <c r="AF333" s="252" t="s">
        <v>505</v>
      </c>
      <c r="AG333" s="252" t="s">
        <v>505</v>
      </c>
      <c r="AH333" s="252" t="s">
        <v>505</v>
      </c>
      <c r="AI333" s="252" t="s">
        <v>505</v>
      </c>
      <c r="AJ333" s="252" t="s">
        <v>505</v>
      </c>
      <c r="AK333" s="252" t="s">
        <v>505</v>
      </c>
      <c r="AL333" s="252" t="s">
        <v>505</v>
      </c>
      <c r="AM333" s="252" t="s">
        <v>505</v>
      </c>
      <c r="AN333" s="252" t="s">
        <v>505</v>
      </c>
      <c r="AO333" s="252" t="s">
        <v>505</v>
      </c>
      <c r="AP333" s="252" t="s">
        <v>505</v>
      </c>
      <c r="AQ333" s="252" t="s">
        <v>505</v>
      </c>
      <c r="AR333" s="252" t="s">
        <v>505</v>
      </c>
      <c r="AS333" s="252" t="s">
        <v>505</v>
      </c>
    </row>
    <row r="334" spans="1:45">
      <c r="A334" s="251" t="s">
        <v>772</v>
      </c>
      <c r="B334" s="251" t="s">
        <v>1125</v>
      </c>
      <c r="C334" s="251" t="s">
        <v>781</v>
      </c>
      <c r="D334" s="251" t="s">
        <v>793</v>
      </c>
      <c r="E334" s="251" t="s">
        <v>779</v>
      </c>
      <c r="F334" s="252">
        <v>3.9524112237393201</v>
      </c>
      <c r="G334" s="252">
        <v>3.5724589622373499</v>
      </c>
      <c r="H334" s="252">
        <v>18.920557581108501</v>
      </c>
      <c r="I334" s="252">
        <v>17.5814736414207</v>
      </c>
      <c r="J334" s="252">
        <v>5.6857951551911601</v>
      </c>
      <c r="K334" s="252">
        <v>206.53647328822899</v>
      </c>
      <c r="L334" s="252">
        <v>338.00553008665099</v>
      </c>
      <c r="M334" s="252">
        <v>70.415014342810593</v>
      </c>
      <c r="N334" s="252">
        <v>2.88511853409124</v>
      </c>
      <c r="O334" s="252">
        <v>1.3486849830117</v>
      </c>
      <c r="P334" s="252">
        <v>56.9657818093796</v>
      </c>
      <c r="Q334" s="252" t="s">
        <v>505</v>
      </c>
      <c r="R334" s="252">
        <v>1.72685262316346</v>
      </c>
      <c r="S334" s="252">
        <v>0.89756268946232798</v>
      </c>
      <c r="T334" s="252">
        <v>4.3186120018404903</v>
      </c>
      <c r="U334" s="252">
        <v>70.500282217313895</v>
      </c>
      <c r="V334" s="252">
        <v>2.3270126103178499</v>
      </c>
      <c r="W334" s="252">
        <v>61.668839088221702</v>
      </c>
      <c r="X334" s="252">
        <v>13.325222646955201</v>
      </c>
      <c r="Y334" s="252">
        <v>71.966356215408496</v>
      </c>
      <c r="Z334" s="252">
        <v>1.9827330581536879</v>
      </c>
      <c r="AA334" s="252">
        <v>1.8369174388041669</v>
      </c>
      <c r="AB334" s="252">
        <v>4.2418826998250863</v>
      </c>
      <c r="AC334" s="252">
        <v>4.1359840940414996</v>
      </c>
      <c r="AD334" s="252">
        <v>2.5073621233008123</v>
      </c>
      <c r="AE334" s="252">
        <v>7.6902527665070117</v>
      </c>
      <c r="AF334" s="252">
        <v>8.4009030403156792</v>
      </c>
      <c r="AG334" s="252">
        <v>6.1378111772781931</v>
      </c>
      <c r="AH334" s="252">
        <v>1.5286305927122297</v>
      </c>
      <c r="AI334" s="252">
        <v>0.4315534123935586</v>
      </c>
      <c r="AJ334" s="252">
        <v>5.8320236766620992</v>
      </c>
      <c r="AK334" s="252" t="s">
        <v>505</v>
      </c>
      <c r="AL334" s="252">
        <v>0.78814496248241706</v>
      </c>
      <c r="AM334" s="252">
        <v>-0.15591538868935514</v>
      </c>
      <c r="AN334" s="252">
        <v>2.1105677059486601</v>
      </c>
      <c r="AO334" s="252">
        <v>6.1395571276144576</v>
      </c>
      <c r="AP334" s="252">
        <v>1.2184790288755054</v>
      </c>
      <c r="AQ334" s="252">
        <v>5.9464697828211017</v>
      </c>
      <c r="AR334" s="252">
        <v>3.7360877336109963</v>
      </c>
      <c r="AS334" s="252">
        <v>6.1692507088735979</v>
      </c>
    </row>
    <row r="335" spans="1:45">
      <c r="A335" s="251" t="s">
        <v>772</v>
      </c>
      <c r="B335" s="251" t="s">
        <v>1126</v>
      </c>
      <c r="C335" s="251" t="s">
        <v>781</v>
      </c>
      <c r="D335" s="251" t="s">
        <v>775</v>
      </c>
      <c r="E335" s="251" t="s">
        <v>846</v>
      </c>
      <c r="F335" s="252">
        <v>5.3837649265782002</v>
      </c>
      <c r="G335" s="252">
        <v>7.2732148344307799</v>
      </c>
      <c r="H335" s="252">
        <v>9.9678158277437099</v>
      </c>
      <c r="I335" s="252">
        <v>17.7905348040706</v>
      </c>
      <c r="J335" s="252">
        <v>6.6764101886085001</v>
      </c>
      <c r="K335" s="252">
        <v>15.243010592345501</v>
      </c>
      <c r="L335" s="252">
        <v>557.98897854110203</v>
      </c>
      <c r="M335" s="252">
        <v>43.870768554370599</v>
      </c>
      <c r="N335" s="252">
        <v>2.4662704763667702</v>
      </c>
      <c r="O335" s="252">
        <v>12.048040945558</v>
      </c>
      <c r="P335" s="252">
        <v>68.901294524045795</v>
      </c>
      <c r="Q335" s="252" t="s">
        <v>505</v>
      </c>
      <c r="R335" s="252">
        <v>4.1597854436130497</v>
      </c>
      <c r="S335" s="252">
        <v>2.9122377785702298</v>
      </c>
      <c r="T335" s="252">
        <v>-6.0398904365251901E-2</v>
      </c>
      <c r="U335" s="252">
        <v>48.688276418781797</v>
      </c>
      <c r="V335" s="252">
        <v>24.995831090848402</v>
      </c>
      <c r="W335" s="252">
        <v>4.5184836914100899</v>
      </c>
      <c r="X335" s="252">
        <v>3.15710409140459</v>
      </c>
      <c r="Y335" s="252">
        <v>24.287007675917501</v>
      </c>
      <c r="Z335" s="252">
        <v>2.4286154183687811</v>
      </c>
      <c r="AA335" s="252">
        <v>2.8625931909003586</v>
      </c>
      <c r="AB335" s="252">
        <v>3.3172774123772166</v>
      </c>
      <c r="AC335" s="252">
        <v>4.153037975227309</v>
      </c>
      <c r="AD335" s="252">
        <v>2.7390725944386771</v>
      </c>
      <c r="AE335" s="252">
        <v>3.9300759673837793</v>
      </c>
      <c r="AF335" s="252">
        <v>9.1240928158415002</v>
      </c>
      <c r="AG335" s="252">
        <v>5.4551880754607556</v>
      </c>
      <c r="AH335" s="252">
        <v>1.302331029065473</v>
      </c>
      <c r="AI335" s="252">
        <v>3.5907266730520973</v>
      </c>
      <c r="AJ335" s="252">
        <v>6.1064591835625999</v>
      </c>
      <c r="AK335" s="252" t="s">
        <v>505</v>
      </c>
      <c r="AL335" s="252">
        <v>2.0565091179293167</v>
      </c>
      <c r="AM335" s="252">
        <v>1.5421281535995772</v>
      </c>
      <c r="AN335" s="252" t="s">
        <v>505</v>
      </c>
      <c r="AO335" s="252">
        <v>5.6055025245129118</v>
      </c>
      <c r="AP335" s="252">
        <v>4.6436155911311321</v>
      </c>
      <c r="AQ335" s="252">
        <v>2.1758387155843613</v>
      </c>
      <c r="AR335" s="252">
        <v>1.6586018278594967</v>
      </c>
      <c r="AS335" s="252">
        <v>4.6021128459955101</v>
      </c>
    </row>
    <row r="336" spans="1:45">
      <c r="A336" s="251" t="s">
        <v>772</v>
      </c>
      <c r="B336" s="251" t="s">
        <v>1127</v>
      </c>
      <c r="C336" s="251" t="s">
        <v>843</v>
      </c>
      <c r="D336" s="251" t="s">
        <v>786</v>
      </c>
      <c r="E336" s="251" t="s">
        <v>779</v>
      </c>
      <c r="F336" s="252">
        <v>1.34495207782707</v>
      </c>
      <c r="G336" s="252">
        <v>1.26174086774053</v>
      </c>
      <c r="H336" s="252">
        <v>88.917532144268193</v>
      </c>
      <c r="I336" s="252">
        <v>15.819386699086399</v>
      </c>
      <c r="J336" s="252">
        <v>29.709420375403301</v>
      </c>
      <c r="K336" s="252">
        <v>89.227327536847397</v>
      </c>
      <c r="L336" s="252">
        <v>1188.04884977253</v>
      </c>
      <c r="M336" s="252">
        <v>303.21523392695701</v>
      </c>
      <c r="N336" s="252">
        <v>-5.8545379824309603E-3</v>
      </c>
      <c r="O336" s="252">
        <v>6.6976969040855003</v>
      </c>
      <c r="P336" s="252">
        <v>624.16376529143497</v>
      </c>
      <c r="Q336" s="252" t="s">
        <v>505</v>
      </c>
      <c r="R336" s="252">
        <v>0.556275749217503</v>
      </c>
      <c r="S336" s="252">
        <v>17.766305774478401</v>
      </c>
      <c r="T336" s="252">
        <v>1.32137846687521</v>
      </c>
      <c r="U336" s="252">
        <v>699.26665640140504</v>
      </c>
      <c r="V336" s="252">
        <v>13.168857927776401</v>
      </c>
      <c r="W336" s="252">
        <v>441.61745710541402</v>
      </c>
      <c r="X336" s="252">
        <v>49.436856960943899</v>
      </c>
      <c r="Y336" s="252">
        <v>70.8818684141783</v>
      </c>
      <c r="Z336" s="252">
        <v>0.4275547688317608</v>
      </c>
      <c r="AA336" s="252">
        <v>0.33541564470003771</v>
      </c>
      <c r="AB336" s="252">
        <v>6.4743960026243599</v>
      </c>
      <c r="AC336" s="252">
        <v>3.9836217640193126</v>
      </c>
      <c r="AD336" s="252">
        <v>4.8928485536558286</v>
      </c>
      <c r="AE336" s="252">
        <v>6.47941372503188</v>
      </c>
      <c r="AF336" s="252">
        <v>10.214378442244932</v>
      </c>
      <c r="AG336" s="252">
        <v>8.2441984279762277</v>
      </c>
      <c r="AH336" s="252" t="s">
        <v>505</v>
      </c>
      <c r="AI336" s="252">
        <v>2.7436650901582778</v>
      </c>
      <c r="AJ336" s="252">
        <v>9.2857807963882895</v>
      </c>
      <c r="AK336" s="252" t="s">
        <v>505</v>
      </c>
      <c r="AL336" s="252">
        <v>-0.84612788206278089</v>
      </c>
      <c r="AM336" s="252">
        <v>4.1510718215601274</v>
      </c>
      <c r="AN336" s="252">
        <v>0.40204373992509268</v>
      </c>
      <c r="AO336" s="252">
        <v>9.4496989036124202</v>
      </c>
      <c r="AP336" s="252">
        <v>3.71905832784867</v>
      </c>
      <c r="AQ336" s="252">
        <v>8.7866533926462793</v>
      </c>
      <c r="AR336" s="252">
        <v>5.6275151190560377</v>
      </c>
      <c r="AS336" s="252">
        <v>6.1473447280740618</v>
      </c>
    </row>
    <row r="337" spans="1:45">
      <c r="A337" s="251" t="s">
        <v>772</v>
      </c>
      <c r="B337" s="251" t="s">
        <v>1128</v>
      </c>
      <c r="C337" s="251" t="s">
        <v>781</v>
      </c>
      <c r="D337" s="251" t="s">
        <v>793</v>
      </c>
      <c r="E337" s="251" t="s">
        <v>779</v>
      </c>
      <c r="F337" s="252">
        <v>-0.40501571150231602</v>
      </c>
      <c r="G337" s="252">
        <v>171.36230423270399</v>
      </c>
      <c r="H337" s="252">
        <v>44.628644148537703</v>
      </c>
      <c r="I337" s="252">
        <v>24.199948575145601</v>
      </c>
      <c r="J337" s="252">
        <v>12.701952805728499</v>
      </c>
      <c r="K337" s="252">
        <v>53.285243156569997</v>
      </c>
      <c r="L337" s="252">
        <v>2153.1189105810799</v>
      </c>
      <c r="M337" s="252">
        <v>67.839022722979493</v>
      </c>
      <c r="N337" s="252">
        <v>8.4076034162338509</v>
      </c>
      <c r="O337" s="252">
        <v>27.472663042477699</v>
      </c>
      <c r="P337" s="252">
        <v>555.58207285734295</v>
      </c>
      <c r="Q337" s="252" t="s">
        <v>505</v>
      </c>
      <c r="R337" s="252">
        <v>4.8235931763603199</v>
      </c>
      <c r="S337" s="252">
        <v>7.4826325939255902</v>
      </c>
      <c r="T337" s="252">
        <v>-6.0398904365251901E-2</v>
      </c>
      <c r="U337" s="252">
        <v>394.64632006815299</v>
      </c>
      <c r="V337" s="252">
        <v>21.028790631763599</v>
      </c>
      <c r="W337" s="252">
        <v>61.629341174516803</v>
      </c>
      <c r="X337" s="252">
        <v>480.907550760069</v>
      </c>
      <c r="Y337" s="252">
        <v>250.61974136110101</v>
      </c>
      <c r="Z337" s="252" t="s">
        <v>505</v>
      </c>
      <c r="AA337" s="252">
        <v>7.4209059743846391</v>
      </c>
      <c r="AB337" s="252">
        <v>5.4798980719926105</v>
      </c>
      <c r="AC337" s="252">
        <v>4.5969320766656931</v>
      </c>
      <c r="AD337" s="252">
        <v>3.6669784097243547</v>
      </c>
      <c r="AE337" s="252">
        <v>5.7356641424582389</v>
      </c>
      <c r="AF337" s="252">
        <v>11.072212282276102</v>
      </c>
      <c r="AG337" s="252">
        <v>6.0840434817273534</v>
      </c>
      <c r="AH337" s="252">
        <v>3.071694619475335</v>
      </c>
      <c r="AI337" s="252">
        <v>4.7799248586670418</v>
      </c>
      <c r="AJ337" s="252">
        <v>9.117856237947386</v>
      </c>
      <c r="AK337" s="252" t="s">
        <v>505</v>
      </c>
      <c r="AL337" s="252">
        <v>2.2701082349333928</v>
      </c>
      <c r="AM337" s="252">
        <v>2.9035459388291591</v>
      </c>
      <c r="AN337" s="252" t="s">
        <v>505</v>
      </c>
      <c r="AO337" s="252">
        <v>8.6244164864615378</v>
      </c>
      <c r="AP337" s="252">
        <v>4.3942939777803227</v>
      </c>
      <c r="AQ337" s="252">
        <v>5.9455454634831311</v>
      </c>
      <c r="AR337" s="252">
        <v>8.909615768012852</v>
      </c>
      <c r="AS337" s="252">
        <v>7.9693562502525914</v>
      </c>
    </row>
    <row r="338" spans="1:45">
      <c r="A338" s="251" t="s">
        <v>772</v>
      </c>
      <c r="B338" s="251" t="s">
        <v>1129</v>
      </c>
      <c r="C338" s="251" t="s">
        <v>781</v>
      </c>
      <c r="D338" s="251" t="s">
        <v>786</v>
      </c>
      <c r="E338" s="251" t="s">
        <v>779</v>
      </c>
      <c r="F338" s="252">
        <v>2.9142826371685602</v>
      </c>
      <c r="G338" s="252">
        <v>178.666776985761</v>
      </c>
      <c r="H338" s="252">
        <v>23.6218271994512</v>
      </c>
      <c r="I338" s="252">
        <v>-2.0790807260712401E-2</v>
      </c>
      <c r="J338" s="252">
        <v>0.181131552900126</v>
      </c>
      <c r="K338" s="252">
        <v>207.85955448344299</v>
      </c>
      <c r="L338" s="252">
        <v>1061.1035639832201</v>
      </c>
      <c r="M338" s="252">
        <v>112.429023259963</v>
      </c>
      <c r="N338" s="252">
        <v>5.0145277344679799</v>
      </c>
      <c r="O338" s="252">
        <v>4.1551492230465401</v>
      </c>
      <c r="P338" s="252">
        <v>1641.20384777868</v>
      </c>
      <c r="Q338" s="252" t="s">
        <v>505</v>
      </c>
      <c r="R338" s="252">
        <v>-0.37008186302213902</v>
      </c>
      <c r="S338" s="252">
        <v>2.0839869855243398</v>
      </c>
      <c r="T338" s="252">
        <v>2.5605243917983098</v>
      </c>
      <c r="U338" s="252">
        <v>2557.2299474176998</v>
      </c>
      <c r="V338" s="252">
        <v>9.3987320374936392</v>
      </c>
      <c r="W338" s="252">
        <v>797.29119725911505</v>
      </c>
      <c r="X338" s="252">
        <v>23.4688882663695</v>
      </c>
      <c r="Y338" s="252">
        <v>58.810193269500701</v>
      </c>
      <c r="Z338" s="252">
        <v>1.5431408017222148</v>
      </c>
      <c r="AA338" s="252">
        <v>7.4811275805393844</v>
      </c>
      <c r="AB338" s="252">
        <v>4.5620486595221204</v>
      </c>
      <c r="AC338" s="252" t="s">
        <v>505</v>
      </c>
      <c r="AD338" s="252">
        <v>-2.4648902109546831</v>
      </c>
      <c r="AE338" s="252">
        <v>7.6994652542588957</v>
      </c>
      <c r="AF338" s="252">
        <v>10.051349755197029</v>
      </c>
      <c r="AG338" s="252">
        <v>6.8128707013853163</v>
      </c>
      <c r="AH338" s="252">
        <v>2.326113834990216</v>
      </c>
      <c r="AI338" s="252">
        <v>2.0549002891456727</v>
      </c>
      <c r="AJ338" s="252">
        <v>10.680538726386793</v>
      </c>
      <c r="AK338" s="252" t="s">
        <v>505</v>
      </c>
      <c r="AL338" s="252" t="s">
        <v>505</v>
      </c>
      <c r="AM338" s="252">
        <v>1.0593462680299901</v>
      </c>
      <c r="AN338" s="252">
        <v>1.3564393024021162</v>
      </c>
      <c r="AO338" s="252">
        <v>11.320366178946554</v>
      </c>
      <c r="AP338" s="252">
        <v>3.2324661390661555</v>
      </c>
      <c r="AQ338" s="252">
        <v>9.638962930443979</v>
      </c>
      <c r="AR338" s="252">
        <v>4.5526775971411375</v>
      </c>
      <c r="AS338" s="252">
        <v>5.8779943265620425</v>
      </c>
    </row>
    <row r="339" spans="1:45">
      <c r="A339" s="251" t="s">
        <v>772</v>
      </c>
      <c r="B339" s="251" t="s">
        <v>1130</v>
      </c>
      <c r="C339" s="251" t="s">
        <v>781</v>
      </c>
      <c r="D339" s="251" t="s">
        <v>775</v>
      </c>
      <c r="E339" s="251" t="s">
        <v>846</v>
      </c>
      <c r="F339" s="252">
        <v>1.50196843156161</v>
      </c>
      <c r="G339" s="252">
        <v>1.0157561793401899</v>
      </c>
      <c r="H339" s="252">
        <v>90.690144548301404</v>
      </c>
      <c r="I339" s="252">
        <v>6.2562338809559401</v>
      </c>
      <c r="J339" s="252">
        <v>23.368397520503699</v>
      </c>
      <c r="K339" s="252">
        <v>157.66597235153299</v>
      </c>
      <c r="L339" s="252">
        <v>2490.57424855004</v>
      </c>
      <c r="M339" s="252">
        <v>517.83166931234302</v>
      </c>
      <c r="N339" s="252">
        <v>1.6593974574897199</v>
      </c>
      <c r="O339" s="252">
        <v>136.662105605216</v>
      </c>
      <c r="P339" s="252">
        <v>703.30955500840901</v>
      </c>
      <c r="Q339" s="252" t="s">
        <v>505</v>
      </c>
      <c r="R339" s="252">
        <v>1.9012769552926301</v>
      </c>
      <c r="S339" s="252">
        <v>65.351865241309099</v>
      </c>
      <c r="T339" s="252">
        <v>1.445405811499</v>
      </c>
      <c r="U339" s="252">
        <v>68.449959535148693</v>
      </c>
      <c r="V339" s="252">
        <v>9.0042368979657503</v>
      </c>
      <c r="W339" s="252">
        <v>12.233363958230401</v>
      </c>
      <c r="X339" s="252">
        <v>10.1406737451456</v>
      </c>
      <c r="Y339" s="252">
        <v>32.6449275514479</v>
      </c>
      <c r="Z339" s="252">
        <v>0.58685449054317707</v>
      </c>
      <c r="AA339" s="252">
        <v>2.2554141213186055E-2</v>
      </c>
      <c r="AB339" s="252">
        <v>6.5028738740443277</v>
      </c>
      <c r="AC339" s="252">
        <v>2.6452944468825157</v>
      </c>
      <c r="AD339" s="252">
        <v>4.5464869001039885</v>
      </c>
      <c r="AE339" s="252">
        <v>7.3007275194224315</v>
      </c>
      <c r="AF339" s="252">
        <v>11.282262705677899</v>
      </c>
      <c r="AG339" s="252">
        <v>9.0163393893942079</v>
      </c>
      <c r="AH339" s="252">
        <v>0.7306594807920066</v>
      </c>
      <c r="AI339" s="252">
        <v>7.0944694500242313</v>
      </c>
      <c r="AJ339" s="252">
        <v>9.4580160073501425</v>
      </c>
      <c r="AK339" s="252" t="s">
        <v>505</v>
      </c>
      <c r="AL339" s="252">
        <v>0.92696870185711355</v>
      </c>
      <c r="AM339" s="252">
        <v>6.0301565081993349</v>
      </c>
      <c r="AN339" s="252">
        <v>0.53147460002172608</v>
      </c>
      <c r="AO339" s="252">
        <v>6.0969777835077537</v>
      </c>
      <c r="AP339" s="252">
        <v>3.1706040140360052</v>
      </c>
      <c r="AQ339" s="252">
        <v>3.6127492688694485</v>
      </c>
      <c r="AR339" s="252">
        <v>3.342081602898201</v>
      </c>
      <c r="AS339" s="252">
        <v>5.0287869345951819</v>
      </c>
    </row>
    <row r="340" spans="1:45">
      <c r="A340" s="251" t="s">
        <v>772</v>
      </c>
      <c r="B340" s="251" t="s">
        <v>1131</v>
      </c>
      <c r="C340" s="251" t="s">
        <v>781</v>
      </c>
      <c r="D340" s="251" t="s">
        <v>775</v>
      </c>
      <c r="E340" s="251" t="s">
        <v>779</v>
      </c>
      <c r="F340" s="252">
        <v>2.6272027179684301</v>
      </c>
      <c r="G340" s="252">
        <v>32.0249320437919</v>
      </c>
      <c r="H340" s="252">
        <v>30.7617794066133</v>
      </c>
      <c r="I340" s="252">
        <v>38.727789921383497</v>
      </c>
      <c r="J340" s="252">
        <v>8.3250336101464892</v>
      </c>
      <c r="K340" s="252">
        <v>399.36420752942098</v>
      </c>
      <c r="L340" s="252">
        <v>1249.79017844639</v>
      </c>
      <c r="M340" s="252">
        <v>194.23475648105901</v>
      </c>
      <c r="N340" s="252">
        <v>3.9862998144916699</v>
      </c>
      <c r="O340" s="252">
        <v>14.5829093442984</v>
      </c>
      <c r="P340" s="252">
        <v>342.636518495953</v>
      </c>
      <c r="Q340" s="252" t="s">
        <v>505</v>
      </c>
      <c r="R340" s="252">
        <v>0.19640351756205099</v>
      </c>
      <c r="S340" s="252">
        <v>51.049014954087099</v>
      </c>
      <c r="T340" s="252">
        <v>0.50298591257734304</v>
      </c>
      <c r="U340" s="252">
        <v>807.549851559579</v>
      </c>
      <c r="V340" s="252">
        <v>7.0979173914232296</v>
      </c>
      <c r="W340" s="252">
        <v>26.330851337875199</v>
      </c>
      <c r="X340" s="252">
        <v>2.8809853146889002</v>
      </c>
      <c r="Y340" s="252">
        <v>58.0196098684047</v>
      </c>
      <c r="Z340" s="252">
        <v>1.3935275247670076</v>
      </c>
      <c r="AA340" s="252">
        <v>5.0011236040900862</v>
      </c>
      <c r="AB340" s="252">
        <v>4.9430670528960592</v>
      </c>
      <c r="AC340" s="252">
        <v>5.2752972683311725</v>
      </c>
      <c r="AD340" s="252">
        <v>3.0574560966996693</v>
      </c>
      <c r="AE340" s="252">
        <v>8.6415612287816685</v>
      </c>
      <c r="AF340" s="252">
        <v>10.287470192410556</v>
      </c>
      <c r="AG340" s="252">
        <v>7.6016575703273297</v>
      </c>
      <c r="AH340" s="252">
        <v>1.9950502211187537</v>
      </c>
      <c r="AI340" s="252">
        <v>3.8662066662583583</v>
      </c>
      <c r="AJ340" s="252">
        <v>8.4205351130743455</v>
      </c>
      <c r="AK340" s="252" t="s">
        <v>505</v>
      </c>
      <c r="AL340" s="252">
        <v>-2.3481073265184502</v>
      </c>
      <c r="AM340" s="252">
        <v>5.6738112178990674</v>
      </c>
      <c r="AN340" s="252">
        <v>-0.99141010070032642</v>
      </c>
      <c r="AO340" s="252">
        <v>9.6574075125879055</v>
      </c>
      <c r="AP340" s="252">
        <v>2.8273957837990316</v>
      </c>
      <c r="AQ340" s="252">
        <v>4.7186822627230987</v>
      </c>
      <c r="AR340" s="252">
        <v>1.5265623066347169</v>
      </c>
      <c r="AS340" s="252">
        <v>5.8584686895820086</v>
      </c>
    </row>
    <row r="341" spans="1:45">
      <c r="A341" s="251" t="s">
        <v>772</v>
      </c>
      <c r="B341" s="251" t="s">
        <v>1132</v>
      </c>
      <c r="C341" s="251" t="s">
        <v>774</v>
      </c>
      <c r="D341" s="251" t="s">
        <v>778</v>
      </c>
      <c r="E341" s="251" t="s">
        <v>779</v>
      </c>
      <c r="F341" s="252">
        <v>-0.23859860600951399</v>
      </c>
      <c r="G341" s="252">
        <v>366.86840789767098</v>
      </c>
      <c r="H341" s="252">
        <v>52.816932231649297</v>
      </c>
      <c r="I341" s="252">
        <v>31.752197395066599</v>
      </c>
      <c r="J341" s="252">
        <v>2.8242677419800302</v>
      </c>
      <c r="K341" s="252">
        <v>94.374534956218099</v>
      </c>
      <c r="L341" s="252">
        <v>997.266901175474</v>
      </c>
      <c r="M341" s="252">
        <v>44.247079322363398</v>
      </c>
      <c r="N341" s="252">
        <v>1.8786196900272301</v>
      </c>
      <c r="O341" s="252">
        <v>3.2906030842693701</v>
      </c>
      <c r="P341" s="252">
        <v>64.944915108603993</v>
      </c>
      <c r="Q341" s="252" t="s">
        <v>505</v>
      </c>
      <c r="R341" s="252">
        <v>13.902162341926299</v>
      </c>
      <c r="S341" s="252">
        <v>35.099429229458202</v>
      </c>
      <c r="T341" s="252">
        <v>5.98461870451046</v>
      </c>
      <c r="U341" s="252">
        <v>130.60399491506499</v>
      </c>
      <c r="V341" s="252">
        <v>1.3519857938819899</v>
      </c>
      <c r="W341" s="252">
        <v>995.65455056521398</v>
      </c>
      <c r="X341" s="252">
        <v>26.176447491184501</v>
      </c>
      <c r="Y341" s="252">
        <v>67.397989143519695</v>
      </c>
      <c r="Z341" s="252" t="s">
        <v>505</v>
      </c>
      <c r="AA341" s="252">
        <v>8.5191188650569512</v>
      </c>
      <c r="AB341" s="252">
        <v>5.7229286027021518</v>
      </c>
      <c r="AC341" s="252">
        <v>4.9887845312215484</v>
      </c>
      <c r="AD341" s="252">
        <v>1.4978768632963999</v>
      </c>
      <c r="AE341" s="252">
        <v>6.5603257251474245</v>
      </c>
      <c r="AF341" s="252">
        <v>9.9618358583608391</v>
      </c>
      <c r="AG341" s="252">
        <v>5.4675103232760529</v>
      </c>
      <c r="AH341" s="252">
        <v>0.90967303544088474</v>
      </c>
      <c r="AI341" s="252">
        <v>1.7183520176836733</v>
      </c>
      <c r="AJ341" s="252">
        <v>6.0211446685238972</v>
      </c>
      <c r="AK341" s="252" t="s">
        <v>505</v>
      </c>
      <c r="AL341" s="252">
        <v>3.7972373920339839</v>
      </c>
      <c r="AM341" s="252">
        <v>5.1333756651743112</v>
      </c>
      <c r="AN341" s="252">
        <v>2.5812593322756401</v>
      </c>
      <c r="AO341" s="252">
        <v>7.0290552164906615</v>
      </c>
      <c r="AP341" s="252">
        <v>0.43507999244577766</v>
      </c>
      <c r="AQ341" s="252">
        <v>9.959501465567703</v>
      </c>
      <c r="AR341" s="252">
        <v>4.7101974116275542</v>
      </c>
      <c r="AS341" s="252">
        <v>6.0746336433278962</v>
      </c>
    </row>
    <row r="342" spans="1:45">
      <c r="A342" s="251" t="s">
        <v>772</v>
      </c>
      <c r="B342" s="251" t="s">
        <v>1133</v>
      </c>
      <c r="C342" s="251" t="s">
        <v>781</v>
      </c>
      <c r="D342" s="251" t="s">
        <v>778</v>
      </c>
      <c r="E342" s="251" t="s">
        <v>779</v>
      </c>
      <c r="F342" s="252" t="s">
        <v>505</v>
      </c>
      <c r="G342" s="252" t="s">
        <v>505</v>
      </c>
      <c r="H342" s="252" t="s">
        <v>505</v>
      </c>
      <c r="I342" s="252" t="s">
        <v>505</v>
      </c>
      <c r="J342" s="252" t="s">
        <v>505</v>
      </c>
      <c r="K342" s="252" t="s">
        <v>505</v>
      </c>
      <c r="L342" s="252" t="s">
        <v>505</v>
      </c>
      <c r="M342" s="252" t="s">
        <v>505</v>
      </c>
      <c r="N342" s="252" t="s">
        <v>505</v>
      </c>
      <c r="O342" s="252" t="s">
        <v>505</v>
      </c>
      <c r="P342" s="252" t="s">
        <v>505</v>
      </c>
      <c r="Q342" s="252" t="s">
        <v>505</v>
      </c>
      <c r="R342" s="252" t="s">
        <v>505</v>
      </c>
      <c r="S342" s="252" t="s">
        <v>505</v>
      </c>
      <c r="T342" s="252" t="s">
        <v>505</v>
      </c>
      <c r="U342" s="252" t="s">
        <v>505</v>
      </c>
      <c r="V342" s="252" t="s">
        <v>505</v>
      </c>
      <c r="W342" s="252" t="s">
        <v>505</v>
      </c>
      <c r="X342" s="252" t="s">
        <v>505</v>
      </c>
      <c r="Y342" s="252" t="s">
        <v>505</v>
      </c>
      <c r="Z342" s="252" t="s">
        <v>505</v>
      </c>
      <c r="AA342" s="252" t="s">
        <v>505</v>
      </c>
      <c r="AB342" s="252" t="s">
        <v>505</v>
      </c>
      <c r="AC342" s="252" t="s">
        <v>505</v>
      </c>
      <c r="AD342" s="252" t="s">
        <v>505</v>
      </c>
      <c r="AE342" s="252" t="s">
        <v>505</v>
      </c>
      <c r="AF342" s="252" t="s">
        <v>505</v>
      </c>
      <c r="AG342" s="252" t="s">
        <v>505</v>
      </c>
      <c r="AH342" s="252" t="s">
        <v>505</v>
      </c>
      <c r="AI342" s="252" t="s">
        <v>505</v>
      </c>
      <c r="AJ342" s="252" t="s">
        <v>505</v>
      </c>
      <c r="AK342" s="252" t="s">
        <v>505</v>
      </c>
      <c r="AL342" s="252" t="s">
        <v>505</v>
      </c>
      <c r="AM342" s="252" t="s">
        <v>505</v>
      </c>
      <c r="AN342" s="252" t="s">
        <v>505</v>
      </c>
      <c r="AO342" s="252" t="s">
        <v>505</v>
      </c>
      <c r="AP342" s="252" t="s">
        <v>505</v>
      </c>
      <c r="AQ342" s="252" t="s">
        <v>505</v>
      </c>
      <c r="AR342" s="252" t="s">
        <v>505</v>
      </c>
      <c r="AS342" s="252" t="s">
        <v>505</v>
      </c>
    </row>
    <row r="343" spans="1:45">
      <c r="A343" s="251" t="s">
        <v>772</v>
      </c>
      <c r="B343" s="251" t="s">
        <v>1134</v>
      </c>
      <c r="C343" s="251" t="s">
        <v>781</v>
      </c>
      <c r="D343" s="251" t="s">
        <v>793</v>
      </c>
      <c r="E343" s="251" t="s">
        <v>809</v>
      </c>
      <c r="F343" s="252">
        <v>1.5596819075458801</v>
      </c>
      <c r="G343" s="252">
        <v>21.076370527630001</v>
      </c>
      <c r="H343" s="252">
        <v>8.7586936710425292</v>
      </c>
      <c r="I343" s="252">
        <v>47.403779210892097</v>
      </c>
      <c r="J343" s="252">
        <v>2.1312978598935199</v>
      </c>
      <c r="K343" s="252">
        <v>106.001759528374</v>
      </c>
      <c r="L343" s="252">
        <v>333.62663688821101</v>
      </c>
      <c r="M343" s="252">
        <v>391.10514625014099</v>
      </c>
      <c r="N343" s="252">
        <v>6.6776910205932599E-2</v>
      </c>
      <c r="O343" s="252">
        <v>0.21489380364372701</v>
      </c>
      <c r="P343" s="252">
        <v>6.9527412574253002</v>
      </c>
      <c r="Q343" s="252" t="s">
        <v>505</v>
      </c>
      <c r="R343" s="252">
        <v>4.8301443249848903</v>
      </c>
      <c r="S343" s="252">
        <v>17.730089639772199</v>
      </c>
      <c r="T343" s="252">
        <v>0.45675753867211299</v>
      </c>
      <c r="U343" s="252">
        <v>6.0791660932881202</v>
      </c>
      <c r="V343" s="252">
        <v>33.709467260820098</v>
      </c>
      <c r="W343" s="252">
        <v>29.424191543569702</v>
      </c>
      <c r="X343" s="252">
        <v>2.9374474590724202</v>
      </c>
      <c r="Y343" s="252">
        <v>53.561483939990303</v>
      </c>
      <c r="Z343" s="252">
        <v>0.64125182575443174</v>
      </c>
      <c r="AA343" s="252">
        <v>4.3975545428578826</v>
      </c>
      <c r="AB343" s="252">
        <v>3.1307157128806633</v>
      </c>
      <c r="AC343" s="252">
        <v>5.5669301757718603</v>
      </c>
      <c r="AD343" s="252">
        <v>1.0917322313008122</v>
      </c>
      <c r="AE343" s="252">
        <v>6.7279444021272683</v>
      </c>
      <c r="AF343" s="252">
        <v>8.3820906685225172</v>
      </c>
      <c r="AG343" s="252">
        <v>8.6114127092787474</v>
      </c>
      <c r="AH343" s="252">
        <v>-3.9045068488999761</v>
      </c>
      <c r="AI343" s="252">
        <v>-2.2183042109180722</v>
      </c>
      <c r="AJ343" s="252">
        <v>2.7975819013989596</v>
      </c>
      <c r="AK343" s="252" t="s">
        <v>505</v>
      </c>
      <c r="AL343" s="252">
        <v>2.2720662975142951</v>
      </c>
      <c r="AM343" s="252">
        <v>4.1481279251187697</v>
      </c>
      <c r="AN343" s="252">
        <v>-1.1304995545072445</v>
      </c>
      <c r="AO343" s="252">
        <v>2.603873436236376</v>
      </c>
      <c r="AP343" s="252">
        <v>5.0750819222615133</v>
      </c>
      <c r="AQ343" s="252">
        <v>4.8789308713369453</v>
      </c>
      <c r="AR343" s="252">
        <v>1.5545630470091896</v>
      </c>
      <c r="AS343" s="252">
        <v>5.7431240264832661</v>
      </c>
    </row>
    <row r="344" spans="1:45">
      <c r="A344" s="251" t="s">
        <v>772</v>
      </c>
      <c r="B344" s="251" t="s">
        <v>1135</v>
      </c>
      <c r="C344" s="251" t="s">
        <v>781</v>
      </c>
      <c r="D344" s="251" t="s">
        <v>775</v>
      </c>
      <c r="E344" s="251" t="s">
        <v>784</v>
      </c>
      <c r="F344" s="252">
        <v>-0.18153961274258601</v>
      </c>
      <c r="G344" s="252">
        <v>900.76503718829201</v>
      </c>
      <c r="H344" s="252">
        <v>85.880544299041404</v>
      </c>
      <c r="I344" s="252">
        <v>9.5414807225962495</v>
      </c>
      <c r="J344" s="252">
        <v>0.181131552900126</v>
      </c>
      <c r="K344" s="252">
        <v>131.04707041302001</v>
      </c>
      <c r="L344" s="252">
        <v>7677.2809053431802</v>
      </c>
      <c r="M344" s="252">
        <v>128.177356818151</v>
      </c>
      <c r="N344" s="252">
        <v>6.90123435868317E-3</v>
      </c>
      <c r="O344" s="252">
        <v>-0.216399765451672</v>
      </c>
      <c r="P344" s="252">
        <v>111.03694764826299</v>
      </c>
      <c r="Q344" s="252" t="s">
        <v>505</v>
      </c>
      <c r="R344" s="252">
        <v>0.33970989372451399</v>
      </c>
      <c r="S344" s="252">
        <v>42.607644338354902</v>
      </c>
      <c r="T344" s="252">
        <v>4.5272974051809696</v>
      </c>
      <c r="U344" s="252">
        <v>2.1045166375263902</v>
      </c>
      <c r="V344" s="252">
        <v>0.94383761491629803</v>
      </c>
      <c r="W344" s="252">
        <v>11.9838735392887</v>
      </c>
      <c r="X344" s="252">
        <v>2.8086759885174302</v>
      </c>
      <c r="Y344" s="252">
        <v>3114.9912941201701</v>
      </c>
      <c r="Z344" s="252" t="s">
        <v>505</v>
      </c>
      <c r="AA344" s="252">
        <v>9.8150070206853517</v>
      </c>
      <c r="AB344" s="252">
        <v>6.4242594297151543</v>
      </c>
      <c r="AC344" s="252">
        <v>3.2542131724550352</v>
      </c>
      <c r="AD344" s="252">
        <v>-2.4648902109546831</v>
      </c>
      <c r="AE344" s="252">
        <v>7.0339412920267117</v>
      </c>
      <c r="AF344" s="252">
        <v>12.906379720741768</v>
      </c>
      <c r="AG344" s="252">
        <v>7.0019976148249237</v>
      </c>
      <c r="AH344" s="252">
        <v>-7.1789298584403154</v>
      </c>
      <c r="AI344" s="252" t="s">
        <v>505</v>
      </c>
      <c r="AJ344" s="252">
        <v>6.7948960043629736</v>
      </c>
      <c r="AK344" s="252" t="s">
        <v>505</v>
      </c>
      <c r="AL344" s="252">
        <v>-1.5576248589503858</v>
      </c>
      <c r="AM344" s="252">
        <v>5.4130403858937877</v>
      </c>
      <c r="AN344" s="252">
        <v>2.17865008257127</v>
      </c>
      <c r="AO344" s="252">
        <v>1.0734889151348659</v>
      </c>
      <c r="AP344" s="252">
        <v>-8.3389426303219674E-2</v>
      </c>
      <c r="AQ344" s="252">
        <v>3.5830223997309361</v>
      </c>
      <c r="AR344" s="252">
        <v>1.4898902034173986</v>
      </c>
      <c r="AS344" s="252">
        <v>11.605012415825582</v>
      </c>
    </row>
    <row r="345" spans="1:45">
      <c r="A345" s="251" t="s">
        <v>772</v>
      </c>
      <c r="B345" s="251" t="s">
        <v>1136</v>
      </c>
      <c r="C345" s="251" t="s">
        <v>781</v>
      </c>
      <c r="D345" s="251" t="s">
        <v>793</v>
      </c>
      <c r="E345" s="251" t="s">
        <v>779</v>
      </c>
      <c r="F345" s="252">
        <v>0.51792391681529104</v>
      </c>
      <c r="G345" s="252">
        <v>20.742959200814301</v>
      </c>
      <c r="H345" s="252">
        <v>7.8135594291375403</v>
      </c>
      <c r="I345" s="252">
        <v>2.0045075660819598</v>
      </c>
      <c r="J345" s="252">
        <v>1.4025396917541499</v>
      </c>
      <c r="K345" s="252">
        <v>29.992285215217098</v>
      </c>
      <c r="L345" s="252">
        <v>115.116137301604</v>
      </c>
      <c r="M345" s="252">
        <v>502.72063624833601</v>
      </c>
      <c r="N345" s="252">
        <v>0.65076594486395001</v>
      </c>
      <c r="O345" s="252">
        <v>-0.216399765451672</v>
      </c>
      <c r="P345" s="252">
        <v>5.5671893986544703</v>
      </c>
      <c r="Q345" s="252" t="s">
        <v>505</v>
      </c>
      <c r="R345" s="252">
        <v>1.9098438419555299</v>
      </c>
      <c r="S345" s="252">
        <v>0.23468534747954101</v>
      </c>
      <c r="T345" s="252">
        <v>0.911242588630641</v>
      </c>
      <c r="U345" s="252">
        <v>28.712653940885701</v>
      </c>
      <c r="V345" s="252">
        <v>1.2578575219856301</v>
      </c>
      <c r="W345" s="252">
        <v>82.724210748285003</v>
      </c>
      <c r="X345" s="252">
        <v>7.6465792074608796</v>
      </c>
      <c r="Y345" s="252">
        <v>11.245620768710101</v>
      </c>
      <c r="Z345" s="252">
        <v>-0.94918791376148681</v>
      </c>
      <c r="AA345" s="252">
        <v>4.3745498193085339</v>
      </c>
      <c r="AB345" s="252">
        <v>2.9659799108431057</v>
      </c>
      <c r="AC345" s="252">
        <v>1.0032478630004431</v>
      </c>
      <c r="AD345" s="252">
        <v>0.48804159955891541</v>
      </c>
      <c r="AE345" s="252">
        <v>4.9065195451719754</v>
      </c>
      <c r="AF345" s="252">
        <v>6.8469462784412984</v>
      </c>
      <c r="AG345" s="252">
        <v>8.9736131014101037</v>
      </c>
      <c r="AH345" s="252">
        <v>-0.6197893393615741</v>
      </c>
      <c r="AI345" s="252" t="s">
        <v>505</v>
      </c>
      <c r="AJ345" s="252">
        <v>2.476949165267972</v>
      </c>
      <c r="AK345" s="252" t="s">
        <v>505</v>
      </c>
      <c r="AL345" s="252">
        <v>0.93345468137807353</v>
      </c>
      <c r="AM345" s="252">
        <v>-2.0912003245154005</v>
      </c>
      <c r="AN345" s="252">
        <v>-0.1340929192083386</v>
      </c>
      <c r="AO345" s="252">
        <v>4.843614781419844</v>
      </c>
      <c r="AP345" s="252">
        <v>0.33096851683896378</v>
      </c>
      <c r="AQ345" s="252">
        <v>6.370237717085895</v>
      </c>
      <c r="AR345" s="252">
        <v>2.934814484515055</v>
      </c>
      <c r="AS345" s="252">
        <v>3.4912913963072918</v>
      </c>
    </row>
    <row r="346" spans="1:45">
      <c r="A346" s="251" t="s">
        <v>772</v>
      </c>
      <c r="B346" s="251" t="s">
        <v>1137</v>
      </c>
      <c r="C346" s="251" t="s">
        <v>781</v>
      </c>
      <c r="D346" s="251" t="s">
        <v>793</v>
      </c>
      <c r="E346" s="251" t="s">
        <v>776</v>
      </c>
      <c r="F346" s="252">
        <v>0.35025734431664401</v>
      </c>
      <c r="G346" s="252">
        <v>78.939805595671004</v>
      </c>
      <c r="H346" s="252">
        <v>37.264414896305901</v>
      </c>
      <c r="I346" s="252">
        <v>24.840155545358499</v>
      </c>
      <c r="J346" s="252">
        <v>2.4302422559325501</v>
      </c>
      <c r="K346" s="252">
        <v>16.019834367623702</v>
      </c>
      <c r="L346" s="252">
        <v>94.8437795562742</v>
      </c>
      <c r="M346" s="252">
        <v>21.301331414616101</v>
      </c>
      <c r="N346" s="252">
        <v>-0.214493905770057</v>
      </c>
      <c r="O346" s="252">
        <v>-0.216399765451672</v>
      </c>
      <c r="P346" s="252">
        <v>5.7681936158505804</v>
      </c>
      <c r="Q346" s="252" t="s">
        <v>505</v>
      </c>
      <c r="R346" s="252">
        <v>0.62947223673432995</v>
      </c>
      <c r="S346" s="252">
        <v>0.84694148544596304</v>
      </c>
      <c r="T346" s="252">
        <v>0.237830483389217</v>
      </c>
      <c r="U346" s="252">
        <v>14.2342301351361</v>
      </c>
      <c r="V346" s="252">
        <v>2.2236713118089999</v>
      </c>
      <c r="W346" s="252">
        <v>0.83764753906176703</v>
      </c>
      <c r="X346" s="252">
        <v>2.7140126906848399</v>
      </c>
      <c r="Y346" s="252">
        <v>38.800831873584499</v>
      </c>
      <c r="Z346" s="252">
        <v>-1.5135127929875458</v>
      </c>
      <c r="AA346" s="252">
        <v>6.3026810612110227</v>
      </c>
      <c r="AB346" s="252">
        <v>5.2197267023845138</v>
      </c>
      <c r="AC346" s="252">
        <v>4.6346023024157548</v>
      </c>
      <c r="AD346" s="252">
        <v>1.281100134412172</v>
      </c>
      <c r="AE346" s="252">
        <v>4.0017873263890911</v>
      </c>
      <c r="AF346" s="252">
        <v>6.5674812507318006</v>
      </c>
      <c r="AG346" s="252">
        <v>4.4128717021099932</v>
      </c>
      <c r="AH346" s="252" t="s">
        <v>505</v>
      </c>
      <c r="AI346" s="252" t="s">
        <v>505</v>
      </c>
      <c r="AJ346" s="252">
        <v>2.5281195910592191</v>
      </c>
      <c r="AK346" s="252" t="s">
        <v>505</v>
      </c>
      <c r="AL346" s="252">
        <v>-0.66778534650461108</v>
      </c>
      <c r="AM346" s="252">
        <v>-0.23966579660860479</v>
      </c>
      <c r="AN346" s="252">
        <v>-2.0719944537485935</v>
      </c>
      <c r="AO346" s="252">
        <v>3.8312925612547493</v>
      </c>
      <c r="AP346" s="252">
        <v>1.1529435543079463</v>
      </c>
      <c r="AQ346" s="252">
        <v>-0.25558477293569382</v>
      </c>
      <c r="AR346" s="252">
        <v>1.440427466794084</v>
      </c>
      <c r="AS346" s="252">
        <v>5.2780156784087779</v>
      </c>
    </row>
    <row r="347" spans="1:45">
      <c r="A347" s="251" t="s">
        <v>772</v>
      </c>
      <c r="B347" s="251" t="s">
        <v>1138</v>
      </c>
      <c r="C347" s="251" t="s">
        <v>781</v>
      </c>
      <c r="D347" s="251" t="s">
        <v>793</v>
      </c>
      <c r="E347" s="251" t="s">
        <v>779</v>
      </c>
      <c r="F347" s="252">
        <v>1.10808883257614</v>
      </c>
      <c r="G347" s="252">
        <v>143.48373439327099</v>
      </c>
      <c r="H347" s="252">
        <v>517.13126407975597</v>
      </c>
      <c r="I347" s="252">
        <v>39.269782209564603</v>
      </c>
      <c r="J347" s="252">
        <v>1.8498342108374199</v>
      </c>
      <c r="K347" s="252">
        <v>302.19881083286703</v>
      </c>
      <c r="L347" s="252">
        <v>2327.0494007624102</v>
      </c>
      <c r="M347" s="252">
        <v>100.88017555259501</v>
      </c>
      <c r="N347" s="252">
        <v>6.4519865841261099</v>
      </c>
      <c r="O347" s="252">
        <v>3.5477806812481298</v>
      </c>
      <c r="P347" s="252">
        <v>220.24782332641001</v>
      </c>
      <c r="Q347" s="252" t="s">
        <v>505</v>
      </c>
      <c r="R347" s="252">
        <v>-1.4115123815950301E-2</v>
      </c>
      <c r="S347" s="252">
        <v>29.939565956401001</v>
      </c>
      <c r="T347" s="252">
        <v>10.825161668891999</v>
      </c>
      <c r="U347" s="252">
        <v>31.5820909637673</v>
      </c>
      <c r="V347" s="252">
        <v>9.5196113866624295</v>
      </c>
      <c r="W347" s="252">
        <v>31.025064718641499</v>
      </c>
      <c r="X347" s="252">
        <v>31.1873053828864</v>
      </c>
      <c r="Y347" s="252">
        <v>247.14622756524599</v>
      </c>
      <c r="Z347" s="252">
        <v>0.14807354310178647</v>
      </c>
      <c r="AA347" s="252">
        <v>7.1647433891132568</v>
      </c>
      <c r="AB347" s="252">
        <v>9.0143867178978194</v>
      </c>
      <c r="AC347" s="252">
        <v>5.2953476917189608</v>
      </c>
      <c r="AD347" s="252">
        <v>0.88739597673044135</v>
      </c>
      <c r="AE347" s="252">
        <v>8.2393541732129361</v>
      </c>
      <c r="AF347" s="252">
        <v>11.184286122598492</v>
      </c>
      <c r="AG347" s="252">
        <v>6.6564988811466543</v>
      </c>
      <c r="AH347" s="252">
        <v>2.6897434386431445</v>
      </c>
      <c r="AI347" s="252">
        <v>1.8269168270415965</v>
      </c>
      <c r="AJ347" s="252">
        <v>7.7829839510692844</v>
      </c>
      <c r="AK347" s="252" t="s">
        <v>505</v>
      </c>
      <c r="AL347" s="252" t="s">
        <v>505</v>
      </c>
      <c r="AM347" s="252">
        <v>4.9039814012173313</v>
      </c>
      <c r="AN347" s="252">
        <v>3.4363166659979849</v>
      </c>
      <c r="AO347" s="252">
        <v>4.981034786136</v>
      </c>
      <c r="AP347" s="252">
        <v>3.2509026804682684</v>
      </c>
      <c r="AQ347" s="252">
        <v>4.9553623147245656</v>
      </c>
      <c r="AR347" s="252">
        <v>4.9628870025630496</v>
      </c>
      <c r="AS347" s="252">
        <v>7.9492210751540968</v>
      </c>
    </row>
    <row r="348" spans="1:45">
      <c r="A348" s="251" t="s">
        <v>772</v>
      </c>
      <c r="B348" s="251" t="s">
        <v>1139</v>
      </c>
      <c r="C348" s="251" t="s">
        <v>781</v>
      </c>
      <c r="D348" s="251" t="s">
        <v>778</v>
      </c>
      <c r="E348" s="251" t="s">
        <v>779</v>
      </c>
      <c r="F348" s="252">
        <v>0.80185041928638601</v>
      </c>
      <c r="G348" s="252">
        <v>93.071062935028394</v>
      </c>
      <c r="H348" s="252">
        <v>46.540982861315001</v>
      </c>
      <c r="I348" s="252">
        <v>11.8965767520535</v>
      </c>
      <c r="J348" s="252">
        <v>0.58047213093565897</v>
      </c>
      <c r="K348" s="252">
        <v>45.581132684757499</v>
      </c>
      <c r="L348" s="252">
        <v>398.19133952213701</v>
      </c>
      <c r="M348" s="252">
        <v>234.95396753047601</v>
      </c>
      <c r="N348" s="252">
        <v>2.39516811129816</v>
      </c>
      <c r="O348" s="252">
        <v>-0.216399765451672</v>
      </c>
      <c r="P348" s="252">
        <v>63.6010444744675</v>
      </c>
      <c r="Q348" s="252" t="s">
        <v>505</v>
      </c>
      <c r="R348" s="252">
        <v>5.5805789388592202E-2</v>
      </c>
      <c r="S348" s="252">
        <v>79.327468163016803</v>
      </c>
      <c r="T348" s="252">
        <v>3.1161105196471399</v>
      </c>
      <c r="U348" s="252">
        <v>148.408034218925</v>
      </c>
      <c r="V348" s="252">
        <v>2.3615337100345601</v>
      </c>
      <c r="W348" s="252">
        <v>301.83178308490102</v>
      </c>
      <c r="X348" s="252">
        <v>11.757715976858099</v>
      </c>
      <c r="Y348" s="252">
        <v>60.308436273271099</v>
      </c>
      <c r="Z348" s="252">
        <v>-0.31859495980389202</v>
      </c>
      <c r="AA348" s="252">
        <v>6.5402607787898823</v>
      </c>
      <c r="AB348" s="252">
        <v>5.5404297730602003</v>
      </c>
      <c r="AC348" s="252">
        <v>3.5724745916705367</v>
      </c>
      <c r="AD348" s="252">
        <v>-0.78470129140734357</v>
      </c>
      <c r="AE348" s="252">
        <v>5.5103648707055477</v>
      </c>
      <c r="AF348" s="252">
        <v>8.6373180332230515</v>
      </c>
      <c r="AG348" s="252">
        <v>7.8762343196683124</v>
      </c>
      <c r="AH348" s="252">
        <v>1.2601269189362143</v>
      </c>
      <c r="AI348" s="252" t="s">
        <v>505</v>
      </c>
      <c r="AJ348" s="252">
        <v>5.9909785529404136</v>
      </c>
      <c r="AK348" s="252" t="s">
        <v>505</v>
      </c>
      <c r="AL348" s="252">
        <v>-4.1634413922909674</v>
      </c>
      <c r="AM348" s="252">
        <v>6.309748599163262</v>
      </c>
      <c r="AN348" s="252">
        <v>1.6397464026291277</v>
      </c>
      <c r="AO348" s="252">
        <v>7.2134253856017123</v>
      </c>
      <c r="AP348" s="252">
        <v>1.2397241295823063</v>
      </c>
      <c r="AQ348" s="252">
        <v>8.2376009203732341</v>
      </c>
      <c r="AR348" s="252">
        <v>3.555535928114967</v>
      </c>
      <c r="AS348" s="252">
        <v>5.9142879231868726</v>
      </c>
    </row>
    <row r="349" spans="1:45">
      <c r="A349" s="251" t="s">
        <v>772</v>
      </c>
      <c r="B349" s="251" t="s">
        <v>1140</v>
      </c>
      <c r="C349" s="251" t="s">
        <v>781</v>
      </c>
      <c r="D349" s="251" t="s">
        <v>775</v>
      </c>
      <c r="E349" s="251" t="s">
        <v>779</v>
      </c>
      <c r="F349" s="252">
        <v>3.9217100344528402</v>
      </c>
      <c r="G349" s="252">
        <v>113.088559014529</v>
      </c>
      <c r="H349" s="252">
        <v>115.77637910095299</v>
      </c>
      <c r="I349" s="252">
        <v>23.590390852665401</v>
      </c>
      <c r="J349" s="252">
        <v>6.9621259112550398</v>
      </c>
      <c r="K349" s="252">
        <v>104.068212561103</v>
      </c>
      <c r="L349" s="252">
        <v>388.97719645372501</v>
      </c>
      <c r="M349" s="252">
        <v>195.90283035252901</v>
      </c>
      <c r="N349" s="252">
        <v>13.1092925753037</v>
      </c>
      <c r="O349" s="252">
        <v>9.6807846369875303</v>
      </c>
      <c r="P349" s="252">
        <v>4.7153634978293804</v>
      </c>
      <c r="Q349" s="252" t="s">
        <v>505</v>
      </c>
      <c r="R349" s="252">
        <v>28.8023089458143</v>
      </c>
      <c r="S349" s="252">
        <v>62.4233227890183</v>
      </c>
      <c r="T349" s="252">
        <v>15.0436887079633</v>
      </c>
      <c r="U349" s="252">
        <v>155.561895873221</v>
      </c>
      <c r="V349" s="252">
        <v>26.025248064394201</v>
      </c>
      <c r="W349" s="252">
        <v>322.17818140184397</v>
      </c>
      <c r="X349" s="252">
        <v>34.593714829727197</v>
      </c>
      <c r="Y349" s="252">
        <v>165.79560589251599</v>
      </c>
      <c r="Z349" s="252">
        <v>1.971482868696314</v>
      </c>
      <c r="AA349" s="252">
        <v>6.8213091713755896</v>
      </c>
      <c r="AB349" s="252">
        <v>6.8551971319621385</v>
      </c>
      <c r="AC349" s="252">
        <v>4.5601274166665524</v>
      </c>
      <c r="AD349" s="252">
        <v>2.7995279056876554</v>
      </c>
      <c r="AE349" s="252">
        <v>6.7013856572246642</v>
      </c>
      <c r="AF349" s="252">
        <v>8.6035417703655348</v>
      </c>
      <c r="AG349" s="252">
        <v>7.6139944312090151</v>
      </c>
      <c r="AH349" s="252">
        <v>3.7125179295211534</v>
      </c>
      <c r="AI349" s="252">
        <v>3.2751239840716724</v>
      </c>
      <c r="AJ349" s="252">
        <v>2.2373689896283038</v>
      </c>
      <c r="AK349" s="252" t="s">
        <v>505</v>
      </c>
      <c r="AL349" s="252">
        <v>4.848112565275537</v>
      </c>
      <c r="AM349" s="252">
        <v>5.9640132487425364</v>
      </c>
      <c r="AN349" s="252">
        <v>3.9110864536712211</v>
      </c>
      <c r="AO349" s="252">
        <v>7.2813449122657259</v>
      </c>
      <c r="AP349" s="252">
        <v>4.7018400097882598</v>
      </c>
      <c r="AQ349" s="252">
        <v>8.3317149847217529</v>
      </c>
      <c r="AR349" s="252">
        <v>5.1124380400425036</v>
      </c>
      <c r="AS349" s="252">
        <v>7.3732619611374473</v>
      </c>
    </row>
    <row r="350" spans="1:45">
      <c r="A350" s="251" t="s">
        <v>772</v>
      </c>
      <c r="B350" s="251" t="s">
        <v>1141</v>
      </c>
      <c r="C350" s="251" t="s">
        <v>774</v>
      </c>
      <c r="D350" s="251" t="s">
        <v>789</v>
      </c>
      <c r="E350" s="251" t="s">
        <v>784</v>
      </c>
      <c r="F350" s="252">
        <v>5.1796853156234901</v>
      </c>
      <c r="G350" s="252">
        <v>15.7790486093994</v>
      </c>
      <c r="H350" s="252">
        <v>42.139992696246502</v>
      </c>
      <c r="I350" s="252">
        <v>47.348943496098698</v>
      </c>
      <c r="J350" s="252">
        <v>9.9883030629404495</v>
      </c>
      <c r="K350" s="252">
        <v>237.46349622635401</v>
      </c>
      <c r="L350" s="252">
        <v>991.59351765194799</v>
      </c>
      <c r="M350" s="252">
        <v>123.204529316755</v>
      </c>
      <c r="N350" s="252">
        <v>5.0678042094826097</v>
      </c>
      <c r="O350" s="252">
        <v>1.48095670260346</v>
      </c>
      <c r="P350" s="252">
        <v>6.1776039562186504</v>
      </c>
      <c r="Q350" s="252" t="s">
        <v>505</v>
      </c>
      <c r="R350" s="252">
        <v>7.8165862123969303</v>
      </c>
      <c r="S350" s="252">
        <v>5.3961763119841804</v>
      </c>
      <c r="T350" s="252">
        <v>1.6356750333650301</v>
      </c>
      <c r="U350" s="252">
        <v>143.246430018236</v>
      </c>
      <c r="V350" s="252">
        <v>93.478477907953504</v>
      </c>
      <c r="W350" s="252">
        <v>86.907011393868601</v>
      </c>
      <c r="X350" s="252">
        <v>16.3411197531806</v>
      </c>
      <c r="Y350" s="252">
        <v>37.500180733240001</v>
      </c>
      <c r="Z350" s="252">
        <v>2.3728644516994697</v>
      </c>
      <c r="AA350" s="252">
        <v>3.9799383162159372</v>
      </c>
      <c r="AB350" s="252">
        <v>5.3971181589929884</v>
      </c>
      <c r="AC350" s="252">
        <v>5.5652603298747092</v>
      </c>
      <c r="AD350" s="252">
        <v>3.3202395958724598</v>
      </c>
      <c r="AE350" s="252">
        <v>7.8915619438042297</v>
      </c>
      <c r="AF350" s="252">
        <v>9.9536050298944421</v>
      </c>
      <c r="AG350" s="252">
        <v>6.9449114839788741</v>
      </c>
      <c r="AH350" s="252">
        <v>2.3413607881991556</v>
      </c>
      <c r="AI350" s="252">
        <v>0.56652946246850389</v>
      </c>
      <c r="AJ350" s="252">
        <v>2.6270473833135433</v>
      </c>
      <c r="AK350" s="252" t="s">
        <v>505</v>
      </c>
      <c r="AL350" s="252">
        <v>2.9665386676650702</v>
      </c>
      <c r="AM350" s="252">
        <v>2.4319374869573616</v>
      </c>
      <c r="AN350" s="252">
        <v>0.70988615028353685</v>
      </c>
      <c r="AO350" s="252">
        <v>7.1623553744171815</v>
      </c>
      <c r="AP350" s="252">
        <v>6.5465623380739446</v>
      </c>
      <c r="AQ350" s="252">
        <v>6.4414006688789023</v>
      </c>
      <c r="AR350" s="252">
        <v>4.0304349404891182</v>
      </c>
      <c r="AS350" s="252">
        <v>5.2288256436244342</v>
      </c>
    </row>
    <row r="351" spans="1:45">
      <c r="A351" s="251" t="s">
        <v>772</v>
      </c>
      <c r="B351" s="251" t="s">
        <v>1142</v>
      </c>
      <c r="C351" s="251" t="s">
        <v>843</v>
      </c>
      <c r="D351" s="251" t="s">
        <v>793</v>
      </c>
      <c r="E351" s="251" t="s">
        <v>779</v>
      </c>
      <c r="F351" s="252">
        <v>3.8388287230651099</v>
      </c>
      <c r="G351" s="252">
        <v>118.756185385525</v>
      </c>
      <c r="H351" s="252">
        <v>33.0347798540298</v>
      </c>
      <c r="I351" s="252">
        <v>18.138545751170099</v>
      </c>
      <c r="J351" s="252">
        <v>0.181131552900126</v>
      </c>
      <c r="K351" s="252">
        <v>232.26845682749999</v>
      </c>
      <c r="L351" s="252">
        <v>1835.1253201607501</v>
      </c>
      <c r="M351" s="252">
        <v>94.094442671691894</v>
      </c>
      <c r="N351" s="252">
        <v>3.42053906018231</v>
      </c>
      <c r="O351" s="252">
        <v>3.1370957983213499</v>
      </c>
      <c r="P351" s="252">
        <v>102.60059497663001</v>
      </c>
      <c r="Q351" s="252" t="s">
        <v>505</v>
      </c>
      <c r="R351" s="252">
        <v>2.3257157959883101</v>
      </c>
      <c r="S351" s="252">
        <v>12.5846314360251</v>
      </c>
      <c r="T351" s="252">
        <v>1.2799420585577199</v>
      </c>
      <c r="U351" s="252">
        <v>20.4728033905423</v>
      </c>
      <c r="V351" s="252">
        <v>8.0273230760791296</v>
      </c>
      <c r="W351" s="252">
        <v>25.0453931571375</v>
      </c>
      <c r="X351" s="252">
        <v>10.529297017733301</v>
      </c>
      <c r="Y351" s="252">
        <v>128.893435858023</v>
      </c>
      <c r="Z351" s="252">
        <v>1.9406661929285618</v>
      </c>
      <c r="AA351" s="252">
        <v>6.8918588475772706</v>
      </c>
      <c r="AB351" s="252">
        <v>5.0459138254188742</v>
      </c>
      <c r="AC351" s="252">
        <v>4.1809868880372916</v>
      </c>
      <c r="AD351" s="252">
        <v>-2.4648902109546831</v>
      </c>
      <c r="AE351" s="252">
        <v>7.8596494323052308</v>
      </c>
      <c r="AF351" s="252">
        <v>10.841662872308749</v>
      </c>
      <c r="AG351" s="252">
        <v>6.5560376130935829</v>
      </c>
      <c r="AH351" s="252">
        <v>1.7742237046923808</v>
      </c>
      <c r="AI351" s="252">
        <v>1.6494295858129702</v>
      </c>
      <c r="AJ351" s="252">
        <v>6.6808952868731488</v>
      </c>
      <c r="AK351" s="252" t="s">
        <v>505</v>
      </c>
      <c r="AL351" s="252">
        <v>1.2176748092919629</v>
      </c>
      <c r="AM351" s="252">
        <v>3.6535910600390133</v>
      </c>
      <c r="AN351" s="252">
        <v>0.35607850262882074</v>
      </c>
      <c r="AO351" s="252">
        <v>4.3556367625009136</v>
      </c>
      <c r="AP351" s="252">
        <v>3.004918962993576</v>
      </c>
      <c r="AQ351" s="252">
        <v>4.6464733537740779</v>
      </c>
      <c r="AR351" s="252">
        <v>3.3963372137880192</v>
      </c>
      <c r="AS351" s="252">
        <v>7.0100349833717743</v>
      </c>
    </row>
    <row r="352" spans="1:45">
      <c r="A352" s="251" t="s">
        <v>772</v>
      </c>
      <c r="B352" s="251" t="s">
        <v>1143</v>
      </c>
      <c r="C352" s="251" t="s">
        <v>781</v>
      </c>
      <c r="D352" s="251" t="s">
        <v>778</v>
      </c>
      <c r="E352" s="251" t="s">
        <v>779</v>
      </c>
      <c r="F352" s="252">
        <v>7.2763504498604803</v>
      </c>
      <c r="G352" s="252">
        <v>20.007385337287399</v>
      </c>
      <c r="H352" s="252">
        <v>23.5213454879907</v>
      </c>
      <c r="I352" s="252">
        <v>29.8980647886147</v>
      </c>
      <c r="J352" s="252">
        <v>13.396576271989099</v>
      </c>
      <c r="K352" s="252">
        <v>135.52544083113401</v>
      </c>
      <c r="L352" s="252">
        <v>1022.33100397189</v>
      </c>
      <c r="M352" s="252">
        <v>239.62541154693901</v>
      </c>
      <c r="N352" s="252">
        <v>0.78769936214095904</v>
      </c>
      <c r="O352" s="252">
        <v>34.516602270879503</v>
      </c>
      <c r="P352" s="252">
        <v>484.71671041562502</v>
      </c>
      <c r="Q352" s="252" t="s">
        <v>505</v>
      </c>
      <c r="R352" s="252">
        <v>15.8945934091873</v>
      </c>
      <c r="S352" s="252">
        <v>5.4174990699460599</v>
      </c>
      <c r="T352" s="252">
        <v>-6.0398904365251901E-2</v>
      </c>
      <c r="U352" s="252">
        <v>210.139828276613</v>
      </c>
      <c r="V352" s="252">
        <v>18.261774639036702</v>
      </c>
      <c r="W352" s="252">
        <v>58.712462871057802</v>
      </c>
      <c r="X352" s="252">
        <v>0.95277159952450696</v>
      </c>
      <c r="Y352" s="252">
        <v>23.312329123378099</v>
      </c>
      <c r="Z352" s="252">
        <v>2.8632150289844813</v>
      </c>
      <c r="AA352" s="252">
        <v>4.3224607360240439</v>
      </c>
      <c r="AB352" s="252">
        <v>4.5558986836896862</v>
      </c>
      <c r="AC352" s="252">
        <v>4.9019802010424165</v>
      </c>
      <c r="AD352" s="252">
        <v>3.743792436873163</v>
      </c>
      <c r="AE352" s="252">
        <v>7.0824198894403718</v>
      </c>
      <c r="AF352" s="252">
        <v>9.9976466633968268</v>
      </c>
      <c r="AG352" s="252">
        <v>7.9046370994405786</v>
      </c>
      <c r="AH352" s="252">
        <v>-0.34428298742336988</v>
      </c>
      <c r="AI352" s="252">
        <v>5.1092185510551769</v>
      </c>
      <c r="AJ352" s="252">
        <v>8.920998009473573</v>
      </c>
      <c r="AK352" s="252" t="s">
        <v>505</v>
      </c>
      <c r="AL352" s="252">
        <v>3.9904642070504699</v>
      </c>
      <c r="AM352" s="252">
        <v>2.4376270006430243</v>
      </c>
      <c r="AN352" s="252" t="s">
        <v>505</v>
      </c>
      <c r="AO352" s="252">
        <v>7.7152058149534399</v>
      </c>
      <c r="AP352" s="252">
        <v>4.1907550649484477</v>
      </c>
      <c r="AQ352" s="252">
        <v>5.8755948710305024</v>
      </c>
      <c r="AR352" s="252">
        <v>-6.9797685291356798E-2</v>
      </c>
      <c r="AS352" s="252">
        <v>4.5430212455095642</v>
      </c>
    </row>
    <row r="353" spans="1:45">
      <c r="A353" s="251" t="s">
        <v>772</v>
      </c>
      <c r="B353" s="251" t="s">
        <v>1144</v>
      </c>
      <c r="C353" s="251" t="s">
        <v>843</v>
      </c>
      <c r="D353" s="251" t="s">
        <v>793</v>
      </c>
      <c r="E353" s="251" t="s">
        <v>782</v>
      </c>
      <c r="F353" s="252">
        <v>-0.40501571150231602</v>
      </c>
      <c r="G353" s="252">
        <v>51.745177552680097</v>
      </c>
      <c r="H353" s="252">
        <v>9.7765664140512101</v>
      </c>
      <c r="I353" s="252">
        <v>31.898491248461799</v>
      </c>
      <c r="J353" s="252">
        <v>1.1943061989778501</v>
      </c>
      <c r="K353" s="252">
        <v>45.014445334601497</v>
      </c>
      <c r="L353" s="252">
        <v>460.66514728941098</v>
      </c>
      <c r="M353" s="252">
        <v>9.0233031089801408</v>
      </c>
      <c r="N353" s="252">
        <v>-0.252439310557662</v>
      </c>
      <c r="O353" s="252">
        <v>-0.216399765451672</v>
      </c>
      <c r="P353" s="252">
        <v>288.97634045281001</v>
      </c>
      <c r="Q353" s="252" t="s">
        <v>505</v>
      </c>
      <c r="R353" s="252">
        <v>4.4931381217017403</v>
      </c>
      <c r="S353" s="252">
        <v>27.739089888564202</v>
      </c>
      <c r="T353" s="252">
        <v>-6.0398904365251901E-2</v>
      </c>
      <c r="U353" s="252">
        <v>678.03620487257797</v>
      </c>
      <c r="V353" s="252">
        <v>26.771059218723899</v>
      </c>
      <c r="W353" s="252">
        <v>4222.1581361874796</v>
      </c>
      <c r="X353" s="252">
        <v>3.6505706395297199</v>
      </c>
      <c r="Y353" s="252">
        <v>695.14960669571701</v>
      </c>
      <c r="Z353" s="252" t="s">
        <v>505</v>
      </c>
      <c r="AA353" s="252">
        <v>5.6933525102525468</v>
      </c>
      <c r="AB353" s="252">
        <v>3.2893278713954714</v>
      </c>
      <c r="AC353" s="252">
        <v>4.9954162831459126</v>
      </c>
      <c r="AD353" s="252">
        <v>0.25617276550838258</v>
      </c>
      <c r="AE353" s="252">
        <v>5.4923161378491772</v>
      </c>
      <c r="AF353" s="252">
        <v>8.8475746413422538</v>
      </c>
      <c r="AG353" s="252">
        <v>3.1736556492923196</v>
      </c>
      <c r="AH353" s="252" t="s">
        <v>505</v>
      </c>
      <c r="AI353" s="252" t="s">
        <v>505</v>
      </c>
      <c r="AJ353" s="252">
        <v>8.1748075686298129</v>
      </c>
      <c r="AK353" s="252" t="s">
        <v>505</v>
      </c>
      <c r="AL353" s="252">
        <v>2.1677234118349342</v>
      </c>
      <c r="AM353" s="252">
        <v>4.79384854892254</v>
      </c>
      <c r="AN353" s="252" t="s">
        <v>505</v>
      </c>
      <c r="AO353" s="252">
        <v>9.4052185002979609</v>
      </c>
      <c r="AP353" s="252">
        <v>4.742602316397579</v>
      </c>
      <c r="AQ353" s="252">
        <v>12.043764898880317</v>
      </c>
      <c r="AR353" s="252">
        <v>1.8681219967248173</v>
      </c>
      <c r="AS353" s="252">
        <v>9.4411796907916674</v>
      </c>
    </row>
    <row r="354" spans="1:45">
      <c r="A354" s="251" t="s">
        <v>772</v>
      </c>
      <c r="B354" s="251" t="s">
        <v>1145</v>
      </c>
      <c r="C354" s="251" t="s">
        <v>843</v>
      </c>
      <c r="D354" s="251" t="s">
        <v>793</v>
      </c>
      <c r="E354" s="251" t="s">
        <v>787</v>
      </c>
      <c r="F354" s="252">
        <v>5.1781383564733998</v>
      </c>
      <c r="G354" s="252">
        <v>84.592693025530494</v>
      </c>
      <c r="H354" s="252">
        <v>14.361656482020001</v>
      </c>
      <c r="I354" s="252">
        <v>18.356419796554601</v>
      </c>
      <c r="J354" s="252">
        <v>0.181131552900126</v>
      </c>
      <c r="K354" s="252">
        <v>41.108518318412202</v>
      </c>
      <c r="L354" s="252">
        <v>392.652909722488</v>
      </c>
      <c r="M354" s="252">
        <v>78.604796604737601</v>
      </c>
      <c r="N354" s="252">
        <v>-0.59760970532762503</v>
      </c>
      <c r="O354" s="252">
        <v>-0.216399765451672</v>
      </c>
      <c r="P354" s="252">
        <v>26.446267358379501</v>
      </c>
      <c r="Q354" s="252" t="s">
        <v>505</v>
      </c>
      <c r="R354" s="252">
        <v>5.5408809589370103</v>
      </c>
      <c r="S354" s="252">
        <v>3.0868076863115599</v>
      </c>
      <c r="T354" s="252">
        <v>-6.0398904365251901E-2</v>
      </c>
      <c r="U354" s="252">
        <v>29.036466244607301</v>
      </c>
      <c r="V354" s="252">
        <v>6.0619513989601304</v>
      </c>
      <c r="W354" s="252">
        <v>7.3288739145747099</v>
      </c>
      <c r="X354" s="252">
        <v>7.0838468316533696</v>
      </c>
      <c r="Y354" s="252">
        <v>46.397213272205697</v>
      </c>
      <c r="Z354" s="252">
        <v>2.3724335136218309</v>
      </c>
      <c r="AA354" s="252">
        <v>6.4024611460445655</v>
      </c>
      <c r="AB354" s="252">
        <v>3.844150254951523</v>
      </c>
      <c r="AC354" s="252">
        <v>4.1982128004025183</v>
      </c>
      <c r="AD354" s="252">
        <v>-2.4648902109546831</v>
      </c>
      <c r="AE354" s="252">
        <v>5.3613654684140819</v>
      </c>
      <c r="AF354" s="252">
        <v>8.6171107778898985</v>
      </c>
      <c r="AG354" s="252">
        <v>6.2965454458792243</v>
      </c>
      <c r="AH354" s="252" t="s">
        <v>505</v>
      </c>
      <c r="AI354" s="252" t="s">
        <v>505</v>
      </c>
      <c r="AJ354" s="252">
        <v>4.7249922087743785</v>
      </c>
      <c r="AK354" s="252" t="s">
        <v>505</v>
      </c>
      <c r="AL354" s="252">
        <v>2.4701153723120242</v>
      </c>
      <c r="AM354" s="252">
        <v>1.6261156032487143</v>
      </c>
      <c r="AN354" s="252" t="s">
        <v>505</v>
      </c>
      <c r="AO354" s="252">
        <v>4.8597939820505367</v>
      </c>
      <c r="AP354" s="252">
        <v>2.5997822855171155</v>
      </c>
      <c r="AQ354" s="252">
        <v>2.8735915445170055</v>
      </c>
      <c r="AR354" s="252">
        <v>2.8245330181876431</v>
      </c>
      <c r="AS354" s="252">
        <v>5.5359662511215868</v>
      </c>
    </row>
    <row r="355" spans="1:45">
      <c r="A355" s="251" t="s">
        <v>772</v>
      </c>
      <c r="B355" s="251" t="s">
        <v>1146</v>
      </c>
      <c r="C355" s="251" t="s">
        <v>781</v>
      </c>
      <c r="D355" s="251" t="s">
        <v>789</v>
      </c>
      <c r="E355" s="251" t="s">
        <v>779</v>
      </c>
      <c r="F355" s="252">
        <v>1.0000991842138101</v>
      </c>
      <c r="G355" s="252">
        <v>29.1021359341687</v>
      </c>
      <c r="H355" s="252">
        <v>2.0711811577113299</v>
      </c>
      <c r="I355" s="252">
        <v>7.4949335097711396</v>
      </c>
      <c r="J355" s="252">
        <v>0.181131552900126</v>
      </c>
      <c r="K355" s="252">
        <v>69.693476756013993</v>
      </c>
      <c r="L355" s="252">
        <v>313.35605484977401</v>
      </c>
      <c r="M355" s="252">
        <v>64.919893447906901</v>
      </c>
      <c r="N355" s="252">
        <v>0.35267521457065498</v>
      </c>
      <c r="O355" s="252">
        <v>-0.216399765451672</v>
      </c>
      <c r="P355" s="252">
        <v>3.9052188216386901</v>
      </c>
      <c r="Q355" s="252" t="s">
        <v>505</v>
      </c>
      <c r="R355" s="252">
        <v>2.2332438134799601</v>
      </c>
      <c r="S355" s="252">
        <v>2.6968128154973701</v>
      </c>
      <c r="T355" s="252">
        <v>-6.0398904365251901E-2</v>
      </c>
      <c r="U355" s="252">
        <v>45.827859237229397</v>
      </c>
      <c r="V355" s="252">
        <v>0.765349099339242</v>
      </c>
      <c r="W355" s="252">
        <v>2.22689430239453</v>
      </c>
      <c r="X355" s="252">
        <v>9.9634161952129592</v>
      </c>
      <c r="Y355" s="252">
        <v>16.016762441426302</v>
      </c>
      <c r="Z355" s="252">
        <v>1.4308547760522982E-4</v>
      </c>
      <c r="AA355" s="252">
        <v>4.8630531376617325</v>
      </c>
      <c r="AB355" s="252">
        <v>1.050453745688595</v>
      </c>
      <c r="AC355" s="252">
        <v>2.9059156795675398</v>
      </c>
      <c r="AD355" s="252">
        <v>-2.4648902109546831</v>
      </c>
      <c r="AE355" s="252">
        <v>6.1229517223990211</v>
      </c>
      <c r="AF355" s="252">
        <v>8.2916590597713267</v>
      </c>
      <c r="AG355" s="252">
        <v>6.0205887269004421</v>
      </c>
      <c r="AH355" s="252">
        <v>-1.5035879057760837</v>
      </c>
      <c r="AI355" s="252" t="s">
        <v>505</v>
      </c>
      <c r="AJ355" s="252">
        <v>1.9654033893527045</v>
      </c>
      <c r="AK355" s="252" t="s">
        <v>505</v>
      </c>
      <c r="AL355" s="252">
        <v>1.1591407653998591</v>
      </c>
      <c r="AM355" s="252">
        <v>1.4312553882678118</v>
      </c>
      <c r="AN355" s="252" t="s">
        <v>505</v>
      </c>
      <c r="AO355" s="252">
        <v>5.5181529893718384</v>
      </c>
      <c r="AP355" s="252">
        <v>-0.38581013923334656</v>
      </c>
      <c r="AQ355" s="252">
        <v>1.1550330834826508</v>
      </c>
      <c r="AR355" s="252">
        <v>3.3166404895688695</v>
      </c>
      <c r="AS355" s="252">
        <v>4.0015106520137849</v>
      </c>
    </row>
    <row r="356" spans="1:45">
      <c r="A356" s="251" t="s">
        <v>772</v>
      </c>
      <c r="B356" s="251" t="s">
        <v>1147</v>
      </c>
      <c r="C356" s="251" t="s">
        <v>843</v>
      </c>
      <c r="D356" s="251" t="s">
        <v>778</v>
      </c>
      <c r="E356" s="251" t="s">
        <v>779</v>
      </c>
      <c r="F356" s="252" t="s">
        <v>505</v>
      </c>
      <c r="G356" s="252" t="s">
        <v>505</v>
      </c>
      <c r="H356" s="252" t="s">
        <v>505</v>
      </c>
      <c r="I356" s="252" t="s">
        <v>505</v>
      </c>
      <c r="J356" s="252" t="s">
        <v>505</v>
      </c>
      <c r="K356" s="252" t="s">
        <v>505</v>
      </c>
      <c r="L356" s="252" t="s">
        <v>505</v>
      </c>
      <c r="M356" s="252" t="s">
        <v>505</v>
      </c>
      <c r="N356" s="252" t="s">
        <v>505</v>
      </c>
      <c r="O356" s="252" t="s">
        <v>505</v>
      </c>
      <c r="P356" s="252" t="s">
        <v>505</v>
      </c>
      <c r="Q356" s="252" t="s">
        <v>505</v>
      </c>
      <c r="R356" s="252" t="s">
        <v>505</v>
      </c>
      <c r="S356" s="252" t="s">
        <v>505</v>
      </c>
      <c r="T356" s="252" t="s">
        <v>505</v>
      </c>
      <c r="U356" s="252" t="s">
        <v>505</v>
      </c>
      <c r="V356" s="252" t="s">
        <v>505</v>
      </c>
      <c r="W356" s="252" t="s">
        <v>505</v>
      </c>
      <c r="X356" s="252" t="s">
        <v>505</v>
      </c>
      <c r="Y356" s="252" t="s">
        <v>505</v>
      </c>
      <c r="Z356" s="252" t="s">
        <v>505</v>
      </c>
      <c r="AA356" s="252" t="s">
        <v>505</v>
      </c>
      <c r="AB356" s="252" t="s">
        <v>505</v>
      </c>
      <c r="AC356" s="252" t="s">
        <v>505</v>
      </c>
      <c r="AD356" s="252" t="s">
        <v>505</v>
      </c>
      <c r="AE356" s="252" t="s">
        <v>505</v>
      </c>
      <c r="AF356" s="252" t="s">
        <v>505</v>
      </c>
      <c r="AG356" s="252" t="s">
        <v>505</v>
      </c>
      <c r="AH356" s="252" t="s">
        <v>505</v>
      </c>
      <c r="AI356" s="252" t="s">
        <v>505</v>
      </c>
      <c r="AJ356" s="252" t="s">
        <v>505</v>
      </c>
      <c r="AK356" s="252" t="s">
        <v>505</v>
      </c>
      <c r="AL356" s="252" t="s">
        <v>505</v>
      </c>
      <c r="AM356" s="252" t="s">
        <v>505</v>
      </c>
      <c r="AN356" s="252" t="s">
        <v>505</v>
      </c>
      <c r="AO356" s="252" t="s">
        <v>505</v>
      </c>
      <c r="AP356" s="252" t="s">
        <v>505</v>
      </c>
      <c r="AQ356" s="252" t="s">
        <v>505</v>
      </c>
      <c r="AR356" s="252" t="s">
        <v>505</v>
      </c>
      <c r="AS356" s="252" t="s">
        <v>505</v>
      </c>
    </row>
    <row r="357" spans="1:45">
      <c r="A357" s="251" t="s">
        <v>772</v>
      </c>
      <c r="B357" s="251" t="s">
        <v>1148</v>
      </c>
      <c r="C357" s="251" t="s">
        <v>781</v>
      </c>
      <c r="D357" s="251" t="s">
        <v>778</v>
      </c>
      <c r="E357" s="251" t="s">
        <v>779</v>
      </c>
      <c r="F357" s="252">
        <v>1.5957974538577</v>
      </c>
      <c r="G357" s="252">
        <v>52.249597215160897</v>
      </c>
      <c r="H357" s="252">
        <v>10.556873347365499</v>
      </c>
      <c r="I357" s="252">
        <v>7.7996634105516103</v>
      </c>
      <c r="J357" s="252">
        <v>1.67053844110718</v>
      </c>
      <c r="K357" s="252">
        <v>141.57415945704699</v>
      </c>
      <c r="L357" s="252">
        <v>1282.58748476236</v>
      </c>
      <c r="M357" s="252">
        <v>354.14799641021801</v>
      </c>
      <c r="N357" s="252">
        <v>3.8001138251467599</v>
      </c>
      <c r="O357" s="252">
        <v>0.11294741312899</v>
      </c>
      <c r="P357" s="252">
        <v>107.994278921313</v>
      </c>
      <c r="Q357" s="252" t="s">
        <v>505</v>
      </c>
      <c r="R357" s="252">
        <v>1.7482068480070101</v>
      </c>
      <c r="S357" s="252">
        <v>11.1030252959642</v>
      </c>
      <c r="T357" s="252">
        <v>2.3093690189351501</v>
      </c>
      <c r="U357" s="252">
        <v>73.259789923994703</v>
      </c>
      <c r="V357" s="252">
        <v>17.373661073656098</v>
      </c>
      <c r="W357" s="252">
        <v>21.210330438865899</v>
      </c>
      <c r="X357" s="252">
        <v>1.8140816719326101</v>
      </c>
      <c r="Y357" s="252">
        <v>191.15538783944399</v>
      </c>
      <c r="Z357" s="252">
        <v>0.6742775495184381</v>
      </c>
      <c r="AA357" s="252">
        <v>5.7073480105894054</v>
      </c>
      <c r="AB357" s="252">
        <v>3.4001107066507559</v>
      </c>
      <c r="AC357" s="252">
        <v>2.9634118667433929</v>
      </c>
      <c r="AD357" s="252">
        <v>0.74031318121020928</v>
      </c>
      <c r="AE357" s="252">
        <v>7.1454141541702381</v>
      </c>
      <c r="AF357" s="252">
        <v>10.324841519483279</v>
      </c>
      <c r="AG357" s="252">
        <v>8.4682085700485477</v>
      </c>
      <c r="AH357" s="252">
        <v>1.9260426323760551</v>
      </c>
      <c r="AI357" s="252">
        <v>-3.1462768662875349</v>
      </c>
      <c r="AJ357" s="252">
        <v>6.7548110763257716</v>
      </c>
      <c r="AK357" s="252" t="s">
        <v>505</v>
      </c>
      <c r="AL357" s="252">
        <v>0.8058758947577197</v>
      </c>
      <c r="AM357" s="252">
        <v>3.4728809232475659</v>
      </c>
      <c r="AN357" s="252">
        <v>1.2074987228089822</v>
      </c>
      <c r="AO357" s="252">
        <v>6.1949496589416757</v>
      </c>
      <c r="AP357" s="252">
        <v>4.1188298936255086</v>
      </c>
      <c r="AQ357" s="252">
        <v>4.4066951918897139</v>
      </c>
      <c r="AR357" s="252">
        <v>0.85923940903057605</v>
      </c>
      <c r="AS357" s="252">
        <v>7.5786020538222658</v>
      </c>
    </row>
    <row r="358" spans="1:45">
      <c r="A358" s="251" t="s">
        <v>772</v>
      </c>
      <c r="B358" s="251" t="s">
        <v>1149</v>
      </c>
      <c r="C358" s="251" t="s">
        <v>781</v>
      </c>
      <c r="D358" s="251" t="s">
        <v>793</v>
      </c>
      <c r="E358" s="251" t="s">
        <v>779</v>
      </c>
      <c r="F358" s="252">
        <v>6.4496197809929496</v>
      </c>
      <c r="G358" s="252">
        <v>46.321338760847198</v>
      </c>
      <c r="H358" s="252">
        <v>89.306869634150004</v>
      </c>
      <c r="I358" s="252">
        <v>11.260384539530801</v>
      </c>
      <c r="J358" s="252">
        <v>16.510157158589099</v>
      </c>
      <c r="K358" s="252">
        <v>216.49849640513401</v>
      </c>
      <c r="L358" s="252">
        <v>1566.93142955803</v>
      </c>
      <c r="M358" s="252">
        <v>229.11256956903</v>
      </c>
      <c r="N358" s="252">
        <v>6.8197310744271897</v>
      </c>
      <c r="O358" s="252">
        <v>97.2822758179895</v>
      </c>
      <c r="P358" s="252">
        <v>681.80762486222704</v>
      </c>
      <c r="Q358" s="252" t="s">
        <v>505</v>
      </c>
      <c r="R358" s="252">
        <v>3.9841642670236301</v>
      </c>
      <c r="S358" s="252">
        <v>12.940363401870099</v>
      </c>
      <c r="T358" s="252">
        <v>23.7543546251548</v>
      </c>
      <c r="U358" s="252">
        <v>394.44168241799503</v>
      </c>
      <c r="V358" s="252">
        <v>30.801369860569299</v>
      </c>
      <c r="W358" s="252">
        <v>60.273980211251001</v>
      </c>
      <c r="X358" s="252">
        <v>41.1582262259898</v>
      </c>
      <c r="Y358" s="252">
        <v>164.27965520262501</v>
      </c>
      <c r="Z358" s="252">
        <v>2.6892141130561376</v>
      </c>
      <c r="AA358" s="252">
        <v>5.5336050450133962</v>
      </c>
      <c r="AB358" s="252">
        <v>6.480699249023715</v>
      </c>
      <c r="AC358" s="252">
        <v>3.4931841908491386</v>
      </c>
      <c r="AD358" s="252">
        <v>4.0452819480784488</v>
      </c>
      <c r="AE358" s="252">
        <v>7.7582131951591071</v>
      </c>
      <c r="AF358" s="252">
        <v>10.613726332117057</v>
      </c>
      <c r="AG358" s="252">
        <v>7.8399127996938791</v>
      </c>
      <c r="AH358" s="252">
        <v>2.7697148499180972</v>
      </c>
      <c r="AI358" s="252">
        <v>6.6041050744184728</v>
      </c>
      <c r="AJ358" s="252">
        <v>9.4132209234406332</v>
      </c>
      <c r="AK358" s="252" t="s">
        <v>505</v>
      </c>
      <c r="AL358" s="252">
        <v>1.994277130923769</v>
      </c>
      <c r="AM358" s="252">
        <v>3.6938062277289241</v>
      </c>
      <c r="AN358" s="252">
        <v>4.5701201060252306</v>
      </c>
      <c r="AO358" s="252">
        <v>8.6236682055885545</v>
      </c>
      <c r="AP358" s="252">
        <v>4.9449226096745065</v>
      </c>
      <c r="AQ358" s="252">
        <v>5.9134634316464458</v>
      </c>
      <c r="AR358" s="252">
        <v>5.3631089034042381</v>
      </c>
      <c r="AS358" s="252">
        <v>7.3600100142156224</v>
      </c>
    </row>
    <row r="359" spans="1:45">
      <c r="A359" s="251" t="s">
        <v>772</v>
      </c>
      <c r="B359" s="251" t="s">
        <v>1150</v>
      </c>
      <c r="C359" s="251" t="s">
        <v>781</v>
      </c>
      <c r="D359" s="251" t="s">
        <v>786</v>
      </c>
      <c r="E359" s="251" t="s">
        <v>779</v>
      </c>
      <c r="F359" s="252">
        <v>0.53529745803942397</v>
      </c>
      <c r="G359" s="252">
        <v>48.383234234178403</v>
      </c>
      <c r="H359" s="252">
        <v>12.9798580972714</v>
      </c>
      <c r="I359" s="252">
        <v>32.090807933915798</v>
      </c>
      <c r="J359" s="252">
        <v>0.181131552900126</v>
      </c>
      <c r="K359" s="252">
        <v>103.272093851728</v>
      </c>
      <c r="L359" s="252">
        <v>400.49176780217698</v>
      </c>
      <c r="M359" s="252">
        <v>272.93142604334901</v>
      </c>
      <c r="N359" s="252">
        <v>1.1512187543479799</v>
      </c>
      <c r="O359" s="252">
        <v>0.71240159255846003</v>
      </c>
      <c r="P359" s="252">
        <v>4.8803895982741299</v>
      </c>
      <c r="Q359" s="252" t="s">
        <v>505</v>
      </c>
      <c r="R359" s="252">
        <v>8.0918604382562496</v>
      </c>
      <c r="S359" s="252">
        <v>0.77849706007978403</v>
      </c>
      <c r="T359" s="252">
        <v>0.31083748852003701</v>
      </c>
      <c r="U359" s="252">
        <v>118.503877771817</v>
      </c>
      <c r="V359" s="252">
        <v>4.9341881413339603</v>
      </c>
      <c r="W359" s="252">
        <v>316.31458824140799</v>
      </c>
      <c r="X359" s="252">
        <v>2.1227343980142801</v>
      </c>
      <c r="Y359" s="252">
        <v>65.316148313619294</v>
      </c>
      <c r="Z359" s="252">
        <v>-0.90158729312671126</v>
      </c>
      <c r="AA359" s="252">
        <v>5.5964353060748619</v>
      </c>
      <c r="AB359" s="252">
        <v>3.6982027059993059</v>
      </c>
      <c r="AC359" s="252">
        <v>5.0040882069620745</v>
      </c>
      <c r="AD359" s="252">
        <v>-2.4648902109546831</v>
      </c>
      <c r="AE359" s="252">
        <v>6.6903066521019747</v>
      </c>
      <c r="AF359" s="252">
        <v>8.6456287777943874</v>
      </c>
      <c r="AG359" s="252">
        <v>8.0923947096583593</v>
      </c>
      <c r="AH359" s="252">
        <v>0.20316200013076788</v>
      </c>
      <c r="AI359" s="252">
        <v>-0.48923735333044638</v>
      </c>
      <c r="AJ359" s="252">
        <v>2.2869963217763853</v>
      </c>
      <c r="AK359" s="252" t="s">
        <v>505</v>
      </c>
      <c r="AL359" s="252">
        <v>3.0164714376950204</v>
      </c>
      <c r="AM359" s="252">
        <v>-0.36123650377357647</v>
      </c>
      <c r="AN359" s="252">
        <v>-1.6857675845767814</v>
      </c>
      <c r="AO359" s="252">
        <v>6.8887904586082707</v>
      </c>
      <c r="AP359" s="252">
        <v>2.3028127268651502</v>
      </c>
      <c r="AQ359" s="252">
        <v>8.3052162834049401</v>
      </c>
      <c r="AR359" s="252">
        <v>1.0859238688226365</v>
      </c>
      <c r="AS359" s="252">
        <v>6.0293678127208423</v>
      </c>
    </row>
    <row r="360" spans="1:45">
      <c r="A360" s="251" t="s">
        <v>772</v>
      </c>
      <c r="B360" s="251" t="s">
        <v>1151</v>
      </c>
      <c r="C360" s="251" t="s">
        <v>781</v>
      </c>
      <c r="D360" s="251" t="s">
        <v>775</v>
      </c>
      <c r="E360" s="251" t="s">
        <v>784</v>
      </c>
      <c r="F360" s="252">
        <v>2.7775552476717902</v>
      </c>
      <c r="G360" s="252">
        <v>79.244105225087694</v>
      </c>
      <c r="H360" s="252">
        <v>43.839633462954602</v>
      </c>
      <c r="I360" s="252">
        <v>9.4072311422716997</v>
      </c>
      <c r="J360" s="252">
        <v>5.2354296940703504</v>
      </c>
      <c r="K360" s="252">
        <v>63.123794909484999</v>
      </c>
      <c r="L360" s="252">
        <v>463.40506302549801</v>
      </c>
      <c r="M360" s="252">
        <v>506.06934163648202</v>
      </c>
      <c r="N360" s="252">
        <v>9.7338818274740007</v>
      </c>
      <c r="O360" s="252">
        <v>9.8432249656093909</v>
      </c>
      <c r="P360" s="252">
        <v>509.771555430207</v>
      </c>
      <c r="Q360" s="252" t="s">
        <v>505</v>
      </c>
      <c r="R360" s="252">
        <v>2.3254638287335201</v>
      </c>
      <c r="S360" s="252">
        <v>96.456397725911302</v>
      </c>
      <c r="T360" s="252">
        <v>15.0174738373951</v>
      </c>
      <c r="U360" s="252">
        <v>506.160873382548</v>
      </c>
      <c r="V360" s="252">
        <v>14.359891368163099</v>
      </c>
      <c r="W360" s="252">
        <v>22.509854423404999</v>
      </c>
      <c r="X360" s="252">
        <v>6.78589882439534</v>
      </c>
      <c r="Y360" s="252">
        <v>79.782140164019793</v>
      </c>
      <c r="Z360" s="252">
        <v>1.4738156081938112</v>
      </c>
      <c r="AA360" s="252">
        <v>6.3082317155799794</v>
      </c>
      <c r="AB360" s="252">
        <v>5.4541638310647187</v>
      </c>
      <c r="AC360" s="252">
        <v>3.2337701528018941</v>
      </c>
      <c r="AD360" s="252">
        <v>2.3883079501578144</v>
      </c>
      <c r="AE360" s="252">
        <v>5.980112035544817</v>
      </c>
      <c r="AF360" s="252">
        <v>8.8561299965192699</v>
      </c>
      <c r="AG360" s="252">
        <v>8.9831912663565721</v>
      </c>
      <c r="AH360" s="252">
        <v>3.2830152599305604</v>
      </c>
      <c r="AI360" s="252">
        <v>3.29913106755932</v>
      </c>
      <c r="AJ360" s="252">
        <v>8.9937070649303283</v>
      </c>
      <c r="AK360" s="252" t="s">
        <v>505</v>
      </c>
      <c r="AL360" s="252">
        <v>1.2175184997366941</v>
      </c>
      <c r="AM360" s="252">
        <v>6.5918050269029287</v>
      </c>
      <c r="AN360" s="252">
        <v>3.9085702453711408</v>
      </c>
      <c r="AO360" s="252">
        <v>8.9834521801181531</v>
      </c>
      <c r="AP360" s="252">
        <v>3.8439729301760996</v>
      </c>
      <c r="AQ360" s="252">
        <v>4.492484821456828</v>
      </c>
      <c r="AR360" s="252">
        <v>2.7625399200825993</v>
      </c>
      <c r="AS360" s="252">
        <v>6.3179939192726424</v>
      </c>
    </row>
    <row r="361" spans="1:45">
      <c r="A361" s="251" t="s">
        <v>772</v>
      </c>
      <c r="B361" s="251" t="s">
        <v>1152</v>
      </c>
      <c r="C361" s="251" t="s">
        <v>781</v>
      </c>
      <c r="D361" s="251" t="s">
        <v>775</v>
      </c>
      <c r="E361" s="251" t="s">
        <v>784</v>
      </c>
      <c r="F361" s="252">
        <v>4.7800343690396003</v>
      </c>
      <c r="G361" s="252">
        <v>177.423579342115</v>
      </c>
      <c r="H361" s="252">
        <v>30.2524544747398</v>
      </c>
      <c r="I361" s="252">
        <v>12.779333839308</v>
      </c>
      <c r="J361" s="252">
        <v>41.3534876765139</v>
      </c>
      <c r="K361" s="252">
        <v>54.564627001035099</v>
      </c>
      <c r="L361" s="252">
        <v>603.396467358579</v>
      </c>
      <c r="M361" s="252">
        <v>360.26984844792202</v>
      </c>
      <c r="N361" s="252">
        <v>2.9090607566242501</v>
      </c>
      <c r="O361" s="252">
        <v>6.6123628385431896</v>
      </c>
      <c r="P361" s="252">
        <v>19.4339321880474</v>
      </c>
      <c r="Q361" s="252" t="s">
        <v>505</v>
      </c>
      <c r="R361" s="252">
        <v>9.2364846849587305</v>
      </c>
      <c r="S361" s="252">
        <v>10.4523556398374</v>
      </c>
      <c r="T361" s="252">
        <v>24.504344219690498</v>
      </c>
      <c r="U361" s="252">
        <v>20.442981540147301</v>
      </c>
      <c r="V361" s="252">
        <v>14.619854119084399</v>
      </c>
      <c r="W361" s="252">
        <v>7.4488594833653199</v>
      </c>
      <c r="X361" s="252">
        <v>22.914027007344099</v>
      </c>
      <c r="Y361" s="252">
        <v>98.879231803604398</v>
      </c>
      <c r="Z361" s="252">
        <v>2.2570209913994828</v>
      </c>
      <c r="AA361" s="252">
        <v>7.4710539442805439</v>
      </c>
      <c r="AB361" s="252">
        <v>4.9189802923120407</v>
      </c>
      <c r="AC361" s="252">
        <v>3.6757407283729289</v>
      </c>
      <c r="AD361" s="252">
        <v>5.3699371036412211</v>
      </c>
      <c r="AE361" s="252">
        <v>5.769894082878654</v>
      </c>
      <c r="AF361" s="252">
        <v>9.2369624398901351</v>
      </c>
      <c r="AG361" s="252">
        <v>8.4929341051672989</v>
      </c>
      <c r="AH361" s="252">
        <v>1.5405534278803534</v>
      </c>
      <c r="AI361" s="252">
        <v>2.7251658914488366</v>
      </c>
      <c r="AJ361" s="252">
        <v>4.2805059347831218</v>
      </c>
      <c r="AK361" s="252" t="s">
        <v>505</v>
      </c>
      <c r="AL361" s="252">
        <v>3.2073438805870582</v>
      </c>
      <c r="AM361" s="252">
        <v>3.3857562129760481</v>
      </c>
      <c r="AN361" s="252">
        <v>4.614965633038425</v>
      </c>
      <c r="AO361" s="252">
        <v>4.3535337187310583</v>
      </c>
      <c r="AP361" s="252">
        <v>3.8698570106425887</v>
      </c>
      <c r="AQ361" s="252">
        <v>2.8970195472320035</v>
      </c>
      <c r="AR361" s="252">
        <v>4.5181591210978551</v>
      </c>
      <c r="AS361" s="252">
        <v>6.6275956298222525</v>
      </c>
    </row>
    <row r="362" spans="1:45">
      <c r="A362" s="251" t="s">
        <v>772</v>
      </c>
      <c r="B362" s="251" t="s">
        <v>1153</v>
      </c>
      <c r="C362" s="251" t="s">
        <v>781</v>
      </c>
      <c r="D362" s="251" t="s">
        <v>778</v>
      </c>
      <c r="E362" s="251" t="s">
        <v>779</v>
      </c>
      <c r="F362" s="252">
        <v>2.3006753404408999</v>
      </c>
      <c r="G362" s="252">
        <v>37.799484397687202</v>
      </c>
      <c r="H362" s="252">
        <v>88.126423232691707</v>
      </c>
      <c r="I362" s="252">
        <v>11.111642663153701</v>
      </c>
      <c r="J362" s="252">
        <v>2.3296098476254499</v>
      </c>
      <c r="K362" s="252">
        <v>96.034061430852205</v>
      </c>
      <c r="L362" s="252">
        <v>907.123140746123</v>
      </c>
      <c r="M362" s="252">
        <v>72.380913699738798</v>
      </c>
      <c r="N362" s="252">
        <v>8.5517798588149603</v>
      </c>
      <c r="O362" s="252">
        <v>0.13998162122090699</v>
      </c>
      <c r="P362" s="252">
        <v>15.333276277437299</v>
      </c>
      <c r="Q362" s="252" t="s">
        <v>505</v>
      </c>
      <c r="R362" s="252">
        <v>0.48931545125675602</v>
      </c>
      <c r="S362" s="252">
        <v>2.0344237809488299</v>
      </c>
      <c r="T362" s="252">
        <v>2.0760660668890401</v>
      </c>
      <c r="U362" s="252">
        <v>129.53908989812501</v>
      </c>
      <c r="V362" s="252">
        <v>7.1768386193929397</v>
      </c>
      <c r="W362" s="252">
        <v>3.5870149063405901</v>
      </c>
      <c r="X362" s="252">
        <v>8.6400190935843302</v>
      </c>
      <c r="Y362" s="252">
        <v>59.492263106256097</v>
      </c>
      <c r="Z362" s="252">
        <v>1.202057412165928</v>
      </c>
      <c r="AA362" s="252">
        <v>5.2402946504455361</v>
      </c>
      <c r="AB362" s="252">
        <v>6.4615027468511617</v>
      </c>
      <c r="AC362" s="252">
        <v>3.4740002047561873</v>
      </c>
      <c r="AD362" s="252">
        <v>1.220088359159881</v>
      </c>
      <c r="AE362" s="252">
        <v>6.5854742876148489</v>
      </c>
      <c r="AF362" s="252">
        <v>9.8251545977336328</v>
      </c>
      <c r="AG362" s="252">
        <v>6.1775374145591551</v>
      </c>
      <c r="AH362" s="252">
        <v>3.0962247154667613</v>
      </c>
      <c r="AI362" s="252">
        <v>-2.8366906728171948</v>
      </c>
      <c r="AJ362" s="252">
        <v>3.9385940870046778</v>
      </c>
      <c r="AK362" s="252" t="s">
        <v>505</v>
      </c>
      <c r="AL362" s="252">
        <v>-1.0311632549949254</v>
      </c>
      <c r="AM362" s="252">
        <v>1.0246202313052371</v>
      </c>
      <c r="AN362" s="252">
        <v>1.0538523554764145</v>
      </c>
      <c r="AO362" s="252">
        <v>7.0172437030721175</v>
      </c>
      <c r="AP362" s="252">
        <v>2.8433484801888036</v>
      </c>
      <c r="AQ362" s="252">
        <v>1.8427837406282959</v>
      </c>
      <c r="AR362" s="252">
        <v>3.1110345006050624</v>
      </c>
      <c r="AS362" s="252">
        <v>5.8946301548372659</v>
      </c>
    </row>
    <row r="363" spans="1:45">
      <c r="A363" s="251" t="s">
        <v>772</v>
      </c>
      <c r="B363" s="251" t="s">
        <v>1154</v>
      </c>
      <c r="C363" s="251" t="s">
        <v>781</v>
      </c>
      <c r="D363" s="251" t="s">
        <v>778</v>
      </c>
      <c r="E363" s="251" t="s">
        <v>779</v>
      </c>
      <c r="F363" s="252">
        <v>-0.177077230578853</v>
      </c>
      <c r="G363" s="252">
        <v>506.05070079289101</v>
      </c>
      <c r="H363" s="252">
        <v>13.1757702353936</v>
      </c>
      <c r="I363" s="252">
        <v>4.10618425645829</v>
      </c>
      <c r="J363" s="252">
        <v>5.6116200936690301</v>
      </c>
      <c r="K363" s="252">
        <v>51.373180044491598</v>
      </c>
      <c r="L363" s="252">
        <v>1277.24260701406</v>
      </c>
      <c r="M363" s="252">
        <v>100.283059523072</v>
      </c>
      <c r="N363" s="252">
        <v>6.1859663603181998</v>
      </c>
      <c r="O363" s="252">
        <v>-0.216399765451672</v>
      </c>
      <c r="P363" s="252">
        <v>626.31153145163398</v>
      </c>
      <c r="Q363" s="252" t="s">
        <v>505</v>
      </c>
      <c r="R363" s="252">
        <v>0.83665231198634804</v>
      </c>
      <c r="S363" s="252">
        <v>45.339317510073997</v>
      </c>
      <c r="T363" s="252">
        <v>0.29956227537241997</v>
      </c>
      <c r="U363" s="252">
        <v>85.312552900263896</v>
      </c>
      <c r="V363" s="252">
        <v>8.1904935474089005</v>
      </c>
      <c r="W363" s="252">
        <v>0.526921145994805</v>
      </c>
      <c r="X363" s="252">
        <v>2.4621369536579798</v>
      </c>
      <c r="Y363" s="252">
        <v>160.08811632929201</v>
      </c>
      <c r="Z363" s="252" t="s">
        <v>505</v>
      </c>
      <c r="AA363" s="252">
        <v>8.9831381243349107</v>
      </c>
      <c r="AB363" s="252">
        <v>3.7198153969625336</v>
      </c>
      <c r="AC363" s="252">
        <v>2.0377983668314021</v>
      </c>
      <c r="AD363" s="252">
        <v>2.4884173418993538</v>
      </c>
      <c r="AE363" s="252">
        <v>5.6829434754131816</v>
      </c>
      <c r="AF363" s="252">
        <v>10.318816869759635</v>
      </c>
      <c r="AG363" s="252">
        <v>6.6479341067296414</v>
      </c>
      <c r="AH363" s="252">
        <v>2.628998987980351</v>
      </c>
      <c r="AI363" s="252" t="s">
        <v>505</v>
      </c>
      <c r="AJ363" s="252">
        <v>9.2907366314108994</v>
      </c>
      <c r="AK363" s="252" t="s">
        <v>505</v>
      </c>
      <c r="AL363" s="252">
        <v>-0.25729988905957141</v>
      </c>
      <c r="AM363" s="252">
        <v>5.5026907693308074</v>
      </c>
      <c r="AN363" s="252">
        <v>-1.7390721418514858</v>
      </c>
      <c r="AO363" s="252">
        <v>6.4146861303880174</v>
      </c>
      <c r="AP363" s="252">
        <v>3.0339503892222828</v>
      </c>
      <c r="AQ363" s="252">
        <v>-0.92434101688467296</v>
      </c>
      <c r="AR363" s="252">
        <v>1.2999110123779944</v>
      </c>
      <c r="AS363" s="252">
        <v>7.3227224073783113</v>
      </c>
    </row>
    <row r="364" spans="1:45">
      <c r="A364" s="251" t="s">
        <v>772</v>
      </c>
      <c r="B364" s="251" t="s">
        <v>1155</v>
      </c>
      <c r="C364" s="251" t="s">
        <v>781</v>
      </c>
      <c r="D364" s="251" t="s">
        <v>778</v>
      </c>
      <c r="E364" s="251" t="s">
        <v>779</v>
      </c>
      <c r="F364" s="252">
        <v>11.0138632549164</v>
      </c>
      <c r="G364" s="252">
        <v>15.635504139205301</v>
      </c>
      <c r="H364" s="252">
        <v>324.75502531673902</v>
      </c>
      <c r="I364" s="252">
        <v>13.3320974286093</v>
      </c>
      <c r="J364" s="252">
        <v>0.77772110026997998</v>
      </c>
      <c r="K364" s="252">
        <v>126.33116152052</v>
      </c>
      <c r="L364" s="252">
        <v>338.437914715126</v>
      </c>
      <c r="M364" s="252">
        <v>130.06205006941701</v>
      </c>
      <c r="N364" s="252">
        <v>4.4830908722941798</v>
      </c>
      <c r="O364" s="252">
        <v>0.17939671301868801</v>
      </c>
      <c r="P364" s="252">
        <v>2.6709206644887198</v>
      </c>
      <c r="Q364" s="252" t="s">
        <v>505</v>
      </c>
      <c r="R364" s="252">
        <v>0.90247875730053495</v>
      </c>
      <c r="S364" s="252">
        <v>8.8565669447363202</v>
      </c>
      <c r="T364" s="252">
        <v>9.9051042760464494</v>
      </c>
      <c r="U364" s="252">
        <v>67.895803033480206</v>
      </c>
      <c r="V364" s="252">
        <v>27.0191449353376</v>
      </c>
      <c r="W364" s="252">
        <v>5.80976710402512</v>
      </c>
      <c r="X364" s="252">
        <v>17.540887847218599</v>
      </c>
      <c r="Y364" s="252">
        <v>130.956813185931</v>
      </c>
      <c r="Z364" s="252">
        <v>3.4612486964969023</v>
      </c>
      <c r="AA364" s="252">
        <v>3.9667538320528242</v>
      </c>
      <c r="AB364" s="252">
        <v>8.343208040139011</v>
      </c>
      <c r="AC364" s="252">
        <v>3.7368318604468027</v>
      </c>
      <c r="AD364" s="252">
        <v>-0.36267521396322833</v>
      </c>
      <c r="AE364" s="252">
        <v>6.9810667356781053</v>
      </c>
      <c r="AF364" s="252">
        <v>8.4027473903467378</v>
      </c>
      <c r="AG364" s="252">
        <v>7.0230562589521073</v>
      </c>
      <c r="AH364" s="252">
        <v>2.1644937431270463</v>
      </c>
      <c r="AI364" s="252">
        <v>-2.4787746380475881</v>
      </c>
      <c r="AJ364" s="252">
        <v>1.4173371236148964</v>
      </c>
      <c r="AK364" s="252" t="s">
        <v>505</v>
      </c>
      <c r="AL364" s="252">
        <v>-0.14803512089071666</v>
      </c>
      <c r="AM364" s="252">
        <v>3.1467475778307947</v>
      </c>
      <c r="AN364" s="252">
        <v>3.3081721631756627</v>
      </c>
      <c r="AO364" s="252">
        <v>6.0852504921861827</v>
      </c>
      <c r="AP364" s="252">
        <v>4.755910113848981</v>
      </c>
      <c r="AQ364" s="252">
        <v>2.5384803315123374</v>
      </c>
      <c r="AR364" s="252">
        <v>4.1326498677761689</v>
      </c>
      <c r="AS364" s="252">
        <v>7.0329473093628829</v>
      </c>
    </row>
    <row r="365" spans="1:45">
      <c r="A365" s="251" t="s">
        <v>772</v>
      </c>
      <c r="B365" s="251" t="s">
        <v>1156</v>
      </c>
      <c r="C365" s="251" t="s">
        <v>781</v>
      </c>
      <c r="D365" s="251" t="s">
        <v>778</v>
      </c>
      <c r="E365" s="251" t="s">
        <v>779</v>
      </c>
      <c r="F365" s="252">
        <v>5.3341432369174901</v>
      </c>
      <c r="G365" s="252">
        <v>54.292451075098903</v>
      </c>
      <c r="H365" s="252">
        <v>253.45808318257301</v>
      </c>
      <c r="I365" s="252">
        <v>10.418852159290701</v>
      </c>
      <c r="J365" s="252">
        <v>3.1793158867818101</v>
      </c>
      <c r="K365" s="252">
        <v>34.795102382304201</v>
      </c>
      <c r="L365" s="252">
        <v>175.67839659843199</v>
      </c>
      <c r="M365" s="252">
        <v>44.673202083005002</v>
      </c>
      <c r="N365" s="252">
        <v>10.0252124008168</v>
      </c>
      <c r="O365" s="252">
        <v>0.57926791270869904</v>
      </c>
      <c r="P365" s="252">
        <v>15.315499568823199</v>
      </c>
      <c r="Q365" s="252" t="s">
        <v>505</v>
      </c>
      <c r="R365" s="252">
        <v>5.3862360563089497</v>
      </c>
      <c r="S365" s="252">
        <v>10.1431756493902</v>
      </c>
      <c r="T365" s="252">
        <v>1.3706135642864701</v>
      </c>
      <c r="U365" s="252">
        <v>40.776353474766601</v>
      </c>
      <c r="V365" s="252">
        <v>26.595678712124599</v>
      </c>
      <c r="W365" s="252">
        <v>3.3169230575887401</v>
      </c>
      <c r="X365" s="252">
        <v>5.9103157935557196</v>
      </c>
      <c r="Y365" s="252">
        <v>188.98079760479899</v>
      </c>
      <c r="Z365" s="252">
        <v>2.4152565658742118</v>
      </c>
      <c r="AA365" s="252">
        <v>5.7626797118189845</v>
      </c>
      <c r="AB365" s="252">
        <v>7.9856033642819435</v>
      </c>
      <c r="AC365" s="252">
        <v>3.3811244401318805</v>
      </c>
      <c r="AD365" s="252">
        <v>1.6687163652185717</v>
      </c>
      <c r="AE365" s="252">
        <v>5.1208123473403013</v>
      </c>
      <c r="AF365" s="252">
        <v>7.4567929819374017</v>
      </c>
      <c r="AG365" s="252">
        <v>5.4813377626403543</v>
      </c>
      <c r="AH365" s="252">
        <v>3.3255608977879016</v>
      </c>
      <c r="AI365" s="252">
        <v>-0.78769734263120617</v>
      </c>
      <c r="AJ365" s="252">
        <v>3.9369205211588194</v>
      </c>
      <c r="AK365" s="252" t="s">
        <v>505</v>
      </c>
      <c r="AL365" s="252">
        <v>2.4292774585442971</v>
      </c>
      <c r="AM365" s="252">
        <v>3.342437500321275</v>
      </c>
      <c r="AN365" s="252">
        <v>0.45482186982379358</v>
      </c>
      <c r="AO365" s="252">
        <v>5.3496608594744686</v>
      </c>
      <c r="AP365" s="252">
        <v>4.7331199493718037</v>
      </c>
      <c r="AQ365" s="252">
        <v>1.7298455464272227</v>
      </c>
      <c r="AR365" s="252">
        <v>2.5632352169722106</v>
      </c>
      <c r="AS365" s="252">
        <v>7.5620958389948969</v>
      </c>
    </row>
    <row r="366" spans="1:45">
      <c r="A366" s="251" t="s">
        <v>772</v>
      </c>
      <c r="B366" s="251" t="s">
        <v>1157</v>
      </c>
      <c r="C366" s="251" t="s">
        <v>781</v>
      </c>
      <c r="D366" s="251" t="s">
        <v>775</v>
      </c>
      <c r="E366" s="251" t="s">
        <v>784</v>
      </c>
      <c r="F366" s="252">
        <v>1.6262606494287799</v>
      </c>
      <c r="G366" s="252">
        <v>-8.4537817639226701E-2</v>
      </c>
      <c r="H366" s="252">
        <v>58.587675410023003</v>
      </c>
      <c r="I366" s="252">
        <v>12.237047788369001</v>
      </c>
      <c r="J366" s="252">
        <v>0.181131552900126</v>
      </c>
      <c r="K366" s="252">
        <v>33.946773851255301</v>
      </c>
      <c r="L366" s="252">
        <v>668.76201380130203</v>
      </c>
      <c r="M366" s="252">
        <v>68.522681857378103</v>
      </c>
      <c r="N366" s="252">
        <v>2.3788713043639298</v>
      </c>
      <c r="O366" s="252">
        <v>0.22946876800632601</v>
      </c>
      <c r="P366" s="252">
        <v>13.760856628457001</v>
      </c>
      <c r="Q366" s="252" t="s">
        <v>505</v>
      </c>
      <c r="R366" s="252">
        <v>-0.37008186302213902</v>
      </c>
      <c r="S366" s="252">
        <v>223.48225213231399</v>
      </c>
      <c r="T366" s="252">
        <v>7.4245573835707104</v>
      </c>
      <c r="U366" s="252">
        <v>11.4322164261909</v>
      </c>
      <c r="V366" s="252">
        <v>1.3731868551227999</v>
      </c>
      <c r="W366" s="252">
        <v>3.7525367389528399</v>
      </c>
      <c r="X366" s="252">
        <v>10.798384263457001</v>
      </c>
      <c r="Y366" s="252">
        <v>81.668656578107203</v>
      </c>
      <c r="Z366" s="252">
        <v>0.70155850433909495</v>
      </c>
      <c r="AA366" s="252" t="s">
        <v>505</v>
      </c>
      <c r="AB366" s="252">
        <v>5.8725253039907059</v>
      </c>
      <c r="AC366" s="252">
        <v>3.6131836419047381</v>
      </c>
      <c r="AD366" s="252">
        <v>-2.4648902109546831</v>
      </c>
      <c r="AE366" s="252">
        <v>5.0852025686223969</v>
      </c>
      <c r="AF366" s="252">
        <v>9.385349093328589</v>
      </c>
      <c r="AG366" s="252">
        <v>6.0985097119634464</v>
      </c>
      <c r="AH366" s="252">
        <v>1.2502772248617715</v>
      </c>
      <c r="AI366" s="252">
        <v>-2.1236302868194858</v>
      </c>
      <c r="AJ366" s="252">
        <v>3.782498377075584</v>
      </c>
      <c r="AK366" s="252" t="s">
        <v>505</v>
      </c>
      <c r="AL366" s="252" t="s">
        <v>505</v>
      </c>
      <c r="AM366" s="252">
        <v>7.8040164539467529</v>
      </c>
      <c r="AN366" s="252">
        <v>2.8923050219321071</v>
      </c>
      <c r="AO366" s="252">
        <v>3.5150332287182637</v>
      </c>
      <c r="AP366" s="252">
        <v>0.45752795222726805</v>
      </c>
      <c r="AQ366" s="252">
        <v>1.9078661965216752</v>
      </c>
      <c r="AR366" s="252">
        <v>3.4327435563981998</v>
      </c>
      <c r="AS366" s="252">
        <v>6.3517105909392741</v>
      </c>
    </row>
    <row r="367" spans="1:45">
      <c r="A367" s="251" t="s">
        <v>772</v>
      </c>
      <c r="B367" s="251" t="s">
        <v>1158</v>
      </c>
      <c r="C367" s="251" t="s">
        <v>781</v>
      </c>
      <c r="D367" s="251" t="s">
        <v>793</v>
      </c>
      <c r="E367" s="251" t="s">
        <v>779</v>
      </c>
      <c r="F367" s="252">
        <v>0.27713377526027799</v>
      </c>
      <c r="G367" s="252">
        <v>3.0641028123724201</v>
      </c>
      <c r="H367" s="252">
        <v>14.3290951230858</v>
      </c>
      <c r="I367" s="252">
        <v>10.8311971503532</v>
      </c>
      <c r="J367" s="252">
        <v>0.63256003241855396</v>
      </c>
      <c r="K367" s="252">
        <v>32.9610297181299</v>
      </c>
      <c r="L367" s="252">
        <v>1120.5808663683499</v>
      </c>
      <c r="M367" s="252">
        <v>85.227803333186003</v>
      </c>
      <c r="N367" s="252">
        <v>22.1610622539588</v>
      </c>
      <c r="O367" s="252">
        <v>-0.216399765451672</v>
      </c>
      <c r="P367" s="252">
        <v>126.664676674939</v>
      </c>
      <c r="Q367" s="252" t="s">
        <v>505</v>
      </c>
      <c r="R367" s="252">
        <v>-0.37008186302213902</v>
      </c>
      <c r="S367" s="252">
        <v>516.40811578508396</v>
      </c>
      <c r="T367" s="252">
        <v>4.9665609173902103</v>
      </c>
      <c r="U367" s="252">
        <v>10.7663830140641</v>
      </c>
      <c r="V367" s="252">
        <v>7.7454932619932197</v>
      </c>
      <c r="W367" s="252">
        <v>111.559818935256</v>
      </c>
      <c r="X367" s="252">
        <v>18.899442603807199</v>
      </c>
      <c r="Y367" s="252">
        <v>78.478573733887103</v>
      </c>
      <c r="Z367" s="252">
        <v>-1.8513455470738138</v>
      </c>
      <c r="AA367" s="252">
        <v>1.6154647060133065</v>
      </c>
      <c r="AB367" s="252">
        <v>3.8408756017201107</v>
      </c>
      <c r="AC367" s="252">
        <v>3.4371208048166628</v>
      </c>
      <c r="AD367" s="252">
        <v>-0.66072569118686653</v>
      </c>
      <c r="AE367" s="252">
        <v>5.0426894085867202</v>
      </c>
      <c r="AF367" s="252">
        <v>10.13003104890435</v>
      </c>
      <c r="AG367" s="252">
        <v>6.4132522435015806</v>
      </c>
      <c r="AH367" s="252">
        <v>4.4699551311385797</v>
      </c>
      <c r="AI367" s="252" t="s">
        <v>505</v>
      </c>
      <c r="AJ367" s="252">
        <v>6.984870442027562</v>
      </c>
      <c r="AK367" s="252" t="s">
        <v>505</v>
      </c>
      <c r="AL367" s="252" t="s">
        <v>505</v>
      </c>
      <c r="AM367" s="252">
        <v>9.0123678637561717</v>
      </c>
      <c r="AN367" s="252">
        <v>2.3122472069514433</v>
      </c>
      <c r="AO367" s="252">
        <v>3.4284617501448102</v>
      </c>
      <c r="AP367" s="252">
        <v>2.9533571181589977</v>
      </c>
      <c r="AQ367" s="252">
        <v>6.8016736877205988</v>
      </c>
      <c r="AR367" s="252">
        <v>4.2402717809431616</v>
      </c>
      <c r="AS367" s="252">
        <v>6.2942269172071805</v>
      </c>
    </row>
    <row r="368" spans="1:45">
      <c r="A368" s="251" t="s">
        <v>772</v>
      </c>
      <c r="B368" s="251" t="s">
        <v>1159</v>
      </c>
      <c r="C368" s="251" t="s">
        <v>781</v>
      </c>
      <c r="D368" s="251" t="s">
        <v>793</v>
      </c>
      <c r="E368" s="251" t="s">
        <v>779</v>
      </c>
      <c r="F368" s="252">
        <v>-0.105679115959131</v>
      </c>
      <c r="G368" s="252">
        <v>1318.47395268023</v>
      </c>
      <c r="H368" s="252">
        <v>176.09804504828799</v>
      </c>
      <c r="I368" s="252">
        <v>7.86115774785564</v>
      </c>
      <c r="J368" s="252">
        <v>0.181131552900126</v>
      </c>
      <c r="K368" s="252">
        <v>117.272271033192</v>
      </c>
      <c r="L368" s="252">
        <v>4085.9581066757401</v>
      </c>
      <c r="M368" s="252">
        <v>46.901346930642397</v>
      </c>
      <c r="N368" s="252">
        <v>2.8437930508283902</v>
      </c>
      <c r="O368" s="252">
        <v>-0.216399765451672</v>
      </c>
      <c r="P368" s="252">
        <v>44.169767189342899</v>
      </c>
      <c r="Q368" s="252" t="s">
        <v>505</v>
      </c>
      <c r="R368" s="252">
        <v>0.26374176640498398</v>
      </c>
      <c r="S368" s="252">
        <v>32.1588418604561</v>
      </c>
      <c r="T368" s="252">
        <v>2.3030736915943901</v>
      </c>
      <c r="U368" s="252">
        <v>6.0867202104014</v>
      </c>
      <c r="V368" s="252">
        <v>3.4605478846169202</v>
      </c>
      <c r="W368" s="252">
        <v>6.5006964362083099</v>
      </c>
      <c r="X368" s="252">
        <v>6.38520650607511</v>
      </c>
      <c r="Y368" s="252">
        <v>496.14220811691899</v>
      </c>
      <c r="Z368" s="252" t="s">
        <v>505</v>
      </c>
      <c r="AA368" s="252">
        <v>10.364653354757053</v>
      </c>
      <c r="AB368" s="252">
        <v>7.4602350829597732</v>
      </c>
      <c r="AC368" s="252">
        <v>2.9747418002815031</v>
      </c>
      <c r="AD368" s="252">
        <v>-2.4648902109546831</v>
      </c>
      <c r="AE368" s="252">
        <v>6.8737181189804915</v>
      </c>
      <c r="AF368" s="252">
        <v>11.996458696858291</v>
      </c>
      <c r="AG368" s="252">
        <v>5.5515574500854772</v>
      </c>
      <c r="AH368" s="252">
        <v>1.5078164806370264</v>
      </c>
      <c r="AI368" s="252" t="s">
        <v>505</v>
      </c>
      <c r="AJ368" s="252">
        <v>5.464987323107275</v>
      </c>
      <c r="AK368" s="252" t="s">
        <v>505</v>
      </c>
      <c r="AL368" s="252">
        <v>-1.9228020389902365</v>
      </c>
      <c r="AM368" s="252">
        <v>5.0071435464209211</v>
      </c>
      <c r="AN368" s="252">
        <v>1.2035605738736539</v>
      </c>
      <c r="AO368" s="252">
        <v>2.6056650506615293</v>
      </c>
      <c r="AP368" s="252">
        <v>1.7910004678749527</v>
      </c>
      <c r="AQ368" s="252">
        <v>2.700594286024423</v>
      </c>
      <c r="AR368" s="252">
        <v>2.6747332793599132</v>
      </c>
      <c r="AS368" s="252">
        <v>8.9546098860714487</v>
      </c>
    </row>
    <row r="369" spans="1:45">
      <c r="A369" s="251" t="s">
        <v>772</v>
      </c>
      <c r="B369" s="251" t="s">
        <v>1160</v>
      </c>
      <c r="C369" s="251" t="s">
        <v>781</v>
      </c>
      <c r="D369" s="251" t="s">
        <v>778</v>
      </c>
      <c r="E369" s="251" t="s">
        <v>784</v>
      </c>
      <c r="F369" s="252">
        <v>14.5428340668538</v>
      </c>
      <c r="G369" s="252">
        <v>6.1880259634603201</v>
      </c>
      <c r="H369" s="252">
        <v>39.711956661541699</v>
      </c>
      <c r="I369" s="252">
        <v>5.0111693923879397</v>
      </c>
      <c r="J369" s="252">
        <v>1.8670787315097701</v>
      </c>
      <c r="K369" s="252">
        <v>72.023137370331796</v>
      </c>
      <c r="L369" s="252">
        <v>516.71977463804797</v>
      </c>
      <c r="M369" s="252">
        <v>406.05711580821003</v>
      </c>
      <c r="N369" s="252">
        <v>6.0653297499754197</v>
      </c>
      <c r="O369" s="252">
        <v>3.5866472528817299</v>
      </c>
      <c r="P369" s="252">
        <v>35.634520200163898</v>
      </c>
      <c r="Q369" s="252" t="s">
        <v>505</v>
      </c>
      <c r="R369" s="252">
        <v>8.8015262113755099</v>
      </c>
      <c r="S369" s="252">
        <v>53.485506281807197</v>
      </c>
      <c r="T369" s="252">
        <v>6.6457220353990696</v>
      </c>
      <c r="U369" s="252">
        <v>239.85005813514201</v>
      </c>
      <c r="V369" s="252">
        <v>217.183340238444</v>
      </c>
      <c r="W369" s="252">
        <v>276.95235981560302</v>
      </c>
      <c r="X369" s="252">
        <v>10.8356408828922</v>
      </c>
      <c r="Y369" s="252">
        <v>21.040994457241201</v>
      </c>
      <c r="Z369" s="252">
        <v>3.862236539920179</v>
      </c>
      <c r="AA369" s="252">
        <v>2.629479249999112</v>
      </c>
      <c r="AB369" s="252">
        <v>5.311501541026967</v>
      </c>
      <c r="AC369" s="252">
        <v>2.3251473059629784</v>
      </c>
      <c r="AD369" s="252">
        <v>0.90078276482379316</v>
      </c>
      <c r="AE369" s="252">
        <v>6.170388540431027</v>
      </c>
      <c r="AF369" s="252">
        <v>9.0132382858973763</v>
      </c>
      <c r="AG369" s="252">
        <v>8.6655388602831245</v>
      </c>
      <c r="AH369" s="252">
        <v>2.6005860815736863</v>
      </c>
      <c r="AI369" s="252">
        <v>1.8426358630699291</v>
      </c>
      <c r="AJ369" s="252">
        <v>5.1552035942646866</v>
      </c>
      <c r="AK369" s="252" t="s">
        <v>505</v>
      </c>
      <c r="AL369" s="252">
        <v>3.1377537131439541</v>
      </c>
      <c r="AM369" s="252">
        <v>5.7410760920414265</v>
      </c>
      <c r="AN369" s="252">
        <v>2.7324259519920719</v>
      </c>
      <c r="AO369" s="252">
        <v>7.905988978996306</v>
      </c>
      <c r="AP369" s="252">
        <v>7.7627696304989717</v>
      </c>
      <c r="AQ369" s="252">
        <v>8.1134940210355317</v>
      </c>
      <c r="AR369" s="252">
        <v>3.437712580227279</v>
      </c>
      <c r="AS369" s="252">
        <v>4.3951309869997903</v>
      </c>
    </row>
    <row r="370" spans="1:45">
      <c r="A370" s="251" t="s">
        <v>772</v>
      </c>
      <c r="B370" s="251" t="s">
        <v>1161</v>
      </c>
      <c r="C370" s="251" t="s">
        <v>781</v>
      </c>
      <c r="D370" s="251" t="s">
        <v>793</v>
      </c>
      <c r="E370" s="251" t="s">
        <v>784</v>
      </c>
      <c r="F370" s="252">
        <v>2.1886397989167898</v>
      </c>
      <c r="G370" s="252">
        <v>223.79265434087</v>
      </c>
      <c r="H370" s="252">
        <v>272.81926925626198</v>
      </c>
      <c r="I370" s="252">
        <v>7.2357368364530501</v>
      </c>
      <c r="J370" s="252">
        <v>3.2703811295104099</v>
      </c>
      <c r="K370" s="252">
        <v>48.227214004033598</v>
      </c>
      <c r="L370" s="252">
        <v>1025.5272763795199</v>
      </c>
      <c r="M370" s="252">
        <v>140.092469177347</v>
      </c>
      <c r="N370" s="252">
        <v>3.2613936986393801</v>
      </c>
      <c r="O370" s="252">
        <v>0.12517157678794399</v>
      </c>
      <c r="P370" s="252">
        <v>35.575790323240902</v>
      </c>
      <c r="Q370" s="252" t="s">
        <v>505</v>
      </c>
      <c r="R370" s="252">
        <v>1.00288770833481</v>
      </c>
      <c r="S370" s="252">
        <v>13.6499554883953</v>
      </c>
      <c r="T370" s="252">
        <v>2.3971277612674302</v>
      </c>
      <c r="U370" s="252">
        <v>47.484127601320999</v>
      </c>
      <c r="V370" s="252">
        <v>3.9810283880627</v>
      </c>
      <c r="W370" s="252">
        <v>141.851024697431</v>
      </c>
      <c r="X370" s="252">
        <v>7.3693060002838102</v>
      </c>
      <c r="Y370" s="252">
        <v>140.19180339294201</v>
      </c>
      <c r="Z370" s="252">
        <v>1.1300345387690427</v>
      </c>
      <c r="AA370" s="252">
        <v>7.8060188725594459</v>
      </c>
      <c r="AB370" s="252">
        <v>8.0918017354516234</v>
      </c>
      <c r="AC370" s="252">
        <v>2.8551399381349083</v>
      </c>
      <c r="AD370" s="252">
        <v>1.7094587768895495</v>
      </c>
      <c r="AE370" s="252">
        <v>5.5917755655997077</v>
      </c>
      <c r="AF370" s="252">
        <v>10.002150148955852</v>
      </c>
      <c r="AG370" s="252">
        <v>7.1302355939909114</v>
      </c>
      <c r="AH370" s="252">
        <v>1.7054886063090164</v>
      </c>
      <c r="AI370" s="252">
        <v>-2.9980210939780814</v>
      </c>
      <c r="AJ370" s="252">
        <v>5.1528239017517112</v>
      </c>
      <c r="AK370" s="252" t="s">
        <v>505</v>
      </c>
      <c r="AL370" s="252">
        <v>4.1600788336963726E-3</v>
      </c>
      <c r="AM370" s="252">
        <v>3.770824341506771</v>
      </c>
      <c r="AN370" s="252">
        <v>1.2613068032861392</v>
      </c>
      <c r="AO370" s="252">
        <v>5.5693734429070476</v>
      </c>
      <c r="AP370" s="252">
        <v>1.9931411590884576</v>
      </c>
      <c r="AQ370" s="252">
        <v>7.1482327621040396</v>
      </c>
      <c r="AR370" s="252">
        <v>2.8815287608274627</v>
      </c>
      <c r="AS370" s="252">
        <v>7.1312581914054256</v>
      </c>
    </row>
    <row r="371" spans="1:45">
      <c r="A371" s="251" t="s">
        <v>772</v>
      </c>
      <c r="B371" s="251" t="s">
        <v>1162</v>
      </c>
      <c r="C371" s="251" t="s">
        <v>781</v>
      </c>
      <c r="D371" s="251" t="s">
        <v>793</v>
      </c>
      <c r="E371" s="251" t="s">
        <v>779</v>
      </c>
      <c r="F371" s="252">
        <v>2.2927025509750298</v>
      </c>
      <c r="G371" s="252">
        <v>46.531895062790198</v>
      </c>
      <c r="H371" s="252">
        <v>47.480288697682802</v>
      </c>
      <c r="I371" s="252">
        <v>23.544368020606601</v>
      </c>
      <c r="J371" s="252">
        <v>0.59311023855168998</v>
      </c>
      <c r="K371" s="252">
        <v>11.120947885810599</v>
      </c>
      <c r="L371" s="252">
        <v>425.982040252947</v>
      </c>
      <c r="M371" s="252">
        <v>16.835728132480501</v>
      </c>
      <c r="N371" s="252">
        <v>1.78824282984382</v>
      </c>
      <c r="O371" s="252">
        <v>5.6919996358784301E-2</v>
      </c>
      <c r="P371" s="252">
        <v>41.504899023962501</v>
      </c>
      <c r="Q371" s="252" t="s">
        <v>505</v>
      </c>
      <c r="R371" s="252">
        <v>2.4860299618491801</v>
      </c>
      <c r="S371" s="252">
        <v>44.945904487220197</v>
      </c>
      <c r="T371" s="252">
        <v>7.4768931645975698</v>
      </c>
      <c r="U371" s="252">
        <v>27.090379103803802</v>
      </c>
      <c r="V371" s="252">
        <v>7.0786033356331801</v>
      </c>
      <c r="W371" s="252">
        <v>13.5853860690787</v>
      </c>
      <c r="X371" s="252">
        <v>5.5399535119024703</v>
      </c>
      <c r="Y371" s="252">
        <v>91.993101376358396</v>
      </c>
      <c r="Z371" s="252">
        <v>1.197049195708499</v>
      </c>
      <c r="AA371" s="252">
        <v>5.5401480385270379</v>
      </c>
      <c r="AB371" s="252">
        <v>5.5692568020122755</v>
      </c>
      <c r="AC371" s="252">
        <v>4.557310093134344</v>
      </c>
      <c r="AD371" s="252">
        <v>-0.75362781839455761</v>
      </c>
      <c r="AE371" s="252">
        <v>3.4752078552399035</v>
      </c>
      <c r="AF371" s="252">
        <v>8.7346487963192558</v>
      </c>
      <c r="AG371" s="252">
        <v>4.0734542128692164</v>
      </c>
      <c r="AH371" s="252">
        <v>0.83854265689278595</v>
      </c>
      <c r="AI371" s="252">
        <v>-4.1349206202006314</v>
      </c>
      <c r="AJ371" s="252">
        <v>5.3752097296706918</v>
      </c>
      <c r="AK371" s="252" t="s">
        <v>505</v>
      </c>
      <c r="AL371" s="252">
        <v>1.3138436839812049</v>
      </c>
      <c r="AM371" s="252">
        <v>5.4901177568970159</v>
      </c>
      <c r="AN371" s="252">
        <v>2.9024389188916282</v>
      </c>
      <c r="AO371" s="252">
        <v>4.7597086776982689</v>
      </c>
      <c r="AP371" s="252">
        <v>2.8234647332564982</v>
      </c>
      <c r="AQ371" s="252">
        <v>3.7639836594926011</v>
      </c>
      <c r="AR371" s="252">
        <v>2.4698738700598133</v>
      </c>
      <c r="AS371" s="252">
        <v>6.5234537714561025</v>
      </c>
    </row>
    <row r="372" spans="1:45">
      <c r="A372" s="251" t="s">
        <v>772</v>
      </c>
      <c r="B372" s="251" t="s">
        <v>1163</v>
      </c>
      <c r="C372" s="251" t="s">
        <v>781</v>
      </c>
      <c r="D372" s="251" t="s">
        <v>775</v>
      </c>
      <c r="E372" s="251" t="s">
        <v>784</v>
      </c>
      <c r="F372" s="252">
        <v>-0.40501571150231602</v>
      </c>
      <c r="G372" s="252">
        <v>61.6728156430732</v>
      </c>
      <c r="H372" s="252">
        <v>6.3852892242393402</v>
      </c>
      <c r="I372" s="252">
        <v>14.4119693263622</v>
      </c>
      <c r="J372" s="252">
        <v>0.181131552900126</v>
      </c>
      <c r="K372" s="252">
        <v>4.4065540335550999</v>
      </c>
      <c r="L372" s="252">
        <v>542.46486102798099</v>
      </c>
      <c r="M372" s="252">
        <v>436.07616667206901</v>
      </c>
      <c r="N372" s="252">
        <v>1.6835006361406</v>
      </c>
      <c r="O372" s="252">
        <v>-0.216399765451672</v>
      </c>
      <c r="P372" s="252">
        <v>1088.5241568259701</v>
      </c>
      <c r="Q372" s="252" t="s">
        <v>505</v>
      </c>
      <c r="R372" s="252">
        <v>-1.2981271169390201E-2</v>
      </c>
      <c r="S372" s="252">
        <v>1.1979531460932</v>
      </c>
      <c r="T372" s="252">
        <v>-6.0398904365251901E-2</v>
      </c>
      <c r="U372" s="252">
        <v>31.841355027976199</v>
      </c>
      <c r="V372" s="252">
        <v>0.73926402399060498</v>
      </c>
      <c r="W372" s="252">
        <v>15.8190783363865</v>
      </c>
      <c r="X372" s="252">
        <v>4.9482237611924197E-2</v>
      </c>
      <c r="Y372" s="252">
        <v>88.5765976919172</v>
      </c>
      <c r="Z372" s="252" t="s">
        <v>505</v>
      </c>
      <c r="AA372" s="252">
        <v>5.9465628082629705</v>
      </c>
      <c r="AB372" s="252">
        <v>2.6747519688591854</v>
      </c>
      <c r="AC372" s="252">
        <v>3.8491955812157004</v>
      </c>
      <c r="AD372" s="252">
        <v>-2.4648902109546831</v>
      </c>
      <c r="AE372" s="252">
        <v>2.1396508956771214</v>
      </c>
      <c r="AF372" s="252">
        <v>9.0833858776312795</v>
      </c>
      <c r="AG372" s="252">
        <v>8.7684363332242476</v>
      </c>
      <c r="AH372" s="252">
        <v>0.7514642663135932</v>
      </c>
      <c r="AI372" s="252" t="s">
        <v>505</v>
      </c>
      <c r="AJ372" s="252">
        <v>10.088157709226625</v>
      </c>
      <c r="AK372" s="252" t="s">
        <v>505</v>
      </c>
      <c r="AL372" s="252" t="s">
        <v>505</v>
      </c>
      <c r="AM372" s="252">
        <v>0.26057148306754802</v>
      </c>
      <c r="AN372" s="252" t="s">
        <v>505</v>
      </c>
      <c r="AO372" s="252">
        <v>4.9928298268287588</v>
      </c>
      <c r="AP372" s="252">
        <v>-0.43583838806047481</v>
      </c>
      <c r="AQ372" s="252">
        <v>3.9835936417107582</v>
      </c>
      <c r="AR372" s="252">
        <v>-4.3369454485826102</v>
      </c>
      <c r="AS372" s="252">
        <v>6.4688536779395909</v>
      </c>
    </row>
    <row r="373" spans="1:45">
      <c r="A373" s="251" t="s">
        <v>772</v>
      </c>
      <c r="B373" s="251" t="s">
        <v>1164</v>
      </c>
      <c r="C373" s="251" t="s">
        <v>781</v>
      </c>
      <c r="D373" s="251" t="s">
        <v>778</v>
      </c>
      <c r="E373" s="251" t="s">
        <v>779</v>
      </c>
      <c r="F373" s="252">
        <v>3.3547495059434</v>
      </c>
      <c r="G373" s="252">
        <v>17.270153412028701</v>
      </c>
      <c r="H373" s="252">
        <v>34.152124051539197</v>
      </c>
      <c r="I373" s="252">
        <v>21.636280987634802</v>
      </c>
      <c r="J373" s="252">
        <v>7.6448199488313104</v>
      </c>
      <c r="K373" s="252">
        <v>245.71329662004101</v>
      </c>
      <c r="L373" s="252">
        <v>447.32070998759701</v>
      </c>
      <c r="M373" s="252">
        <v>423.26318268067598</v>
      </c>
      <c r="N373" s="252">
        <v>5.1235755043241999</v>
      </c>
      <c r="O373" s="252">
        <v>4.7352484766826697</v>
      </c>
      <c r="P373" s="252">
        <v>4.3990836957637702</v>
      </c>
      <c r="Q373" s="252" t="s">
        <v>505</v>
      </c>
      <c r="R373" s="252">
        <v>5.6007231819499097</v>
      </c>
      <c r="S373" s="252">
        <v>12.670817698168801</v>
      </c>
      <c r="T373" s="252">
        <v>5.8770343790602801</v>
      </c>
      <c r="U373" s="252">
        <v>89.512980259299496</v>
      </c>
      <c r="V373" s="252">
        <v>19.3991949245579</v>
      </c>
      <c r="W373" s="252">
        <v>621.44520673546594</v>
      </c>
      <c r="X373" s="252">
        <v>18.286964769936901</v>
      </c>
      <c r="Y373" s="252">
        <v>120.659361811645</v>
      </c>
      <c r="Z373" s="252">
        <v>1.7462050465968493</v>
      </c>
      <c r="AA373" s="252">
        <v>4.1102089933760864</v>
      </c>
      <c r="AB373" s="252">
        <v>5.0939034029291737</v>
      </c>
      <c r="AC373" s="252">
        <v>4.4353806337104418</v>
      </c>
      <c r="AD373" s="252">
        <v>2.9344825235629171</v>
      </c>
      <c r="AE373" s="252">
        <v>7.9408321201192766</v>
      </c>
      <c r="AF373" s="252">
        <v>8.805165743343581</v>
      </c>
      <c r="AG373" s="252">
        <v>8.7254111918397967</v>
      </c>
      <c r="AH373" s="252">
        <v>2.3571509512503037</v>
      </c>
      <c r="AI373" s="252">
        <v>2.2434401314322856</v>
      </c>
      <c r="AJ373" s="252">
        <v>2.1372030498305952</v>
      </c>
      <c r="AK373" s="252" t="s">
        <v>505</v>
      </c>
      <c r="AL373" s="252">
        <v>2.4856131242507602</v>
      </c>
      <c r="AM373" s="252">
        <v>3.6634377252088037</v>
      </c>
      <c r="AN373" s="252">
        <v>2.5550883377268105</v>
      </c>
      <c r="AO373" s="252">
        <v>6.4840249973523925</v>
      </c>
      <c r="AP373" s="252">
        <v>4.2779248760395348</v>
      </c>
      <c r="AQ373" s="252">
        <v>9.2794833832152186</v>
      </c>
      <c r="AR373" s="252">
        <v>4.1927437345042868</v>
      </c>
      <c r="AS373" s="252">
        <v>6.9147960466069147</v>
      </c>
    </row>
    <row r="374" spans="1:45">
      <c r="A374" s="251" t="s">
        <v>772</v>
      </c>
      <c r="B374" s="251" t="s">
        <v>1165</v>
      </c>
      <c r="C374" s="251" t="s">
        <v>781</v>
      </c>
      <c r="D374" s="251" t="s">
        <v>775</v>
      </c>
      <c r="E374" s="251" t="s">
        <v>779</v>
      </c>
      <c r="F374" s="252" t="s">
        <v>505</v>
      </c>
      <c r="G374" s="252" t="s">
        <v>505</v>
      </c>
      <c r="H374" s="252" t="s">
        <v>505</v>
      </c>
      <c r="I374" s="252" t="s">
        <v>505</v>
      </c>
      <c r="J374" s="252" t="s">
        <v>505</v>
      </c>
      <c r="K374" s="252" t="s">
        <v>505</v>
      </c>
      <c r="L374" s="252" t="s">
        <v>505</v>
      </c>
      <c r="M374" s="252" t="s">
        <v>505</v>
      </c>
      <c r="N374" s="252" t="s">
        <v>505</v>
      </c>
      <c r="O374" s="252" t="s">
        <v>505</v>
      </c>
      <c r="P374" s="252" t="s">
        <v>505</v>
      </c>
      <c r="Q374" s="252" t="s">
        <v>505</v>
      </c>
      <c r="R374" s="252" t="s">
        <v>505</v>
      </c>
      <c r="S374" s="252" t="s">
        <v>505</v>
      </c>
      <c r="T374" s="252" t="s">
        <v>505</v>
      </c>
      <c r="U374" s="252" t="s">
        <v>505</v>
      </c>
      <c r="V374" s="252" t="s">
        <v>505</v>
      </c>
      <c r="W374" s="252" t="s">
        <v>505</v>
      </c>
      <c r="X374" s="252" t="s">
        <v>505</v>
      </c>
      <c r="Y374" s="252" t="s">
        <v>505</v>
      </c>
      <c r="Z374" s="252" t="s">
        <v>505</v>
      </c>
      <c r="AA374" s="252" t="s">
        <v>505</v>
      </c>
      <c r="AB374" s="252" t="s">
        <v>505</v>
      </c>
      <c r="AC374" s="252" t="s">
        <v>505</v>
      </c>
      <c r="AD374" s="252" t="s">
        <v>505</v>
      </c>
      <c r="AE374" s="252" t="s">
        <v>505</v>
      </c>
      <c r="AF374" s="252" t="s">
        <v>505</v>
      </c>
      <c r="AG374" s="252" t="s">
        <v>505</v>
      </c>
      <c r="AH374" s="252" t="s">
        <v>505</v>
      </c>
      <c r="AI374" s="252" t="s">
        <v>505</v>
      </c>
      <c r="AJ374" s="252" t="s">
        <v>505</v>
      </c>
      <c r="AK374" s="252" t="s">
        <v>505</v>
      </c>
      <c r="AL374" s="252" t="s">
        <v>505</v>
      </c>
      <c r="AM374" s="252" t="s">
        <v>505</v>
      </c>
      <c r="AN374" s="252" t="s">
        <v>505</v>
      </c>
      <c r="AO374" s="252" t="s">
        <v>505</v>
      </c>
      <c r="AP374" s="252" t="s">
        <v>505</v>
      </c>
      <c r="AQ374" s="252" t="s">
        <v>505</v>
      </c>
      <c r="AR374" s="252" t="s">
        <v>505</v>
      </c>
      <c r="AS374" s="252" t="s">
        <v>505</v>
      </c>
    </row>
    <row r="375" spans="1:45">
      <c r="A375" s="251" t="s">
        <v>772</v>
      </c>
      <c r="B375" s="251" t="s">
        <v>1166</v>
      </c>
      <c r="C375" s="251" t="s">
        <v>781</v>
      </c>
      <c r="D375" s="251" t="s">
        <v>833</v>
      </c>
      <c r="E375" s="251" t="s">
        <v>779</v>
      </c>
      <c r="F375" s="252">
        <v>1.98390570524473</v>
      </c>
      <c r="G375" s="252">
        <v>3.5911343907575102</v>
      </c>
      <c r="H375" s="252">
        <v>13.959885060325499</v>
      </c>
      <c r="I375" s="252">
        <v>4.2682433778566402</v>
      </c>
      <c r="J375" s="252">
        <v>1.47447060332576</v>
      </c>
      <c r="K375" s="252">
        <v>257.85045873618498</v>
      </c>
      <c r="L375" s="252">
        <v>1032.0618777462</v>
      </c>
      <c r="M375" s="252">
        <v>434.34739751543901</v>
      </c>
      <c r="N375" s="252">
        <v>0.57741019414517603</v>
      </c>
      <c r="O375" s="252">
        <v>-0.216399765451672</v>
      </c>
      <c r="P375" s="252">
        <v>46.333914616866402</v>
      </c>
      <c r="Q375" s="252" t="s">
        <v>505</v>
      </c>
      <c r="R375" s="252">
        <v>8.9758376971699E-2</v>
      </c>
      <c r="S375" s="252">
        <v>7.2403507219694498</v>
      </c>
      <c r="T375" s="252">
        <v>0.96846429535479694</v>
      </c>
      <c r="U375" s="252">
        <v>19.729230220958598</v>
      </c>
      <c r="V375" s="252">
        <v>4.5667770800403904</v>
      </c>
      <c r="W375" s="252">
        <v>55.978511056430001</v>
      </c>
      <c r="X375" s="252">
        <v>1.1986652877969799</v>
      </c>
      <c r="Y375" s="252">
        <v>38.702899731438301</v>
      </c>
      <c r="Z375" s="252">
        <v>0.98834345626475506</v>
      </c>
      <c r="AA375" s="252">
        <v>1.8444396438829627</v>
      </c>
      <c r="AB375" s="252">
        <v>3.8032151579549089</v>
      </c>
      <c r="AC375" s="252">
        <v>2.0936424418643309</v>
      </c>
      <c r="AD375" s="252">
        <v>0.56019705952483623</v>
      </c>
      <c r="AE375" s="252">
        <v>8.0103908019817425</v>
      </c>
      <c r="AF375" s="252">
        <v>10.011313755463368</v>
      </c>
      <c r="AG375" s="252">
        <v>8.7627055831131511</v>
      </c>
      <c r="AH375" s="252">
        <v>-0.79233151638713439</v>
      </c>
      <c r="AI375" s="252" t="s">
        <v>505</v>
      </c>
      <c r="AJ375" s="252">
        <v>5.5339966714903381</v>
      </c>
      <c r="AK375" s="252" t="s">
        <v>505</v>
      </c>
      <c r="AL375" s="252">
        <v>-3.4778096006824195</v>
      </c>
      <c r="AM375" s="252">
        <v>2.8560595830254596</v>
      </c>
      <c r="AN375" s="252">
        <v>-4.6229233321706989E-2</v>
      </c>
      <c r="AO375" s="252">
        <v>4.3022627621464657</v>
      </c>
      <c r="AP375" s="252">
        <v>2.1911763685712162</v>
      </c>
      <c r="AQ375" s="252">
        <v>5.8068012088065446</v>
      </c>
      <c r="AR375" s="252">
        <v>0.26142886054588432</v>
      </c>
      <c r="AS375" s="252">
        <v>5.2743697561264247</v>
      </c>
    </row>
    <row r="376" spans="1:45">
      <c r="A376" s="251" t="s">
        <v>772</v>
      </c>
      <c r="B376" s="251" t="s">
        <v>1167</v>
      </c>
      <c r="C376" s="251" t="s">
        <v>781</v>
      </c>
      <c r="D376" s="251" t="s">
        <v>778</v>
      </c>
      <c r="E376" s="251" t="s">
        <v>779</v>
      </c>
      <c r="F376" s="252">
        <v>2.3343514511698702</v>
      </c>
      <c r="G376" s="252">
        <v>338.36640831205102</v>
      </c>
      <c r="H376" s="252">
        <v>50.583331805664002</v>
      </c>
      <c r="I376" s="252">
        <v>6.29089788637891</v>
      </c>
      <c r="J376" s="252">
        <v>1.8125104537657799</v>
      </c>
      <c r="K376" s="252">
        <v>103.576110670481</v>
      </c>
      <c r="L376" s="252">
        <v>907.36286117669397</v>
      </c>
      <c r="M376" s="252">
        <v>368.62382192091098</v>
      </c>
      <c r="N376" s="252">
        <v>52.016933274558703</v>
      </c>
      <c r="O376" s="252">
        <v>3.0305261664227801</v>
      </c>
      <c r="P376" s="252">
        <v>4.35540031623428</v>
      </c>
      <c r="Q376" s="252" t="s">
        <v>505</v>
      </c>
      <c r="R376" s="252">
        <v>2.5301242314376302</v>
      </c>
      <c r="S376" s="252">
        <v>10.3053751021307</v>
      </c>
      <c r="T376" s="252">
        <v>2.1025628177859401</v>
      </c>
      <c r="U376" s="252">
        <v>1368.4261350183999</v>
      </c>
      <c r="V376" s="252">
        <v>35.883630541048802</v>
      </c>
      <c r="W376" s="252">
        <v>685.90139745824797</v>
      </c>
      <c r="X376" s="252">
        <v>6.8141298965871098</v>
      </c>
      <c r="Y376" s="252">
        <v>125.696334723571</v>
      </c>
      <c r="Z376" s="252">
        <v>1.2230217841340314</v>
      </c>
      <c r="AA376" s="252">
        <v>8.4024425402446266</v>
      </c>
      <c r="AB376" s="252">
        <v>5.6605901619636327</v>
      </c>
      <c r="AC376" s="252">
        <v>2.6532659445733406</v>
      </c>
      <c r="AD376" s="252">
        <v>0.8579893159841554</v>
      </c>
      <c r="AE376" s="252">
        <v>6.6945474805258662</v>
      </c>
      <c r="AF376" s="252">
        <v>9.8255358004301883</v>
      </c>
      <c r="AG376" s="252">
        <v>8.526005496382659</v>
      </c>
      <c r="AH376" s="252">
        <v>5.7009094407271865</v>
      </c>
      <c r="AI376" s="252">
        <v>1.5995682992384681</v>
      </c>
      <c r="AJ376" s="252">
        <v>2.1228053267928724</v>
      </c>
      <c r="AK376" s="252" t="s">
        <v>505</v>
      </c>
      <c r="AL376" s="252">
        <v>1.3392082243183157</v>
      </c>
      <c r="AM376" s="252">
        <v>3.365325112926584</v>
      </c>
      <c r="AN376" s="252">
        <v>1.0721489041923922</v>
      </c>
      <c r="AO376" s="252">
        <v>10.418301847593913</v>
      </c>
      <c r="AP376" s="252">
        <v>5.1652539577920136</v>
      </c>
      <c r="AQ376" s="252">
        <v>9.4218573847990292</v>
      </c>
      <c r="AR376" s="252">
        <v>2.7685294495440105</v>
      </c>
      <c r="AS376" s="252">
        <v>6.9737987714884078</v>
      </c>
    </row>
    <row r="377" spans="1:45">
      <c r="A377" s="251" t="s">
        <v>772</v>
      </c>
      <c r="B377" s="251" t="s">
        <v>1168</v>
      </c>
      <c r="C377" s="251" t="s">
        <v>781</v>
      </c>
      <c r="D377" s="251" t="s">
        <v>775</v>
      </c>
      <c r="E377" s="251" t="s">
        <v>784</v>
      </c>
      <c r="F377" s="252">
        <v>1.1451563537495499</v>
      </c>
      <c r="G377" s="252">
        <v>30.922074752701899</v>
      </c>
      <c r="H377" s="252">
        <v>24.073412060470002</v>
      </c>
      <c r="I377" s="252">
        <v>18.931019750853999</v>
      </c>
      <c r="J377" s="252">
        <v>2.3792173728472599</v>
      </c>
      <c r="K377" s="252">
        <v>27.571176341818301</v>
      </c>
      <c r="L377" s="252">
        <v>253.67809758572099</v>
      </c>
      <c r="M377" s="252">
        <v>17.9631953778518</v>
      </c>
      <c r="N377" s="252">
        <v>21.568099915729601</v>
      </c>
      <c r="O377" s="252">
        <v>-0.216399765451672</v>
      </c>
      <c r="P377" s="252">
        <v>1.8649016408091501</v>
      </c>
      <c r="Q377" s="252" t="s">
        <v>505</v>
      </c>
      <c r="R377" s="252">
        <v>1.50556238164314</v>
      </c>
      <c r="S377" s="252">
        <v>3.7517196426036801</v>
      </c>
      <c r="T377" s="252">
        <v>0.28932062343000098</v>
      </c>
      <c r="U377" s="252">
        <v>12.9923671061172</v>
      </c>
      <c r="V377" s="252">
        <v>5.8940079138431596</v>
      </c>
      <c r="W377" s="252">
        <v>90.930683754022397</v>
      </c>
      <c r="X377" s="252">
        <v>4.9482237611924197E-2</v>
      </c>
      <c r="Y377" s="252">
        <v>228.103986563158</v>
      </c>
      <c r="Z377" s="252">
        <v>0.19554458991982893</v>
      </c>
      <c r="AA377" s="252">
        <v>4.9505652167055736</v>
      </c>
      <c r="AB377" s="252">
        <v>4.5893687324975092</v>
      </c>
      <c r="AC377" s="252">
        <v>4.2426802211891639</v>
      </c>
      <c r="AD377" s="252">
        <v>1.2504870869805589</v>
      </c>
      <c r="AE377" s="252">
        <v>4.7850889170524109</v>
      </c>
      <c r="AF377" s="252">
        <v>7.9868551531319474</v>
      </c>
      <c r="AG377" s="252">
        <v>4.1669721011877989</v>
      </c>
      <c r="AH377" s="252">
        <v>4.430827179920815</v>
      </c>
      <c r="AI377" s="252" t="s">
        <v>505</v>
      </c>
      <c r="AJ377" s="252">
        <v>0.89909954144087445</v>
      </c>
      <c r="AK377" s="252" t="s">
        <v>505</v>
      </c>
      <c r="AL377" s="252">
        <v>0.59030248609160918</v>
      </c>
      <c r="AM377" s="252">
        <v>1.9075520225927522</v>
      </c>
      <c r="AN377" s="252">
        <v>-1.789258929380924</v>
      </c>
      <c r="AO377" s="252">
        <v>3.6995923972007612</v>
      </c>
      <c r="AP377" s="252">
        <v>2.5592489975597443</v>
      </c>
      <c r="AQ377" s="252">
        <v>6.5066952961287434</v>
      </c>
      <c r="AR377" s="252">
        <v>-4.3369454485826102</v>
      </c>
      <c r="AS377" s="252">
        <v>7.8335478505617306</v>
      </c>
    </row>
    <row r="378" spans="1:45">
      <c r="A378" s="251" t="s">
        <v>772</v>
      </c>
      <c r="B378" s="251" t="s">
        <v>1169</v>
      </c>
      <c r="C378" s="251" t="s">
        <v>843</v>
      </c>
      <c r="D378" s="251" t="s">
        <v>786</v>
      </c>
      <c r="E378" s="251" t="s">
        <v>787</v>
      </c>
      <c r="F378" s="252">
        <v>2.46191608262377</v>
      </c>
      <c r="G378" s="252">
        <v>72.258487950147298</v>
      </c>
      <c r="H378" s="252">
        <v>75.167546361382094</v>
      </c>
      <c r="I378" s="252">
        <v>29.547409976694802</v>
      </c>
      <c r="J378" s="252">
        <v>5.1135369178110501</v>
      </c>
      <c r="K378" s="252">
        <v>77.157778761193995</v>
      </c>
      <c r="L378" s="252">
        <v>368.947222699306</v>
      </c>
      <c r="M378" s="252">
        <v>37.696592994977102</v>
      </c>
      <c r="N378" s="252">
        <v>16.335617718957401</v>
      </c>
      <c r="O378" s="252">
        <v>5.5731522074851902</v>
      </c>
      <c r="P378" s="252">
        <v>43.4584561593377</v>
      </c>
      <c r="Q378" s="252" t="s">
        <v>505</v>
      </c>
      <c r="R378" s="252">
        <v>0.236970245583425</v>
      </c>
      <c r="S378" s="252">
        <v>6.6111665929493197</v>
      </c>
      <c r="T378" s="252">
        <v>3.25977552716969</v>
      </c>
      <c r="U378" s="252">
        <v>102.424319382101</v>
      </c>
      <c r="V378" s="252">
        <v>21.147671975161</v>
      </c>
      <c r="W378" s="252">
        <v>496.735516971165</v>
      </c>
      <c r="X378" s="252">
        <v>4.9482237611924197E-2</v>
      </c>
      <c r="Y378" s="252">
        <v>21.2373986100128</v>
      </c>
      <c r="Z378" s="252">
        <v>1.2997815866615789</v>
      </c>
      <c r="AA378" s="252">
        <v>6.1750951607614049</v>
      </c>
      <c r="AB378" s="252">
        <v>6.2320380066642969</v>
      </c>
      <c r="AC378" s="252">
        <v>4.884959769197355</v>
      </c>
      <c r="AD378" s="252">
        <v>2.3543215159515642</v>
      </c>
      <c r="AE378" s="252">
        <v>6.2697397061808511</v>
      </c>
      <c r="AF378" s="252">
        <v>8.5272706456384846</v>
      </c>
      <c r="AG378" s="252">
        <v>5.2363622339949814</v>
      </c>
      <c r="AH378" s="252">
        <v>4.0299491051103322</v>
      </c>
      <c r="AI378" s="252">
        <v>2.4784935551718883</v>
      </c>
      <c r="AJ378" s="252">
        <v>5.4415650192724421</v>
      </c>
      <c r="AK378" s="252" t="s">
        <v>505</v>
      </c>
      <c r="AL378" s="252">
        <v>-2.0772221718148511</v>
      </c>
      <c r="AM378" s="252">
        <v>2.724904869215762</v>
      </c>
      <c r="AN378" s="252">
        <v>1.7047726218216621</v>
      </c>
      <c r="AO378" s="252">
        <v>6.6784144957993812</v>
      </c>
      <c r="AP378" s="252">
        <v>4.4024269490245693</v>
      </c>
      <c r="AQ378" s="252">
        <v>8.9563340940418605</v>
      </c>
      <c r="AR378" s="252">
        <v>-4.3369454485826102</v>
      </c>
      <c r="AS378" s="252">
        <v>4.408535154707411</v>
      </c>
    </row>
    <row r="379" spans="1:45">
      <c r="A379" s="251" t="s">
        <v>772</v>
      </c>
      <c r="B379" s="251" t="s">
        <v>1170</v>
      </c>
      <c r="C379" s="251" t="s">
        <v>781</v>
      </c>
      <c r="D379" s="251" t="s">
        <v>778</v>
      </c>
      <c r="E379" s="251" t="s">
        <v>779</v>
      </c>
      <c r="F379" s="252">
        <v>-3.5292474629855498E-2</v>
      </c>
      <c r="G379" s="252">
        <v>17.549186285212201</v>
      </c>
      <c r="H379" s="252">
        <v>6.2958426272624797</v>
      </c>
      <c r="I379" s="252">
        <v>9.7142132241954595</v>
      </c>
      <c r="J379" s="252">
        <v>2.38287888066125</v>
      </c>
      <c r="K379" s="252">
        <v>246.39267287101501</v>
      </c>
      <c r="L379" s="252">
        <v>531.42795483377904</v>
      </c>
      <c r="M379" s="252">
        <v>22.8046908398067</v>
      </c>
      <c r="N379" s="252">
        <v>0.77755912671521499</v>
      </c>
      <c r="O379" s="252">
        <v>0.75738024602153498</v>
      </c>
      <c r="P379" s="252">
        <v>65.768225470014002</v>
      </c>
      <c r="Q379" s="252" t="s">
        <v>505</v>
      </c>
      <c r="R379" s="252">
        <v>2.56546263892209</v>
      </c>
      <c r="S379" s="252">
        <v>15.7430853052713</v>
      </c>
      <c r="T379" s="252">
        <v>0.231535156048464</v>
      </c>
      <c r="U379" s="252">
        <v>6.7446048873567799</v>
      </c>
      <c r="V379" s="252">
        <v>2.8688051753250701</v>
      </c>
      <c r="W379" s="252">
        <v>-6.8886411996189403E-2</v>
      </c>
      <c r="X379" s="252">
        <v>1.35367381429226</v>
      </c>
      <c r="Y379" s="252">
        <v>23.896898712770799</v>
      </c>
      <c r="Z379" s="252" t="s">
        <v>505</v>
      </c>
      <c r="AA379" s="252">
        <v>4.1333322325679047</v>
      </c>
      <c r="AB379" s="252">
        <v>2.6543994792657362</v>
      </c>
      <c r="AC379" s="252">
        <v>3.2800971534517425</v>
      </c>
      <c r="AD379" s="252">
        <v>1.2527056226527411</v>
      </c>
      <c r="AE379" s="252">
        <v>7.9448155441442907</v>
      </c>
      <c r="AF379" s="252">
        <v>9.0537303100368867</v>
      </c>
      <c r="AG379" s="252">
        <v>4.51125870678875</v>
      </c>
      <c r="AH379" s="252">
        <v>-0.36297571086533637</v>
      </c>
      <c r="AI379" s="252">
        <v>-0.40091030152140822</v>
      </c>
      <c r="AJ379" s="252">
        <v>6.0393188395074562</v>
      </c>
      <c r="AK379" s="252" t="s">
        <v>505</v>
      </c>
      <c r="AL379" s="252">
        <v>1.3592190155763759</v>
      </c>
      <c r="AM379" s="252">
        <v>3.9766464005625504</v>
      </c>
      <c r="AN379" s="252">
        <v>-2.1106968275098956</v>
      </c>
      <c r="AO379" s="252">
        <v>2.753733929645402</v>
      </c>
      <c r="AP379" s="252">
        <v>1.5204499959433952</v>
      </c>
      <c r="AQ379" s="252" t="s">
        <v>505</v>
      </c>
      <c r="AR379" s="252">
        <v>0.43688014423384763</v>
      </c>
      <c r="AS379" s="252">
        <v>4.5787514954356423</v>
      </c>
    </row>
    <row r="380" spans="1:45">
      <c r="A380" s="251" t="s">
        <v>772</v>
      </c>
      <c r="B380" s="251" t="s">
        <v>1171</v>
      </c>
      <c r="C380" s="251" t="s">
        <v>781</v>
      </c>
      <c r="D380" s="251" t="s">
        <v>778</v>
      </c>
      <c r="E380" s="251" t="s">
        <v>779</v>
      </c>
      <c r="F380" s="252">
        <v>11.9669685866608</v>
      </c>
      <c r="G380" s="252">
        <v>233.48373700334099</v>
      </c>
      <c r="H380" s="252">
        <v>71.083155185091798</v>
      </c>
      <c r="I380" s="252">
        <v>53.306843908401603</v>
      </c>
      <c r="J380" s="252">
        <v>11.096795025337199</v>
      </c>
      <c r="K380" s="252">
        <v>194.076647988448</v>
      </c>
      <c r="L380" s="252">
        <v>1171.18851282233</v>
      </c>
      <c r="M380" s="252">
        <v>302.27027112524001</v>
      </c>
      <c r="N380" s="252">
        <v>335.28642184418601</v>
      </c>
      <c r="O380" s="252">
        <v>2.1112847312741301</v>
      </c>
      <c r="P380" s="252">
        <v>27.641978530278401</v>
      </c>
      <c r="Q380" s="252" t="s">
        <v>505</v>
      </c>
      <c r="R380" s="252">
        <v>12.1045649544326</v>
      </c>
      <c r="S380" s="252">
        <v>13.513392175952401</v>
      </c>
      <c r="T380" s="252">
        <v>2.1104554669892699</v>
      </c>
      <c r="U380" s="252">
        <v>397.93574345293098</v>
      </c>
      <c r="V380" s="252">
        <v>238.24898108807901</v>
      </c>
      <c r="W380" s="252">
        <v>484.366134355523</v>
      </c>
      <c r="X380" s="252">
        <v>418.83802278098699</v>
      </c>
      <c r="Y380" s="252">
        <v>137.556165476969</v>
      </c>
      <c r="Z380" s="252">
        <v>3.5809858370710952</v>
      </c>
      <c r="AA380" s="252">
        <v>7.8671782542204243</v>
      </c>
      <c r="AB380" s="252">
        <v>6.1514358149266997</v>
      </c>
      <c r="AC380" s="252">
        <v>5.7362488631224382</v>
      </c>
      <c r="AD380" s="252">
        <v>3.4720711526599799</v>
      </c>
      <c r="AE380" s="252">
        <v>7.6004827279292311</v>
      </c>
      <c r="AF380" s="252">
        <v>10.193757593315114</v>
      </c>
      <c r="AG380" s="252">
        <v>8.2396952838271424</v>
      </c>
      <c r="AH380" s="252">
        <v>8.3892502490033376</v>
      </c>
      <c r="AI380" s="252">
        <v>1.0781211559928252</v>
      </c>
      <c r="AJ380" s="252">
        <v>4.7887889781122022</v>
      </c>
      <c r="AK380" s="252" t="s">
        <v>505</v>
      </c>
      <c r="AL380" s="252">
        <v>3.5974793238019598</v>
      </c>
      <c r="AM380" s="252">
        <v>3.7563179650457514</v>
      </c>
      <c r="AN380" s="252">
        <v>1.0775543871105369</v>
      </c>
      <c r="AO380" s="252">
        <v>8.6363916806291776</v>
      </c>
      <c r="AP380" s="252">
        <v>7.8963262339946478</v>
      </c>
      <c r="AQ380" s="252">
        <v>8.9199541887761864</v>
      </c>
      <c r="AR380" s="252">
        <v>8.7102486081360233</v>
      </c>
      <c r="AS380" s="252">
        <v>7.1038769946684219</v>
      </c>
    </row>
    <row r="381" spans="1:45">
      <c r="A381" s="251" t="s">
        <v>772</v>
      </c>
      <c r="B381" s="251" t="s">
        <v>1172</v>
      </c>
      <c r="C381" s="251" t="s">
        <v>781</v>
      </c>
      <c r="D381" s="251" t="s">
        <v>775</v>
      </c>
      <c r="E381" s="251" t="s">
        <v>779</v>
      </c>
      <c r="F381" s="252">
        <v>5.0729451342670098</v>
      </c>
      <c r="G381" s="252">
        <v>81.136640194682101</v>
      </c>
      <c r="H381" s="252">
        <v>53.113714641601199</v>
      </c>
      <c r="I381" s="252">
        <v>9.8142884036934195</v>
      </c>
      <c r="J381" s="252">
        <v>5.1241671017871502</v>
      </c>
      <c r="K381" s="252">
        <v>19.1497483200516</v>
      </c>
      <c r="L381" s="252">
        <v>368.85133452707697</v>
      </c>
      <c r="M381" s="252">
        <v>159.45845102516699</v>
      </c>
      <c r="N381" s="252">
        <v>2.6019967227597598</v>
      </c>
      <c r="O381" s="252">
        <v>2.7350305179746002</v>
      </c>
      <c r="P381" s="252">
        <v>40.2320138815615</v>
      </c>
      <c r="Q381" s="252" t="s">
        <v>505</v>
      </c>
      <c r="R381" s="252">
        <v>23.619279522946801</v>
      </c>
      <c r="S381" s="252">
        <v>2.19800677141972</v>
      </c>
      <c r="T381" s="252">
        <v>5.4447239149587396</v>
      </c>
      <c r="U381" s="252">
        <v>33.300878103072598</v>
      </c>
      <c r="V381" s="252">
        <v>5.6844393084890097</v>
      </c>
      <c r="W381" s="252">
        <v>330.60345580004798</v>
      </c>
      <c r="X381" s="252">
        <v>3.5631487691366499</v>
      </c>
      <c r="Y381" s="252">
        <v>45.551131391437103</v>
      </c>
      <c r="Z381" s="252">
        <v>2.3428235572857408</v>
      </c>
      <c r="AA381" s="252">
        <v>6.3422816577861463</v>
      </c>
      <c r="AB381" s="252">
        <v>5.7310125263631289</v>
      </c>
      <c r="AC381" s="252">
        <v>3.2948836672146533</v>
      </c>
      <c r="AD381" s="252">
        <v>2.3573175234915773</v>
      </c>
      <c r="AE381" s="252">
        <v>4.2592535262125564</v>
      </c>
      <c r="AF381" s="252">
        <v>8.5268956451997369</v>
      </c>
      <c r="AG381" s="252">
        <v>7.3170367497606899</v>
      </c>
      <c r="AH381" s="252">
        <v>1.3796191449683832</v>
      </c>
      <c r="AI381" s="252">
        <v>1.4515569309648066</v>
      </c>
      <c r="AJ381" s="252">
        <v>5.3302720512009607</v>
      </c>
      <c r="AK381" s="252" t="s">
        <v>505</v>
      </c>
      <c r="AL381" s="252">
        <v>4.5618930526569459</v>
      </c>
      <c r="AM381" s="252">
        <v>1.1361958308179001</v>
      </c>
      <c r="AN381" s="252">
        <v>2.4448588962115738</v>
      </c>
      <c r="AO381" s="252">
        <v>5.0574883147738587</v>
      </c>
      <c r="AP381" s="252">
        <v>2.5070180541738445</v>
      </c>
      <c r="AQ381" s="252">
        <v>8.3689579949843029</v>
      </c>
      <c r="AR381" s="252">
        <v>1.8331527203544622</v>
      </c>
      <c r="AS381" s="252">
        <v>5.5094149827795542</v>
      </c>
    </row>
    <row r="382" spans="1:45">
      <c r="A382" s="251" t="s">
        <v>772</v>
      </c>
      <c r="B382" s="251" t="s">
        <v>1173</v>
      </c>
      <c r="C382" s="251" t="s">
        <v>843</v>
      </c>
      <c r="D382" s="251" t="s">
        <v>793</v>
      </c>
      <c r="E382" s="251" t="s">
        <v>779</v>
      </c>
      <c r="F382" s="252">
        <v>1.9529070238140001</v>
      </c>
      <c r="G382" s="252">
        <v>80.940548195220401</v>
      </c>
      <c r="H382" s="252">
        <v>45.459930202283601</v>
      </c>
      <c r="I382" s="252">
        <v>27.466884204881701</v>
      </c>
      <c r="J382" s="252">
        <v>2.1315340862041001</v>
      </c>
      <c r="K382" s="252">
        <v>61.390493686833402</v>
      </c>
      <c r="L382" s="252">
        <v>659.62067471550802</v>
      </c>
      <c r="M382" s="252">
        <v>441.720828191961</v>
      </c>
      <c r="N382" s="252">
        <v>4.7179660872944504</v>
      </c>
      <c r="O382" s="252">
        <v>5.7356708961305198</v>
      </c>
      <c r="P382" s="252">
        <v>169.11764101435</v>
      </c>
      <c r="Q382" s="252" t="s">
        <v>505</v>
      </c>
      <c r="R382" s="252">
        <v>0.67010195656940197</v>
      </c>
      <c r="S382" s="252">
        <v>7.0707452731429097</v>
      </c>
      <c r="T382" s="252">
        <v>1.1808141429682499</v>
      </c>
      <c r="U382" s="252">
        <v>273.05604024885503</v>
      </c>
      <c r="V382" s="252">
        <v>12.2071511498165</v>
      </c>
      <c r="W382" s="252">
        <v>402.298562721623</v>
      </c>
      <c r="X382" s="252">
        <v>3.1688582924658499</v>
      </c>
      <c r="Y382" s="252">
        <v>65.691248933041194</v>
      </c>
      <c r="Z382" s="252">
        <v>0.96562326541750165</v>
      </c>
      <c r="AA382" s="252">
        <v>6.3387907150319327</v>
      </c>
      <c r="AB382" s="252">
        <v>5.506523563977205</v>
      </c>
      <c r="AC382" s="252">
        <v>4.7796213577905204</v>
      </c>
      <c r="AD382" s="252">
        <v>1.0918921261929682</v>
      </c>
      <c r="AE382" s="252">
        <v>5.9399433665631314</v>
      </c>
      <c r="AF382" s="252">
        <v>9.3654928081408961</v>
      </c>
      <c r="AG382" s="252">
        <v>8.7869910502732509</v>
      </c>
      <c r="AH382" s="252">
        <v>2.2381650485332982</v>
      </c>
      <c r="AI382" s="252">
        <v>2.5199622468184582</v>
      </c>
      <c r="AJ382" s="252">
        <v>7.4018833479050574</v>
      </c>
      <c r="AK382" s="252" t="s">
        <v>505</v>
      </c>
      <c r="AL382" s="252">
        <v>-0.57754747536711393</v>
      </c>
      <c r="AM382" s="252">
        <v>2.8218622864916747</v>
      </c>
      <c r="AN382" s="252">
        <v>0.2397819062094263</v>
      </c>
      <c r="AO382" s="252">
        <v>8.0930532606710788</v>
      </c>
      <c r="AP382" s="252">
        <v>3.6096546447963052</v>
      </c>
      <c r="AQ382" s="252">
        <v>8.6521227734800252</v>
      </c>
      <c r="AR382" s="252">
        <v>1.6639631455743973</v>
      </c>
      <c r="AS382" s="252">
        <v>6.0376292894563512</v>
      </c>
    </row>
    <row r="383" spans="1:45">
      <c r="A383" s="251" t="s">
        <v>772</v>
      </c>
      <c r="B383" s="251" t="s">
        <v>1174</v>
      </c>
      <c r="C383" s="251" t="s">
        <v>781</v>
      </c>
      <c r="D383" s="251" t="s">
        <v>793</v>
      </c>
      <c r="E383" s="251" t="s">
        <v>782</v>
      </c>
      <c r="F383" s="252">
        <v>-0.40501571150231602</v>
      </c>
      <c r="G383" s="252">
        <v>70.869548727069599</v>
      </c>
      <c r="H383" s="252">
        <v>17.126496644698499</v>
      </c>
      <c r="I383" s="252">
        <v>23.077676919347098</v>
      </c>
      <c r="J383" s="252">
        <v>4.1613086598629696</v>
      </c>
      <c r="K383" s="252">
        <v>169.876098504178</v>
      </c>
      <c r="L383" s="252">
        <v>618.46777961395298</v>
      </c>
      <c r="M383" s="252">
        <v>48.975765271555197</v>
      </c>
      <c r="N383" s="252">
        <v>8.0377702165858697E-2</v>
      </c>
      <c r="O383" s="252">
        <v>0.77383585094704899</v>
      </c>
      <c r="P383" s="252">
        <v>647.72245455713096</v>
      </c>
      <c r="Q383" s="252" t="s">
        <v>505</v>
      </c>
      <c r="R383" s="252">
        <v>1.2219732363757101</v>
      </c>
      <c r="S383" s="252">
        <v>9.4126677277649708</v>
      </c>
      <c r="T383" s="252">
        <v>0.33536107711610402</v>
      </c>
      <c r="U383" s="252">
        <v>305.89277260814998</v>
      </c>
      <c r="V383" s="252">
        <v>8.0586251664974995</v>
      </c>
      <c r="W383" s="252">
        <v>678.983579406839</v>
      </c>
      <c r="X383" s="252">
        <v>139.74501340389801</v>
      </c>
      <c r="Y383" s="252">
        <v>31.357557175694499</v>
      </c>
      <c r="Z383" s="252" t="s">
        <v>505</v>
      </c>
      <c r="AA383" s="252">
        <v>6.147093957367141</v>
      </c>
      <c r="AB383" s="252">
        <v>4.0981581622328145</v>
      </c>
      <c r="AC383" s="252">
        <v>4.5284260993898808</v>
      </c>
      <c r="AD383" s="252">
        <v>2.0570373024510107</v>
      </c>
      <c r="AE383" s="252">
        <v>7.4083390699883243</v>
      </c>
      <c r="AF383" s="252">
        <v>9.2725546266869756</v>
      </c>
      <c r="AG383" s="252">
        <v>5.6139961304093591</v>
      </c>
      <c r="AH383" s="252">
        <v>-3.6370608554896067</v>
      </c>
      <c r="AI383" s="252">
        <v>-0.36990052611477592</v>
      </c>
      <c r="AJ383" s="252">
        <v>9.3392319485493562</v>
      </c>
      <c r="AK383" s="252" t="s">
        <v>505</v>
      </c>
      <c r="AL383" s="252">
        <v>0.28921268763546992</v>
      </c>
      <c r="AM383" s="252">
        <v>3.234603667923611</v>
      </c>
      <c r="AN383" s="252">
        <v>-1.5762128392293764</v>
      </c>
      <c r="AO383" s="252">
        <v>8.2568822102191923</v>
      </c>
      <c r="AP383" s="252">
        <v>3.010533730234628</v>
      </c>
      <c r="AQ383" s="252">
        <v>9.4072328744144258</v>
      </c>
      <c r="AR383" s="252">
        <v>7.1266529933024261</v>
      </c>
      <c r="AS383" s="252">
        <v>4.9707412695260302</v>
      </c>
    </row>
    <row r="384" spans="1:45">
      <c r="A384" s="251" t="s">
        <v>772</v>
      </c>
      <c r="B384" s="251" t="s">
        <v>1175</v>
      </c>
      <c r="C384" s="251" t="s">
        <v>781</v>
      </c>
      <c r="D384" s="251" t="s">
        <v>793</v>
      </c>
      <c r="E384" s="251" t="s">
        <v>787</v>
      </c>
      <c r="F384" s="252">
        <v>0.94232620980068904</v>
      </c>
      <c r="G384" s="252">
        <v>79.935462265206496</v>
      </c>
      <c r="H384" s="252">
        <v>38.844301357243999</v>
      </c>
      <c r="I384" s="252">
        <v>13.283724494488</v>
      </c>
      <c r="J384" s="252">
        <v>4.9955418756763299</v>
      </c>
      <c r="K384" s="252">
        <v>44.238270128536698</v>
      </c>
      <c r="L384" s="252">
        <v>228.28460116062601</v>
      </c>
      <c r="M384" s="252">
        <v>146.49582176174201</v>
      </c>
      <c r="N384" s="252">
        <v>-0.23312457641338799</v>
      </c>
      <c r="O384" s="252">
        <v>-0.216399765451672</v>
      </c>
      <c r="P384" s="252">
        <v>263.944550555202</v>
      </c>
      <c r="Q384" s="252" t="s">
        <v>505</v>
      </c>
      <c r="R384" s="252">
        <v>0.48578790968968</v>
      </c>
      <c r="S384" s="252">
        <v>38.147118695703902</v>
      </c>
      <c r="T384" s="252">
        <v>2.4928731129126098</v>
      </c>
      <c r="U384" s="252">
        <v>9.5210811705384195</v>
      </c>
      <c r="V384" s="252">
        <v>4.6344872756262099</v>
      </c>
      <c r="W384" s="252">
        <v>20.301523226587499</v>
      </c>
      <c r="X384" s="252">
        <v>4.9482237611924197E-2</v>
      </c>
      <c r="Y384" s="252">
        <v>54.359949420884099</v>
      </c>
      <c r="Z384" s="252">
        <v>-8.5701523591046644E-2</v>
      </c>
      <c r="AA384" s="252">
        <v>6.3207637718076439</v>
      </c>
      <c r="AB384" s="252">
        <v>5.2796310588569293</v>
      </c>
      <c r="AC384" s="252">
        <v>3.7315878015399848</v>
      </c>
      <c r="AD384" s="252">
        <v>2.3206411783079712</v>
      </c>
      <c r="AE384" s="252">
        <v>5.467223067128705</v>
      </c>
      <c r="AF384" s="252">
        <v>7.8346897362472694</v>
      </c>
      <c r="AG384" s="252">
        <v>7.1947157075992063</v>
      </c>
      <c r="AH384" s="252" t="s">
        <v>505</v>
      </c>
      <c r="AI384" s="252" t="s">
        <v>505</v>
      </c>
      <c r="AJ384" s="252">
        <v>8.0440910699596468</v>
      </c>
      <c r="AK384" s="252" t="s">
        <v>505</v>
      </c>
      <c r="AL384" s="252">
        <v>-1.0416015103227985</v>
      </c>
      <c r="AM384" s="252">
        <v>5.2535021873232788</v>
      </c>
      <c r="AN384" s="252">
        <v>1.317809451609796</v>
      </c>
      <c r="AO384" s="252">
        <v>3.2511254087022246</v>
      </c>
      <c r="AP384" s="252">
        <v>2.21240973888801</v>
      </c>
      <c r="AQ384" s="252">
        <v>4.3435160720022745</v>
      </c>
      <c r="AR384" s="252">
        <v>-4.3369454485826102</v>
      </c>
      <c r="AS384" s="252">
        <v>5.7644722086403188</v>
      </c>
    </row>
    <row r="385" spans="1:45">
      <c r="A385" s="251" t="s">
        <v>772</v>
      </c>
      <c r="B385" s="251" t="s">
        <v>1176</v>
      </c>
      <c r="C385" s="251" t="s">
        <v>781</v>
      </c>
      <c r="D385" s="251" t="s">
        <v>775</v>
      </c>
      <c r="E385" s="251" t="s">
        <v>779</v>
      </c>
      <c r="F385" s="252">
        <v>5.9177038270760196</v>
      </c>
      <c r="G385" s="252">
        <v>469.73523148082199</v>
      </c>
      <c r="H385" s="252">
        <v>49.326339011484301</v>
      </c>
      <c r="I385" s="252">
        <v>23.8511542606918</v>
      </c>
      <c r="J385" s="252">
        <v>12.7326622261039</v>
      </c>
      <c r="K385" s="252">
        <v>22.108764284764298</v>
      </c>
      <c r="L385" s="252">
        <v>907.86005910676795</v>
      </c>
      <c r="M385" s="252">
        <v>44.528370574967703</v>
      </c>
      <c r="N385" s="252">
        <v>4.1815395854666999</v>
      </c>
      <c r="O385" s="252">
        <v>2.7225712742452899</v>
      </c>
      <c r="P385" s="252">
        <v>1006.52681316749</v>
      </c>
      <c r="Q385" s="252" t="s">
        <v>505</v>
      </c>
      <c r="R385" s="252">
        <v>16.167851897008301</v>
      </c>
      <c r="S385" s="252">
        <v>2.3575205332719298</v>
      </c>
      <c r="T385" s="252">
        <v>10.5118047034978</v>
      </c>
      <c r="U385" s="252">
        <v>123.60572552369899</v>
      </c>
      <c r="V385" s="252">
        <v>12.5995372832523</v>
      </c>
      <c r="W385" s="252">
        <v>5.0392025897138897</v>
      </c>
      <c r="X385" s="252">
        <v>14.482066917474899</v>
      </c>
      <c r="Y385" s="252">
        <v>74.687725245895095</v>
      </c>
      <c r="Z385" s="252">
        <v>2.565037493439394</v>
      </c>
      <c r="AA385" s="252">
        <v>8.8757039936673898</v>
      </c>
      <c r="AB385" s="252">
        <v>5.6242863097289035</v>
      </c>
      <c r="AC385" s="252">
        <v>4.575987181071234</v>
      </c>
      <c r="AD385" s="252">
        <v>3.6704621935329507</v>
      </c>
      <c r="AE385" s="252">
        <v>4.4665464863887161</v>
      </c>
      <c r="AF385" s="252">
        <v>9.8263261221014062</v>
      </c>
      <c r="AG385" s="252">
        <v>5.476652915147322</v>
      </c>
      <c r="AH385" s="252">
        <v>2.0640342206240399</v>
      </c>
      <c r="AI385" s="252">
        <v>1.4449698177775379</v>
      </c>
      <c r="AJ385" s="252">
        <v>9.9751698898160406</v>
      </c>
      <c r="AK385" s="252" t="s">
        <v>505</v>
      </c>
      <c r="AL385" s="252">
        <v>4.0150561062036525</v>
      </c>
      <c r="AM385" s="252">
        <v>1.2372703363810003</v>
      </c>
      <c r="AN385" s="252">
        <v>3.3939384723961132</v>
      </c>
      <c r="AO385" s="252">
        <v>6.9496017614420502</v>
      </c>
      <c r="AP385" s="252">
        <v>3.6552988467542118</v>
      </c>
      <c r="AQ385" s="252">
        <v>2.3331954577564362</v>
      </c>
      <c r="AR385" s="252">
        <v>3.8561956171141718</v>
      </c>
      <c r="AS385" s="252">
        <v>6.2227992538056283</v>
      </c>
    </row>
    <row r="386" spans="1:45">
      <c r="A386" s="251" t="s">
        <v>772</v>
      </c>
      <c r="B386" s="251" t="s">
        <v>1177</v>
      </c>
      <c r="C386" s="251" t="s">
        <v>781</v>
      </c>
      <c r="D386" s="251" t="s">
        <v>775</v>
      </c>
      <c r="E386" s="251" t="s">
        <v>782</v>
      </c>
      <c r="F386" s="252">
        <v>3.5338992752100502</v>
      </c>
      <c r="G386" s="252">
        <v>50.564048244998197</v>
      </c>
      <c r="H386" s="252">
        <v>104.508128395787</v>
      </c>
      <c r="I386" s="252">
        <v>9.2399822121518298</v>
      </c>
      <c r="J386" s="252">
        <v>1.29812766247777</v>
      </c>
      <c r="K386" s="252">
        <v>357.10262687666</v>
      </c>
      <c r="L386" s="252">
        <v>2296.4006997871202</v>
      </c>
      <c r="M386" s="252">
        <v>100.499678902867</v>
      </c>
      <c r="N386" s="252">
        <v>1.3051732810896299</v>
      </c>
      <c r="O386" s="252">
        <v>1.63626626909094</v>
      </c>
      <c r="P386" s="252">
        <v>72.478477936627499</v>
      </c>
      <c r="Q386" s="252" t="s">
        <v>505</v>
      </c>
      <c r="R386" s="252">
        <v>0.22563171911782301</v>
      </c>
      <c r="S386" s="252">
        <v>7.51071027139447</v>
      </c>
      <c r="T386" s="252">
        <v>0.82818185177652903</v>
      </c>
      <c r="U386" s="252">
        <v>144.04750467629401</v>
      </c>
      <c r="V386" s="252">
        <v>5.8837958843449698</v>
      </c>
      <c r="W386" s="252">
        <v>41.700796685653401</v>
      </c>
      <c r="X386" s="252">
        <v>7.4934597489932999</v>
      </c>
      <c r="Y386" s="252">
        <v>99.641742043776503</v>
      </c>
      <c r="Z386" s="252">
        <v>1.8212609201312235</v>
      </c>
      <c r="AA386" s="252">
        <v>5.6600400676820737</v>
      </c>
      <c r="AB386" s="252">
        <v>6.7074713458630759</v>
      </c>
      <c r="AC386" s="252">
        <v>3.2078900743182759</v>
      </c>
      <c r="AD386" s="252">
        <v>0.37643227006041785</v>
      </c>
      <c r="AE386" s="252">
        <v>8.4801949363225955</v>
      </c>
      <c r="AF386" s="252">
        <v>11.165158685019534</v>
      </c>
      <c r="AG386" s="252">
        <v>6.6510470817661789</v>
      </c>
      <c r="AH386" s="252">
        <v>0.38424135865178738</v>
      </c>
      <c r="AI386" s="252">
        <v>0.71040753669007783</v>
      </c>
      <c r="AJ386" s="252">
        <v>6.1794807536885061</v>
      </c>
      <c r="AK386" s="252" t="s">
        <v>505</v>
      </c>
      <c r="AL386" s="252">
        <v>-2.147958200034914</v>
      </c>
      <c r="AM386" s="252">
        <v>2.908949346696259</v>
      </c>
      <c r="AN386" s="252">
        <v>-0.27198050608789226</v>
      </c>
      <c r="AO386" s="252">
        <v>7.1704008587951247</v>
      </c>
      <c r="AP386" s="252">
        <v>2.5567471987084658</v>
      </c>
      <c r="AQ386" s="252">
        <v>5.3820030412302504</v>
      </c>
      <c r="AR386" s="252">
        <v>2.905631968387056</v>
      </c>
      <c r="AS386" s="252">
        <v>6.6386783394282523</v>
      </c>
    </row>
    <row r="387" spans="1:45">
      <c r="A387" s="251" t="s">
        <v>772</v>
      </c>
      <c r="B387" s="251" t="s">
        <v>1178</v>
      </c>
      <c r="C387" s="251" t="s">
        <v>781</v>
      </c>
      <c r="D387" s="251" t="s">
        <v>775</v>
      </c>
      <c r="E387" s="251" t="s">
        <v>779</v>
      </c>
      <c r="F387" s="252">
        <v>-0.107642564111174</v>
      </c>
      <c r="G387" s="252">
        <v>161.64284224258</v>
      </c>
      <c r="H387" s="252">
        <v>4.2433113332981103</v>
      </c>
      <c r="I387" s="252">
        <v>4.1387919225765097</v>
      </c>
      <c r="J387" s="252">
        <v>1.65683731509354</v>
      </c>
      <c r="K387" s="252">
        <v>2.84933935232542</v>
      </c>
      <c r="L387" s="252">
        <v>1035.4978705844001</v>
      </c>
      <c r="M387" s="252">
        <v>44.237765735502698</v>
      </c>
      <c r="N387" s="252">
        <v>0.106211159083826</v>
      </c>
      <c r="O387" s="252">
        <v>-0.216399765451672</v>
      </c>
      <c r="P387" s="252">
        <v>287.65188465402002</v>
      </c>
      <c r="Q387" s="252" t="s">
        <v>505</v>
      </c>
      <c r="R387" s="252">
        <v>1.99091430618458</v>
      </c>
      <c r="S387" s="252">
        <v>4.89785857534077</v>
      </c>
      <c r="T387" s="252">
        <v>0.17440740943387201</v>
      </c>
      <c r="U387" s="252">
        <v>727.83136641111196</v>
      </c>
      <c r="V387" s="252">
        <v>2.3288996157685999</v>
      </c>
      <c r="W387" s="252">
        <v>0.95294450658524199</v>
      </c>
      <c r="X387" s="252">
        <v>1.09843973410504</v>
      </c>
      <c r="Y387" s="252">
        <v>259.59667443500399</v>
      </c>
      <c r="Z387" s="252" t="s">
        <v>505</v>
      </c>
      <c r="AA387" s="252">
        <v>7.3366658142213099</v>
      </c>
      <c r="AB387" s="252">
        <v>2.0851905335726424</v>
      </c>
      <c r="AC387" s="252">
        <v>2.0492097190168788</v>
      </c>
      <c r="AD387" s="252">
        <v>0.72843195124359461</v>
      </c>
      <c r="AE387" s="252">
        <v>1.5106274548529119</v>
      </c>
      <c r="AF387" s="252">
        <v>10.016108871440711</v>
      </c>
      <c r="AG387" s="252">
        <v>5.4672066178083512</v>
      </c>
      <c r="AH387" s="252">
        <v>-3.2349927439134922</v>
      </c>
      <c r="AI387" s="252" t="s">
        <v>505</v>
      </c>
      <c r="AJ387" s="252">
        <v>8.1681801123594742</v>
      </c>
      <c r="AK387" s="252" t="s">
        <v>505</v>
      </c>
      <c r="AL387" s="252">
        <v>0.99343112527580757</v>
      </c>
      <c r="AM387" s="252">
        <v>2.2921511169806577</v>
      </c>
      <c r="AN387" s="252">
        <v>-2.5194667627631482</v>
      </c>
      <c r="AO387" s="252">
        <v>9.5074604162643634</v>
      </c>
      <c r="AP387" s="252">
        <v>1.2196484553693021</v>
      </c>
      <c r="AQ387" s="252">
        <v>-6.9535891670636604E-2</v>
      </c>
      <c r="AR387" s="252">
        <v>0.13545571847045026</v>
      </c>
      <c r="AS387" s="252">
        <v>8.0201280915753408</v>
      </c>
    </row>
    <row r="388" spans="1:45">
      <c r="A388" s="251" t="s">
        <v>772</v>
      </c>
      <c r="B388" s="251" t="s">
        <v>1179</v>
      </c>
      <c r="C388" s="251" t="s">
        <v>781</v>
      </c>
      <c r="D388" s="251" t="s">
        <v>793</v>
      </c>
      <c r="E388" s="251" t="s">
        <v>779</v>
      </c>
      <c r="F388" s="252">
        <v>1.1479527799054901</v>
      </c>
      <c r="G388" s="252">
        <v>31.575806297125801</v>
      </c>
      <c r="H388" s="252">
        <v>121.98635092060699</v>
      </c>
      <c r="I388" s="252">
        <v>5.4103929802677504</v>
      </c>
      <c r="J388" s="252">
        <v>2.87859979341343</v>
      </c>
      <c r="K388" s="252">
        <v>412.70446553631098</v>
      </c>
      <c r="L388" s="252">
        <v>1738.80209974333</v>
      </c>
      <c r="M388" s="252">
        <v>135.933795673444</v>
      </c>
      <c r="N388" s="252">
        <v>0.71522887007046398</v>
      </c>
      <c r="O388" s="252">
        <v>2.8515518728519398</v>
      </c>
      <c r="P388" s="252">
        <v>125.502213408571</v>
      </c>
      <c r="Q388" s="252" t="s">
        <v>505</v>
      </c>
      <c r="R388" s="252">
        <v>0.45202429754766699</v>
      </c>
      <c r="S388" s="252">
        <v>16.807676896490101</v>
      </c>
      <c r="T388" s="252">
        <v>2.3920539153510001</v>
      </c>
      <c r="U388" s="252">
        <v>53.4546988212306</v>
      </c>
      <c r="V388" s="252">
        <v>7.7151901744605498</v>
      </c>
      <c r="W388" s="252">
        <v>19.179597774894201</v>
      </c>
      <c r="X388" s="252">
        <v>11.006601539399201</v>
      </c>
      <c r="Y388" s="252">
        <v>225.108796239968</v>
      </c>
      <c r="Z388" s="252">
        <v>0.19906329915882984</v>
      </c>
      <c r="AA388" s="252">
        <v>4.9807476689956109</v>
      </c>
      <c r="AB388" s="252">
        <v>6.9305759231304869</v>
      </c>
      <c r="AC388" s="252">
        <v>2.4357333870452349</v>
      </c>
      <c r="AD388" s="252">
        <v>1.5253672275287542</v>
      </c>
      <c r="AE388" s="252">
        <v>8.6889652384231297</v>
      </c>
      <c r="AF388" s="252">
        <v>10.763878027562026</v>
      </c>
      <c r="AG388" s="252">
        <v>7.0867603713329217</v>
      </c>
      <c r="AH388" s="252">
        <v>-0.48352312309366807</v>
      </c>
      <c r="AI388" s="252">
        <v>1.5117472771493417</v>
      </c>
      <c r="AJ388" s="252">
        <v>6.9715689981373039</v>
      </c>
      <c r="AK388" s="252" t="s">
        <v>505</v>
      </c>
      <c r="AL388" s="252">
        <v>-1.1455277713411804</v>
      </c>
      <c r="AM388" s="252">
        <v>4.0710484285321495</v>
      </c>
      <c r="AN388" s="252">
        <v>1.2582499073173372</v>
      </c>
      <c r="AO388" s="252">
        <v>5.7402448654361855</v>
      </c>
      <c r="AP388" s="252">
        <v>2.9477017187363428</v>
      </c>
      <c r="AQ388" s="252">
        <v>4.2615005600687361</v>
      </c>
      <c r="AR388" s="252">
        <v>3.4602971778579787</v>
      </c>
      <c r="AS388" s="252">
        <v>7.8144786217060078</v>
      </c>
    </row>
    <row r="389" spans="1:45">
      <c r="A389" s="251" t="s">
        <v>772</v>
      </c>
      <c r="B389" s="251" t="s">
        <v>1180</v>
      </c>
      <c r="C389" s="251" t="s">
        <v>781</v>
      </c>
      <c r="D389" s="251" t="s">
        <v>786</v>
      </c>
      <c r="E389" s="251" t="s">
        <v>782</v>
      </c>
      <c r="F389" s="252">
        <v>4.6550876684550904</v>
      </c>
      <c r="G389" s="252">
        <v>56.594746917518002</v>
      </c>
      <c r="H389" s="252">
        <v>130.37226080746501</v>
      </c>
      <c r="I389" s="252">
        <v>9.6394016418701796</v>
      </c>
      <c r="J389" s="252">
        <v>1.78829725693133</v>
      </c>
      <c r="K389" s="252">
        <v>291.872778244975</v>
      </c>
      <c r="L389" s="252">
        <v>2090.8626269082201</v>
      </c>
      <c r="M389" s="252">
        <v>277.720074748397</v>
      </c>
      <c r="N389" s="252">
        <v>2.9614519729905902</v>
      </c>
      <c r="O389" s="252">
        <v>2.44925151243483</v>
      </c>
      <c r="P389" s="252">
        <v>31.184943295562</v>
      </c>
      <c r="Q389" s="252" t="s">
        <v>505</v>
      </c>
      <c r="R389" s="252">
        <v>1.1299421965632399</v>
      </c>
      <c r="S389" s="252">
        <v>11.1649589555405</v>
      </c>
      <c r="T389" s="252">
        <v>0.25925338836968898</v>
      </c>
      <c r="U389" s="252">
        <v>33.891452214108099</v>
      </c>
      <c r="V389" s="252">
        <v>17.8574004709725</v>
      </c>
      <c r="W389" s="252">
        <v>31.610074285835399</v>
      </c>
      <c r="X389" s="252">
        <v>17.543301656365099</v>
      </c>
      <c r="Y389" s="252">
        <v>103.293412437803</v>
      </c>
      <c r="Z389" s="252">
        <v>2.2188083380642873</v>
      </c>
      <c r="AA389" s="252">
        <v>5.8225962442739352</v>
      </c>
      <c r="AB389" s="252">
        <v>7.0264931310259913</v>
      </c>
      <c r="AC389" s="252">
        <v>3.2689435950964469</v>
      </c>
      <c r="AD389" s="252">
        <v>0.83858656619470429</v>
      </c>
      <c r="AE389" s="252">
        <v>8.1891958527480959</v>
      </c>
      <c r="AF389" s="252">
        <v>11.029882562281239</v>
      </c>
      <c r="AG389" s="252">
        <v>8.1174876546275492</v>
      </c>
      <c r="AH389" s="252">
        <v>1.566304689580442</v>
      </c>
      <c r="AI389" s="252">
        <v>1.2923409311542695</v>
      </c>
      <c r="AJ389" s="252">
        <v>4.9627777305152119</v>
      </c>
      <c r="AK389" s="252" t="s">
        <v>505</v>
      </c>
      <c r="AL389" s="252">
        <v>0.17624897187537697</v>
      </c>
      <c r="AM389" s="252">
        <v>3.4809060424429998</v>
      </c>
      <c r="AN389" s="252">
        <v>-1.9475652501026632</v>
      </c>
      <c r="AO389" s="252">
        <v>5.0828495510425515</v>
      </c>
      <c r="AP389" s="252">
        <v>4.1584501753132486</v>
      </c>
      <c r="AQ389" s="252">
        <v>4.982312520565725</v>
      </c>
      <c r="AR389" s="252">
        <v>4.1328483840047072</v>
      </c>
      <c r="AS389" s="252">
        <v>6.690604438688621</v>
      </c>
    </row>
    <row r="390" spans="1:45">
      <c r="A390" s="251" t="s">
        <v>772</v>
      </c>
      <c r="B390" s="251" t="s">
        <v>1181</v>
      </c>
      <c r="C390" s="251" t="s">
        <v>781</v>
      </c>
      <c r="D390" s="251" t="s">
        <v>833</v>
      </c>
      <c r="E390" s="251" t="s">
        <v>779</v>
      </c>
      <c r="F390" s="252">
        <v>6.72099211497674</v>
      </c>
      <c r="G390" s="252">
        <v>118.086067068036</v>
      </c>
      <c r="H390" s="252">
        <v>21.7012510068481</v>
      </c>
      <c r="I390" s="252">
        <v>74.515731655780399</v>
      </c>
      <c r="J390" s="252">
        <v>1.4385642041176001</v>
      </c>
      <c r="K390" s="252">
        <v>33.0395065929441</v>
      </c>
      <c r="L390" s="252">
        <v>512.19260991403303</v>
      </c>
      <c r="M390" s="252">
        <v>35.4184268606042</v>
      </c>
      <c r="N390" s="252">
        <v>-0.27630105503173402</v>
      </c>
      <c r="O390" s="252">
        <v>0.82641542668524204</v>
      </c>
      <c r="P390" s="252">
        <v>12.363413183036499</v>
      </c>
      <c r="Q390" s="252" t="s">
        <v>505</v>
      </c>
      <c r="R390" s="252">
        <v>0.80351861798131297</v>
      </c>
      <c r="S390" s="252">
        <v>17.3588946051763</v>
      </c>
      <c r="T390" s="252">
        <v>0.93990042204750102</v>
      </c>
      <c r="U390" s="252">
        <v>101.14068321292601</v>
      </c>
      <c r="V390" s="252">
        <v>16.949417848198699</v>
      </c>
      <c r="W390" s="252">
        <v>141.892227557051</v>
      </c>
      <c r="X390" s="252">
        <v>7.3117943736626803</v>
      </c>
      <c r="Y390" s="252">
        <v>70.442955340502394</v>
      </c>
      <c r="Z390" s="252">
        <v>2.7486742112347033</v>
      </c>
      <c r="AA390" s="252">
        <v>6.8836949414898454</v>
      </c>
      <c r="AB390" s="252">
        <v>4.4397063066517637</v>
      </c>
      <c r="AC390" s="252">
        <v>6.2194731323526176</v>
      </c>
      <c r="AD390" s="252">
        <v>0.52462961099380256</v>
      </c>
      <c r="AE390" s="252">
        <v>5.0461202368133682</v>
      </c>
      <c r="AF390" s="252">
        <v>9.0005426271745925</v>
      </c>
      <c r="AG390" s="252">
        <v>5.1464282298793238</v>
      </c>
      <c r="AH390" s="252" t="s">
        <v>505</v>
      </c>
      <c r="AI390" s="252">
        <v>-0.27506090966482488</v>
      </c>
      <c r="AJ390" s="252">
        <v>3.6280051797530519</v>
      </c>
      <c r="AK390" s="252" t="s">
        <v>505</v>
      </c>
      <c r="AL390" s="252">
        <v>-0.31559664253879455</v>
      </c>
      <c r="AM390" s="252">
        <v>4.1176031764021763</v>
      </c>
      <c r="AN390" s="252">
        <v>-8.9420176637577731E-2</v>
      </c>
      <c r="AO390" s="252">
        <v>6.660219618899041</v>
      </c>
      <c r="AP390" s="252">
        <v>4.0831638176920588</v>
      </c>
      <c r="AQ390" s="252">
        <v>7.1486517547052015</v>
      </c>
      <c r="AR390" s="252">
        <v>2.8702254986962492</v>
      </c>
      <c r="AS390" s="252">
        <v>6.1383835316778308</v>
      </c>
    </row>
    <row r="391" spans="1:45">
      <c r="A391" s="251" t="s">
        <v>772</v>
      </c>
      <c r="B391" s="251" t="s">
        <v>1182</v>
      </c>
      <c r="C391" s="251" t="s">
        <v>781</v>
      </c>
      <c r="D391" s="251" t="s">
        <v>1058</v>
      </c>
      <c r="E391" s="251" t="s">
        <v>779</v>
      </c>
      <c r="F391" s="252">
        <v>3.1639975430510399</v>
      </c>
      <c r="G391" s="252">
        <v>166.18261920490701</v>
      </c>
      <c r="H391" s="252">
        <v>103.367315151982</v>
      </c>
      <c r="I391" s="252">
        <v>14.0110810828547</v>
      </c>
      <c r="J391" s="252">
        <v>0.57480269948173801</v>
      </c>
      <c r="K391" s="252">
        <v>156.77905395229001</v>
      </c>
      <c r="L391" s="252">
        <v>927.46386320683803</v>
      </c>
      <c r="M391" s="252">
        <v>159.070210494229</v>
      </c>
      <c r="N391" s="252">
        <v>3.2912108194746099</v>
      </c>
      <c r="O391" s="252">
        <v>-0.216399765451672</v>
      </c>
      <c r="P391" s="252">
        <v>3.8526774234823802</v>
      </c>
      <c r="Q391" s="252" t="s">
        <v>505</v>
      </c>
      <c r="R391" s="252">
        <v>4.0382742349900198</v>
      </c>
      <c r="S391" s="252">
        <v>3.6108429478250201</v>
      </c>
      <c r="T391" s="252">
        <v>4.3233100073186597</v>
      </c>
      <c r="U391" s="252">
        <v>51.7905944699841</v>
      </c>
      <c r="V391" s="252">
        <v>20.824883042761702</v>
      </c>
      <c r="W391" s="252">
        <v>1.3676015610735499</v>
      </c>
      <c r="X391" s="252">
        <v>3.8966742242497201</v>
      </c>
      <c r="Y391" s="252">
        <v>125.596998923379</v>
      </c>
      <c r="Z391" s="252">
        <v>1.6617484795106239</v>
      </c>
      <c r="AA391" s="252">
        <v>7.3766256904261231</v>
      </c>
      <c r="AB391" s="252">
        <v>6.6916362659258759</v>
      </c>
      <c r="AC391" s="252">
        <v>3.8084963720479723</v>
      </c>
      <c r="AD391" s="252">
        <v>-0.79886125765757687</v>
      </c>
      <c r="AE391" s="252">
        <v>7.2925890146760857</v>
      </c>
      <c r="AF391" s="252">
        <v>9.8571472608473236</v>
      </c>
      <c r="AG391" s="252">
        <v>7.3135198733618481</v>
      </c>
      <c r="AH391" s="252">
        <v>1.7186184416762345</v>
      </c>
      <c r="AI391" s="252" t="s">
        <v>505</v>
      </c>
      <c r="AJ391" s="252">
        <v>1.945861397255092</v>
      </c>
      <c r="AK391" s="252" t="s">
        <v>505</v>
      </c>
      <c r="AL391" s="252">
        <v>2.0137388859111329</v>
      </c>
      <c r="AM391" s="252">
        <v>1.8523356722053008</v>
      </c>
      <c r="AN391" s="252">
        <v>2.1121362898506968</v>
      </c>
      <c r="AO391" s="252">
        <v>5.694618213193464</v>
      </c>
      <c r="AP391" s="252">
        <v>4.3802364880003219</v>
      </c>
      <c r="AQ391" s="252">
        <v>0.45164797467524631</v>
      </c>
      <c r="AR391" s="252">
        <v>1.9622433221393731</v>
      </c>
      <c r="AS391" s="252">
        <v>6.9726581819494458</v>
      </c>
    </row>
    <row r="392" spans="1:45">
      <c r="A392" s="251" t="s">
        <v>772</v>
      </c>
      <c r="B392" s="251" t="s">
        <v>1183</v>
      </c>
      <c r="C392" s="251" t="s">
        <v>781</v>
      </c>
      <c r="D392" s="251" t="s">
        <v>786</v>
      </c>
      <c r="E392" s="251" t="s">
        <v>779</v>
      </c>
      <c r="F392" s="252">
        <v>2.2293962226788802</v>
      </c>
      <c r="G392" s="252">
        <v>63.554090427824597</v>
      </c>
      <c r="H392" s="252">
        <v>17.3255949778477</v>
      </c>
      <c r="I392" s="252">
        <v>35.965244946827397</v>
      </c>
      <c r="J392" s="252">
        <v>3.3189256363345998</v>
      </c>
      <c r="K392" s="252">
        <v>259.69807028268701</v>
      </c>
      <c r="L392" s="252">
        <v>1053.83204425588</v>
      </c>
      <c r="M392" s="252">
        <v>89.936083108918695</v>
      </c>
      <c r="N392" s="252">
        <v>1.0059156189417899</v>
      </c>
      <c r="O392" s="252">
        <v>-0.216399765451672</v>
      </c>
      <c r="P392" s="252">
        <v>5.24805804264735</v>
      </c>
      <c r="Q392" s="252" t="s">
        <v>505</v>
      </c>
      <c r="R392" s="252">
        <v>1.86121416178084</v>
      </c>
      <c r="S392" s="252">
        <v>0.53450611210379995</v>
      </c>
      <c r="T392" s="252">
        <v>-6.0398904365251901E-2</v>
      </c>
      <c r="U392" s="252">
        <v>12.543404503951599</v>
      </c>
      <c r="V392" s="252">
        <v>19.2776495734653</v>
      </c>
      <c r="W392" s="252">
        <v>23.615653928315901</v>
      </c>
      <c r="X392" s="252">
        <v>22.354233181801899</v>
      </c>
      <c r="Y392" s="252">
        <v>90.756802558747296</v>
      </c>
      <c r="Z392" s="252">
        <v>1.1566530444550662</v>
      </c>
      <c r="AA392" s="252">
        <v>5.9899130769236963</v>
      </c>
      <c r="AB392" s="252">
        <v>4.114832991656864</v>
      </c>
      <c r="AC392" s="252">
        <v>5.1685315247218986</v>
      </c>
      <c r="AD392" s="252">
        <v>1.7307163048325469</v>
      </c>
      <c r="AE392" s="252">
        <v>8.0206914837142609</v>
      </c>
      <c r="AF392" s="252">
        <v>10.041429238708142</v>
      </c>
      <c r="AG392" s="252">
        <v>6.4908281480916417</v>
      </c>
      <c r="AH392" s="252">
        <v>8.5092899943454443E-3</v>
      </c>
      <c r="AI392" s="252" t="s">
        <v>505</v>
      </c>
      <c r="AJ392" s="252">
        <v>2.3917836760109559</v>
      </c>
      <c r="AK392" s="252" t="s">
        <v>505</v>
      </c>
      <c r="AL392" s="252">
        <v>0.89624406956286895</v>
      </c>
      <c r="AM392" s="252">
        <v>-0.90372164955820111</v>
      </c>
      <c r="AN392" s="252" t="s">
        <v>505</v>
      </c>
      <c r="AO392" s="252">
        <v>3.6488570693711027</v>
      </c>
      <c r="AP392" s="252">
        <v>4.2688572566514082</v>
      </c>
      <c r="AQ392" s="252">
        <v>4.561671579817995</v>
      </c>
      <c r="AR392" s="252">
        <v>4.4824761527882293</v>
      </c>
      <c r="AS392" s="252">
        <v>6.503933877389275</v>
      </c>
    </row>
    <row r="393" spans="1:45">
      <c r="A393" s="251" t="s">
        <v>772</v>
      </c>
      <c r="B393" s="251" t="s">
        <v>1184</v>
      </c>
      <c r="C393" s="251" t="s">
        <v>843</v>
      </c>
      <c r="D393" s="251" t="s">
        <v>778</v>
      </c>
      <c r="E393" s="251" t="s">
        <v>787</v>
      </c>
      <c r="F393" s="252">
        <v>1.0605495879251801</v>
      </c>
      <c r="G393" s="252">
        <v>36.245853528002797</v>
      </c>
      <c r="H393" s="252">
        <v>21.8970077208226</v>
      </c>
      <c r="I393" s="252">
        <v>13.1112857556466</v>
      </c>
      <c r="J393" s="252">
        <v>1.47423437701518</v>
      </c>
      <c r="K393" s="252">
        <v>85.458329695824503</v>
      </c>
      <c r="L393" s="252">
        <v>961.91257693341004</v>
      </c>
      <c r="M393" s="252">
        <v>291.89870265589201</v>
      </c>
      <c r="N393" s="252">
        <v>-4.6938587068480399E-2</v>
      </c>
      <c r="O393" s="252">
        <v>1.9282357164836501</v>
      </c>
      <c r="P393" s="252">
        <v>22.189807394114201</v>
      </c>
      <c r="Q393" s="252" t="s">
        <v>505</v>
      </c>
      <c r="R393" s="252">
        <v>0.31955251334122198</v>
      </c>
      <c r="S393" s="252">
        <v>37.680052634851897</v>
      </c>
      <c r="T393" s="252">
        <v>-6.0398904365251901E-2</v>
      </c>
      <c r="U393" s="252">
        <v>33.970601321772698</v>
      </c>
      <c r="V393" s="252">
        <v>1363.8599424971901</v>
      </c>
      <c r="W393" s="252">
        <v>8.2652444191507595</v>
      </c>
      <c r="X393" s="252">
        <v>4.0707833274695302</v>
      </c>
      <c r="Y393" s="252">
        <v>59.773750531366296</v>
      </c>
      <c r="Z393" s="252">
        <v>8.4812078276503652E-2</v>
      </c>
      <c r="AA393" s="252">
        <v>5.1797440572771167</v>
      </c>
      <c r="AB393" s="252">
        <v>4.4526618304089096</v>
      </c>
      <c r="AC393" s="252">
        <v>3.7127372649885522</v>
      </c>
      <c r="AD393" s="252">
        <v>0.55996590548955472</v>
      </c>
      <c r="AE393" s="252">
        <v>6.4171492143508049</v>
      </c>
      <c r="AF393" s="252">
        <v>9.9097619709261142</v>
      </c>
      <c r="AG393" s="252">
        <v>8.1893239885694431</v>
      </c>
      <c r="AH393" s="252" t="s">
        <v>505</v>
      </c>
      <c r="AI393" s="252">
        <v>0.94728142408628047</v>
      </c>
      <c r="AJ393" s="252">
        <v>4.4718252399904603</v>
      </c>
      <c r="AK393" s="252" t="s">
        <v>505</v>
      </c>
      <c r="AL393" s="252">
        <v>-1.6458750603924379</v>
      </c>
      <c r="AM393" s="252">
        <v>5.2357290751243317</v>
      </c>
      <c r="AN393" s="252" t="s">
        <v>505</v>
      </c>
      <c r="AO393" s="252">
        <v>5.0862148508219116</v>
      </c>
      <c r="AP393" s="252">
        <v>10.413479783394132</v>
      </c>
      <c r="AQ393" s="252">
        <v>3.0470574834114532</v>
      </c>
      <c r="AR393" s="252">
        <v>2.02530643427475</v>
      </c>
      <c r="AS393" s="252">
        <v>5.9014401630523432</v>
      </c>
    </row>
    <row r="394" spans="1:45">
      <c r="A394" s="251" t="s">
        <v>772</v>
      </c>
      <c r="B394" s="251" t="s">
        <v>1185</v>
      </c>
      <c r="C394" s="251" t="s">
        <v>781</v>
      </c>
      <c r="D394" s="251" t="s">
        <v>833</v>
      </c>
      <c r="E394" s="251" t="s">
        <v>779</v>
      </c>
      <c r="F394" s="252">
        <v>7.9955982052146005E-2</v>
      </c>
      <c r="G394" s="252">
        <v>127.511665697623</v>
      </c>
      <c r="H394" s="252">
        <v>24.1635580661113</v>
      </c>
      <c r="I394" s="252">
        <v>31.904562345456799</v>
      </c>
      <c r="J394" s="252">
        <v>2.1066122104379099</v>
      </c>
      <c r="K394" s="252">
        <v>61.594955131338899</v>
      </c>
      <c r="L394" s="252">
        <v>941.74942516200701</v>
      </c>
      <c r="M394" s="252">
        <v>25.208642720321699</v>
      </c>
      <c r="N394" s="252">
        <v>7.1099349549449098</v>
      </c>
      <c r="O394" s="252">
        <v>0.42231278572866998</v>
      </c>
      <c r="P394" s="252">
        <v>538.13845001217101</v>
      </c>
      <c r="Q394" s="252" t="s">
        <v>505</v>
      </c>
      <c r="R394" s="252">
        <v>1.17019396551613</v>
      </c>
      <c r="S394" s="252">
        <v>17.392587818138999</v>
      </c>
      <c r="T394" s="252">
        <v>1.0883573951577901</v>
      </c>
      <c r="U394" s="252">
        <v>612.298473784517</v>
      </c>
      <c r="V394" s="252">
        <v>9.1574173404385899</v>
      </c>
      <c r="W394" s="252">
        <v>2.8950199829603198</v>
      </c>
      <c r="X394" s="252">
        <v>3.04344516507122</v>
      </c>
      <c r="Y394" s="252">
        <v>191.763279747143</v>
      </c>
      <c r="Z394" s="252">
        <v>-3.6446502141790313</v>
      </c>
      <c r="AA394" s="252">
        <v>6.9944854311664511</v>
      </c>
      <c r="AB394" s="252">
        <v>4.5947610009735786</v>
      </c>
      <c r="AC394" s="252">
        <v>4.9956908387058894</v>
      </c>
      <c r="AD394" s="252">
        <v>1.074924764288846</v>
      </c>
      <c r="AE394" s="252">
        <v>5.9447402882580578</v>
      </c>
      <c r="AF394" s="252">
        <v>9.8791994373355791</v>
      </c>
      <c r="AG394" s="252">
        <v>4.6558465378210236</v>
      </c>
      <c r="AH394" s="252">
        <v>2.829836361446989</v>
      </c>
      <c r="AI394" s="252">
        <v>-1.2436161687803189</v>
      </c>
      <c r="AJ394" s="252">
        <v>9.0718335808642117</v>
      </c>
      <c r="AK394" s="252" t="s">
        <v>505</v>
      </c>
      <c r="AL394" s="252">
        <v>0.22674768356515343</v>
      </c>
      <c r="AM394" s="252">
        <v>4.1204007000238727</v>
      </c>
      <c r="AN394" s="252">
        <v>0.12215238706073225</v>
      </c>
      <c r="AO394" s="252">
        <v>9.2580912768086119</v>
      </c>
      <c r="AP394" s="252">
        <v>3.1949407734847446</v>
      </c>
      <c r="AQ394" s="252">
        <v>1.5335733064937029</v>
      </c>
      <c r="AR394" s="252">
        <v>1.6057053724552903</v>
      </c>
      <c r="AS394" s="252">
        <v>7.5831826786474332</v>
      </c>
    </row>
    <row r="395" spans="1:45">
      <c r="A395" s="251" t="s">
        <v>772</v>
      </c>
      <c r="B395" s="251" t="s">
        <v>1186</v>
      </c>
      <c r="C395" s="251" t="s">
        <v>781</v>
      </c>
      <c r="D395" s="251" t="s">
        <v>786</v>
      </c>
      <c r="E395" s="251" t="s">
        <v>787</v>
      </c>
      <c r="F395" s="252">
        <v>3.5271164543211802</v>
      </c>
      <c r="G395" s="252">
        <v>6.7218319619948899</v>
      </c>
      <c r="H395" s="252">
        <v>120.791139225121</v>
      </c>
      <c r="I395" s="252">
        <v>7.6640429373572196</v>
      </c>
      <c r="J395" s="252">
        <v>3.1083298804525099</v>
      </c>
      <c r="K395" s="252">
        <v>387.25136675877701</v>
      </c>
      <c r="L395" s="252">
        <v>1000.6940154791999</v>
      </c>
      <c r="M395" s="252">
        <v>152.630231444651</v>
      </c>
      <c r="N395" s="252">
        <v>6.0507229822788204</v>
      </c>
      <c r="O395" s="252">
        <v>0.107305491440242</v>
      </c>
      <c r="P395" s="252">
        <v>15.3947970369413</v>
      </c>
      <c r="Q395" s="252" t="s">
        <v>505</v>
      </c>
      <c r="R395" s="252">
        <v>2.23179500176491</v>
      </c>
      <c r="S395" s="252">
        <v>3.5116351541016302</v>
      </c>
      <c r="T395" s="252">
        <v>0.71580556073861301</v>
      </c>
      <c r="U395" s="252">
        <v>112.032141618048</v>
      </c>
      <c r="V395" s="252">
        <v>6.9873610720732602</v>
      </c>
      <c r="W395" s="252">
        <v>2.0578204991253499</v>
      </c>
      <c r="X395" s="252">
        <v>5.6848870089166699</v>
      </c>
      <c r="Y395" s="252">
        <v>178.60452543253501</v>
      </c>
      <c r="Z395" s="252">
        <v>1.8184892098152214</v>
      </c>
      <c r="AA395" s="252">
        <v>2.7488544773934853</v>
      </c>
      <c r="AB395" s="252">
        <v>6.9163708177420595</v>
      </c>
      <c r="AC395" s="252">
        <v>2.9381056437122464</v>
      </c>
      <c r="AD395" s="252">
        <v>1.6361396220332691</v>
      </c>
      <c r="AE395" s="252">
        <v>8.5971265206233447</v>
      </c>
      <c r="AF395" s="252">
        <v>9.9667851900704658</v>
      </c>
      <c r="AG395" s="252">
        <v>7.2538969346182558</v>
      </c>
      <c r="AH395" s="252">
        <v>2.5971075358799305</v>
      </c>
      <c r="AI395" s="252">
        <v>-3.2202041858862951</v>
      </c>
      <c r="AJ395" s="252">
        <v>3.9443709420863664</v>
      </c>
      <c r="AK395" s="252" t="s">
        <v>505</v>
      </c>
      <c r="AL395" s="252">
        <v>1.158204516629656</v>
      </c>
      <c r="AM395" s="252">
        <v>1.8121429619829468</v>
      </c>
      <c r="AN395" s="252">
        <v>-0.48236034350682971</v>
      </c>
      <c r="AO395" s="252">
        <v>6.8077688854554212</v>
      </c>
      <c r="AP395" s="252">
        <v>2.8047476935016609</v>
      </c>
      <c r="AQ395" s="252">
        <v>1.0411171434000315</v>
      </c>
      <c r="AR395" s="252">
        <v>2.5071316748351027</v>
      </c>
      <c r="AS395" s="252">
        <v>7.4806248253086798</v>
      </c>
    </row>
    <row r="396" spans="1:45">
      <c r="A396" s="251" t="s">
        <v>772</v>
      </c>
      <c r="B396" s="251" t="s">
        <v>1187</v>
      </c>
      <c r="C396" s="251" t="s">
        <v>781</v>
      </c>
      <c r="D396" s="251" t="s">
        <v>775</v>
      </c>
      <c r="E396" s="251" t="s">
        <v>782</v>
      </c>
      <c r="F396" s="252">
        <v>0.37607966243744301</v>
      </c>
      <c r="G396" s="252">
        <v>269.71681471899802</v>
      </c>
      <c r="H396" s="252">
        <v>69.914365594707704</v>
      </c>
      <c r="I396" s="252">
        <v>30.509189245803299</v>
      </c>
      <c r="J396" s="252">
        <v>0.56877892856194701</v>
      </c>
      <c r="K396" s="252">
        <v>5.9302863291461003</v>
      </c>
      <c r="L396" s="252">
        <v>764.48504528884303</v>
      </c>
      <c r="M396" s="252">
        <v>40.916163931592301</v>
      </c>
      <c r="N396" s="252">
        <v>0.72299500275764195</v>
      </c>
      <c r="O396" s="252">
        <v>-0.216399765451672</v>
      </c>
      <c r="P396" s="252">
        <v>16.930025141961099</v>
      </c>
      <c r="Q396" s="252" t="s">
        <v>505</v>
      </c>
      <c r="R396" s="252">
        <v>2.52420300095004</v>
      </c>
      <c r="S396" s="252">
        <v>1.1493665563861799</v>
      </c>
      <c r="T396" s="252">
        <v>1.1731094139840501</v>
      </c>
      <c r="U396" s="252">
        <v>28.4260484826473</v>
      </c>
      <c r="V396" s="252">
        <v>4.1172257814787701</v>
      </c>
      <c r="W396" s="252">
        <v>287.64521228118099</v>
      </c>
      <c r="X396" s="252">
        <v>34.837089760629397</v>
      </c>
      <c r="Y396" s="252">
        <v>131.42325955205101</v>
      </c>
      <c r="Z396" s="252">
        <v>-1.4108898041804439</v>
      </c>
      <c r="AA396" s="252">
        <v>8.0753016548244485</v>
      </c>
      <c r="AB396" s="252">
        <v>6.127517017481706</v>
      </c>
      <c r="AC396" s="252">
        <v>4.9311719369933673</v>
      </c>
      <c r="AD396" s="252">
        <v>-0.8140600761717387</v>
      </c>
      <c r="AE396" s="252">
        <v>2.5681017633997061</v>
      </c>
      <c r="AF396" s="252">
        <v>9.5783444699106468</v>
      </c>
      <c r="AG396" s="252">
        <v>5.3545989873730608</v>
      </c>
      <c r="AH396" s="252">
        <v>-0.46794241938688008</v>
      </c>
      <c r="AI396" s="252" t="s">
        <v>505</v>
      </c>
      <c r="AJ396" s="252">
        <v>4.0815122105991017</v>
      </c>
      <c r="AK396" s="252" t="s">
        <v>505</v>
      </c>
      <c r="AL396" s="252">
        <v>1.3358279391188368</v>
      </c>
      <c r="AM396" s="252">
        <v>0.20083897617758917</v>
      </c>
      <c r="AN396" s="252">
        <v>0.23033757743352468</v>
      </c>
      <c r="AO396" s="252">
        <v>4.8291416581761721</v>
      </c>
      <c r="AP396" s="252">
        <v>2.0416725657075783</v>
      </c>
      <c r="AQ396" s="252">
        <v>8.1681466472185669</v>
      </c>
      <c r="AR396" s="252">
        <v>5.1225522032307182</v>
      </c>
      <c r="AS396" s="252">
        <v>7.038076819093865</v>
      </c>
    </row>
    <row r="397" spans="1:45">
      <c r="A397" s="251" t="s">
        <v>772</v>
      </c>
      <c r="B397" s="251" t="s">
        <v>1188</v>
      </c>
      <c r="C397" s="251" t="s">
        <v>781</v>
      </c>
      <c r="D397" s="251" t="s">
        <v>793</v>
      </c>
      <c r="E397" s="251" t="s">
        <v>787</v>
      </c>
      <c r="F397" s="252">
        <v>0.374532703287349</v>
      </c>
      <c r="G397" s="252">
        <v>121.357013445611</v>
      </c>
      <c r="H397" s="252">
        <v>34.394974282253997</v>
      </c>
      <c r="I397" s="252">
        <v>38.467614038872597</v>
      </c>
      <c r="J397" s="252">
        <v>112.375046065554</v>
      </c>
      <c r="K397" s="252">
        <v>4.85609356955149</v>
      </c>
      <c r="L397" s="252">
        <v>683.88127014279098</v>
      </c>
      <c r="M397" s="252">
        <v>124.814000843933</v>
      </c>
      <c r="N397" s="252">
        <v>4.9380735784802301</v>
      </c>
      <c r="O397" s="252">
        <v>4.0229311362905099E-2</v>
      </c>
      <c r="P397" s="252">
        <v>330.68608062661502</v>
      </c>
      <c r="Q397" s="252" t="s">
        <v>505</v>
      </c>
      <c r="R397" s="252">
        <v>0.45523688004625401</v>
      </c>
      <c r="S397" s="252">
        <v>60.059182346138201</v>
      </c>
      <c r="T397" s="252">
        <v>1.1706664511353999</v>
      </c>
      <c r="U397" s="252">
        <v>292.42051210268301</v>
      </c>
      <c r="V397" s="252">
        <v>3.01865560817894</v>
      </c>
      <c r="W397" s="252">
        <v>1255.05496763975</v>
      </c>
      <c r="X397" s="252">
        <v>5.5495038002647403</v>
      </c>
      <c r="Y397" s="252">
        <v>169.78523395458899</v>
      </c>
      <c r="Z397" s="252">
        <v>-1.4168363980710006</v>
      </c>
      <c r="AA397" s="252">
        <v>6.9231136766800914</v>
      </c>
      <c r="AB397" s="252">
        <v>5.1041258717983844</v>
      </c>
      <c r="AC397" s="252">
        <v>5.2655724438606981</v>
      </c>
      <c r="AD397" s="252">
        <v>6.8121778969140712</v>
      </c>
      <c r="AE397" s="252">
        <v>2.2797962204048297</v>
      </c>
      <c r="AF397" s="252">
        <v>9.4176020677449515</v>
      </c>
      <c r="AG397" s="252">
        <v>6.9636359654426183</v>
      </c>
      <c r="AH397" s="252">
        <v>2.3039483331428454</v>
      </c>
      <c r="AI397" s="252">
        <v>-4.6356091473574148</v>
      </c>
      <c r="AJ397" s="252">
        <v>8.3693185100736756</v>
      </c>
      <c r="AK397" s="252" t="s">
        <v>505</v>
      </c>
      <c r="AL397" s="252">
        <v>-1.1353106556423225</v>
      </c>
      <c r="AM397" s="252">
        <v>5.9083129288699823</v>
      </c>
      <c r="AN397" s="252">
        <v>0.22733007853772005</v>
      </c>
      <c r="AO397" s="252">
        <v>8.1919007037698996</v>
      </c>
      <c r="AP397" s="252">
        <v>1.593906172315702</v>
      </c>
      <c r="AQ397" s="252">
        <v>10.293534835933487</v>
      </c>
      <c r="AR397" s="252">
        <v>2.472358781030251</v>
      </c>
      <c r="AS397" s="252">
        <v>7.4075671844324216</v>
      </c>
    </row>
    <row r="398" spans="1:45">
      <c r="A398" s="251" t="s">
        <v>772</v>
      </c>
      <c r="B398" s="251" t="s">
        <v>1189</v>
      </c>
      <c r="C398" s="251" t="s">
        <v>843</v>
      </c>
      <c r="D398" s="251" t="s">
        <v>793</v>
      </c>
      <c r="E398" s="251" t="s">
        <v>787</v>
      </c>
      <c r="F398" s="252">
        <v>13.1303413659603</v>
      </c>
      <c r="G398" s="252">
        <v>11.6483916963694</v>
      </c>
      <c r="H398" s="252">
        <v>108.838245149524</v>
      </c>
      <c r="I398" s="252">
        <v>20.0590687408897</v>
      </c>
      <c r="J398" s="252">
        <v>0.938000651998527</v>
      </c>
      <c r="K398" s="252">
        <v>44.229676586459902</v>
      </c>
      <c r="L398" s="252">
        <v>191.056906146318</v>
      </c>
      <c r="M398" s="252">
        <v>211.62081626813799</v>
      </c>
      <c r="N398" s="252">
        <v>7.0092569032178798</v>
      </c>
      <c r="O398" s="252">
        <v>5.8093293181780599</v>
      </c>
      <c r="P398" s="252">
        <v>50.538803924742702</v>
      </c>
      <c r="Q398" s="252" t="s">
        <v>505</v>
      </c>
      <c r="R398" s="252">
        <v>0.63910998423009102</v>
      </c>
      <c r="S398" s="252">
        <v>9.4621495477680995</v>
      </c>
      <c r="T398" s="252">
        <v>1.44493601095118</v>
      </c>
      <c r="U398" s="252">
        <v>128.53225010974199</v>
      </c>
      <c r="V398" s="252">
        <v>18.604099627867299</v>
      </c>
      <c r="W398" s="252">
        <v>10.863653033510699</v>
      </c>
      <c r="X398" s="252">
        <v>38.719964143345997</v>
      </c>
      <c r="Y398" s="252">
        <v>85.282428204886898</v>
      </c>
      <c r="Z398" s="252">
        <v>3.7148325191589922</v>
      </c>
      <c r="AA398" s="252">
        <v>3.5420588693508592</v>
      </c>
      <c r="AB398" s="252">
        <v>6.7660417904083499</v>
      </c>
      <c r="AC398" s="252">
        <v>4.326182724063437</v>
      </c>
      <c r="AD398" s="252">
        <v>-9.2339169337846264E-2</v>
      </c>
      <c r="AE398" s="252">
        <v>5.4669427879759223</v>
      </c>
      <c r="AF398" s="252">
        <v>7.5778585976034512</v>
      </c>
      <c r="AG398" s="252">
        <v>7.7253377361762166</v>
      </c>
      <c r="AH398" s="252">
        <v>2.8092615028851737</v>
      </c>
      <c r="AI398" s="252">
        <v>2.538371615404325</v>
      </c>
      <c r="AJ398" s="252">
        <v>5.6593196160703041</v>
      </c>
      <c r="AK398" s="252" t="s">
        <v>505</v>
      </c>
      <c r="AL398" s="252">
        <v>-0.64586386942793772</v>
      </c>
      <c r="AM398" s="252">
        <v>3.2421679625953459</v>
      </c>
      <c r="AN398" s="252">
        <v>0.53100560433322219</v>
      </c>
      <c r="AO398" s="252">
        <v>7.00598658215758</v>
      </c>
      <c r="AP398" s="252">
        <v>4.217548665741111</v>
      </c>
      <c r="AQ398" s="252">
        <v>3.4414374031074053</v>
      </c>
      <c r="AR398" s="252">
        <v>5.2750057114915831</v>
      </c>
      <c r="AS398" s="252">
        <v>6.414176610719867</v>
      </c>
    </row>
    <row r="399" spans="1:45">
      <c r="A399" s="251" t="s">
        <v>772</v>
      </c>
      <c r="B399" s="251" t="s">
        <v>1190</v>
      </c>
      <c r="C399" s="251" t="s">
        <v>781</v>
      </c>
      <c r="D399" s="251" t="s">
        <v>793</v>
      </c>
      <c r="E399" s="251" t="s">
        <v>779</v>
      </c>
      <c r="F399" s="252" t="s">
        <v>505</v>
      </c>
      <c r="G399" s="252" t="s">
        <v>505</v>
      </c>
      <c r="H399" s="252" t="s">
        <v>505</v>
      </c>
      <c r="I399" s="252" t="s">
        <v>505</v>
      </c>
      <c r="J399" s="252" t="s">
        <v>505</v>
      </c>
      <c r="K399" s="252" t="s">
        <v>505</v>
      </c>
      <c r="L399" s="252" t="s">
        <v>505</v>
      </c>
      <c r="M399" s="252" t="s">
        <v>505</v>
      </c>
      <c r="N399" s="252" t="s">
        <v>505</v>
      </c>
      <c r="O399" s="252" t="s">
        <v>505</v>
      </c>
      <c r="P399" s="252" t="s">
        <v>505</v>
      </c>
      <c r="Q399" s="252" t="s">
        <v>505</v>
      </c>
      <c r="R399" s="252" t="s">
        <v>505</v>
      </c>
      <c r="S399" s="252" t="s">
        <v>505</v>
      </c>
      <c r="T399" s="252" t="s">
        <v>505</v>
      </c>
      <c r="U399" s="252" t="s">
        <v>505</v>
      </c>
      <c r="V399" s="252" t="s">
        <v>505</v>
      </c>
      <c r="W399" s="252" t="s">
        <v>505</v>
      </c>
      <c r="X399" s="252" t="s">
        <v>505</v>
      </c>
      <c r="Y399" s="252" t="s">
        <v>505</v>
      </c>
      <c r="Z399" s="252" t="s">
        <v>505</v>
      </c>
      <c r="AA399" s="252" t="s">
        <v>505</v>
      </c>
      <c r="AB399" s="252" t="s">
        <v>505</v>
      </c>
      <c r="AC399" s="252" t="s">
        <v>505</v>
      </c>
      <c r="AD399" s="252" t="s">
        <v>505</v>
      </c>
      <c r="AE399" s="252" t="s">
        <v>505</v>
      </c>
      <c r="AF399" s="252" t="s">
        <v>505</v>
      </c>
      <c r="AG399" s="252" t="s">
        <v>505</v>
      </c>
      <c r="AH399" s="252" t="s">
        <v>505</v>
      </c>
      <c r="AI399" s="252" t="s">
        <v>505</v>
      </c>
      <c r="AJ399" s="252" t="s">
        <v>505</v>
      </c>
      <c r="AK399" s="252" t="s">
        <v>505</v>
      </c>
      <c r="AL399" s="252" t="s">
        <v>505</v>
      </c>
      <c r="AM399" s="252" t="s">
        <v>505</v>
      </c>
      <c r="AN399" s="252" t="s">
        <v>505</v>
      </c>
      <c r="AO399" s="252" t="s">
        <v>505</v>
      </c>
      <c r="AP399" s="252" t="s">
        <v>505</v>
      </c>
      <c r="AQ399" s="252" t="s">
        <v>505</v>
      </c>
      <c r="AR399" s="252" t="s">
        <v>505</v>
      </c>
      <c r="AS399" s="252" t="s">
        <v>505</v>
      </c>
    </row>
    <row r="400" spans="1:45">
      <c r="A400" s="251" t="s">
        <v>772</v>
      </c>
      <c r="B400" s="251" t="s">
        <v>1191</v>
      </c>
      <c r="C400" s="251" t="s">
        <v>781</v>
      </c>
      <c r="D400" s="251" t="s">
        <v>775</v>
      </c>
      <c r="E400" s="251" t="s">
        <v>858</v>
      </c>
      <c r="F400" s="252" t="s">
        <v>505</v>
      </c>
      <c r="G400" s="252" t="s">
        <v>505</v>
      </c>
      <c r="H400" s="252" t="s">
        <v>505</v>
      </c>
      <c r="I400" s="252" t="s">
        <v>505</v>
      </c>
      <c r="J400" s="252" t="s">
        <v>505</v>
      </c>
      <c r="K400" s="252" t="s">
        <v>505</v>
      </c>
      <c r="L400" s="252" t="s">
        <v>505</v>
      </c>
      <c r="M400" s="252" t="s">
        <v>505</v>
      </c>
      <c r="N400" s="252" t="s">
        <v>505</v>
      </c>
      <c r="O400" s="252" t="s">
        <v>505</v>
      </c>
      <c r="P400" s="252" t="s">
        <v>505</v>
      </c>
      <c r="Q400" s="252" t="s">
        <v>505</v>
      </c>
      <c r="R400" s="252" t="s">
        <v>505</v>
      </c>
      <c r="S400" s="252" t="s">
        <v>505</v>
      </c>
      <c r="T400" s="252" t="s">
        <v>505</v>
      </c>
      <c r="U400" s="252" t="s">
        <v>505</v>
      </c>
      <c r="V400" s="252" t="s">
        <v>505</v>
      </c>
      <c r="W400" s="252" t="s">
        <v>505</v>
      </c>
      <c r="X400" s="252" t="s">
        <v>505</v>
      </c>
      <c r="Y400" s="252" t="s">
        <v>505</v>
      </c>
      <c r="Z400" s="252" t="s">
        <v>505</v>
      </c>
      <c r="AA400" s="252" t="s">
        <v>505</v>
      </c>
      <c r="AB400" s="252" t="s">
        <v>505</v>
      </c>
      <c r="AC400" s="252" t="s">
        <v>505</v>
      </c>
      <c r="AD400" s="252" t="s">
        <v>505</v>
      </c>
      <c r="AE400" s="252" t="s">
        <v>505</v>
      </c>
      <c r="AF400" s="252" t="s">
        <v>505</v>
      </c>
      <c r="AG400" s="252" t="s">
        <v>505</v>
      </c>
      <c r="AH400" s="252" t="s">
        <v>505</v>
      </c>
      <c r="AI400" s="252" t="s">
        <v>505</v>
      </c>
      <c r="AJ400" s="252" t="s">
        <v>505</v>
      </c>
      <c r="AK400" s="252" t="s">
        <v>505</v>
      </c>
      <c r="AL400" s="252" t="s">
        <v>505</v>
      </c>
      <c r="AM400" s="252" t="s">
        <v>505</v>
      </c>
      <c r="AN400" s="252" t="s">
        <v>505</v>
      </c>
      <c r="AO400" s="252" t="s">
        <v>505</v>
      </c>
      <c r="AP400" s="252" t="s">
        <v>505</v>
      </c>
      <c r="AQ400" s="252" t="s">
        <v>505</v>
      </c>
      <c r="AR400" s="252" t="s">
        <v>505</v>
      </c>
      <c r="AS400" s="252" t="s">
        <v>505</v>
      </c>
    </row>
    <row r="401" spans="1:45">
      <c r="A401" s="251" t="s">
        <v>772</v>
      </c>
      <c r="B401" s="251" t="s">
        <v>1192</v>
      </c>
      <c r="C401" s="251" t="s">
        <v>781</v>
      </c>
      <c r="D401" s="251" t="s">
        <v>793</v>
      </c>
      <c r="E401" s="251" t="s">
        <v>782</v>
      </c>
      <c r="F401" s="252">
        <v>-0.40501571150231602</v>
      </c>
      <c r="G401" s="252">
        <v>77.142387146823793</v>
      </c>
      <c r="H401" s="252">
        <v>6.6327244673100099</v>
      </c>
      <c r="I401" s="252">
        <v>5.9181129467030704</v>
      </c>
      <c r="J401" s="252">
        <v>0.181131552900126</v>
      </c>
      <c r="K401" s="252">
        <v>227.33122369094801</v>
      </c>
      <c r="L401" s="252">
        <v>709.21528038696704</v>
      </c>
      <c r="M401" s="252">
        <v>261.42025127159798</v>
      </c>
      <c r="N401" s="252">
        <v>-0.15389392739239799</v>
      </c>
      <c r="O401" s="252">
        <v>-0.216399765451672</v>
      </c>
      <c r="P401" s="252">
        <v>10.9803488500444</v>
      </c>
      <c r="Q401" s="252" t="s">
        <v>505</v>
      </c>
      <c r="R401" s="252">
        <v>-2.27450022925469E-2</v>
      </c>
      <c r="S401" s="252">
        <v>0.71127340329920896</v>
      </c>
      <c r="T401" s="252">
        <v>-6.0398904365251901E-2</v>
      </c>
      <c r="U401" s="252">
        <v>2.6719774051555998</v>
      </c>
      <c r="V401" s="252">
        <v>0.110003206324976</v>
      </c>
      <c r="W401" s="252">
        <v>0.102105455427719</v>
      </c>
      <c r="X401" s="252">
        <v>1.20674630102659</v>
      </c>
      <c r="Y401" s="252">
        <v>45.919861562803199</v>
      </c>
      <c r="Z401" s="252" t="s">
        <v>505</v>
      </c>
      <c r="AA401" s="252">
        <v>6.2694518852875136</v>
      </c>
      <c r="AB401" s="252">
        <v>2.7296015955418276</v>
      </c>
      <c r="AC401" s="252">
        <v>2.5651372305118061</v>
      </c>
      <c r="AD401" s="252">
        <v>-2.4648902109546831</v>
      </c>
      <c r="AE401" s="252">
        <v>7.8286520401003941</v>
      </c>
      <c r="AF401" s="252">
        <v>9.4700798099101053</v>
      </c>
      <c r="AG401" s="252">
        <v>8.0302270955501243</v>
      </c>
      <c r="AH401" s="252" t="s">
        <v>505</v>
      </c>
      <c r="AI401" s="252" t="s">
        <v>505</v>
      </c>
      <c r="AJ401" s="252">
        <v>3.4568519849530799</v>
      </c>
      <c r="AK401" s="252" t="s">
        <v>505</v>
      </c>
      <c r="AL401" s="252" t="s">
        <v>505</v>
      </c>
      <c r="AM401" s="252">
        <v>-0.49152387714374046</v>
      </c>
      <c r="AN401" s="252" t="s">
        <v>505</v>
      </c>
      <c r="AO401" s="252">
        <v>1.4179078081084504</v>
      </c>
      <c r="AP401" s="252">
        <v>-3.1843825194853634</v>
      </c>
      <c r="AQ401" s="252">
        <v>-3.2918681443596594</v>
      </c>
      <c r="AR401" s="252">
        <v>0.27112240457512049</v>
      </c>
      <c r="AS401" s="252">
        <v>5.5210463875334037</v>
      </c>
    </row>
    <row r="402" spans="1:45">
      <c r="A402" s="251" t="s">
        <v>772</v>
      </c>
      <c r="B402" s="251" t="s">
        <v>1193</v>
      </c>
      <c r="C402" s="251" t="s">
        <v>781</v>
      </c>
      <c r="D402" s="251" t="s">
        <v>775</v>
      </c>
      <c r="E402" s="251" t="s">
        <v>809</v>
      </c>
      <c r="F402" s="252">
        <v>0.25244192728762399</v>
      </c>
      <c r="G402" s="252">
        <v>46.110233181594801</v>
      </c>
      <c r="H402" s="252">
        <v>5.7879942247917402</v>
      </c>
      <c r="I402" s="252">
        <v>5.3892420617045804</v>
      </c>
      <c r="J402" s="252">
        <v>4.9666041526302802</v>
      </c>
      <c r="K402" s="252">
        <v>164.34218169135301</v>
      </c>
      <c r="L402" s="252">
        <v>449.21183782877199</v>
      </c>
      <c r="M402" s="252">
        <v>82.145529317484701</v>
      </c>
      <c r="N402" s="252">
        <v>0.29167284589832299</v>
      </c>
      <c r="O402" s="252">
        <v>-0.216399765451672</v>
      </c>
      <c r="P402" s="252">
        <v>8.9923910532898006</v>
      </c>
      <c r="Q402" s="252" t="s">
        <v>505</v>
      </c>
      <c r="R402" s="252">
        <v>4.50220894287422</v>
      </c>
      <c r="S402" s="252">
        <v>6.7083397723633702</v>
      </c>
      <c r="T402" s="252">
        <v>0.63180522278886697</v>
      </c>
      <c r="U402" s="252">
        <v>23.234678805572099</v>
      </c>
      <c r="V402" s="252">
        <v>7.8780276448284203</v>
      </c>
      <c r="W402" s="252">
        <v>0.75701780514978601</v>
      </c>
      <c r="X402" s="252">
        <v>2.7553622908467501</v>
      </c>
      <c r="Y402" s="252">
        <v>30.3044897199598</v>
      </c>
      <c r="Z402" s="252">
        <v>-1.9859765519737951</v>
      </c>
      <c r="AA402" s="252">
        <v>5.5270150564316038</v>
      </c>
      <c r="AB402" s="252">
        <v>2.5330634823622993</v>
      </c>
      <c r="AC402" s="252">
        <v>2.4300823878740521</v>
      </c>
      <c r="AD402" s="252">
        <v>2.3122597659426618</v>
      </c>
      <c r="AE402" s="252">
        <v>7.3605590139847994</v>
      </c>
      <c r="AF402" s="252">
        <v>8.8112521365511594</v>
      </c>
      <c r="AG402" s="252">
        <v>6.3601101550657111</v>
      </c>
      <c r="AH402" s="252">
        <v>-1.7775770141409186</v>
      </c>
      <c r="AI402" s="252" t="s">
        <v>505</v>
      </c>
      <c r="AJ402" s="252">
        <v>3.1687047755916082</v>
      </c>
      <c r="AK402" s="252" t="s">
        <v>505</v>
      </c>
      <c r="AL402" s="252">
        <v>2.1706330123348452</v>
      </c>
      <c r="AM402" s="252">
        <v>2.7459557621714352</v>
      </c>
      <c r="AN402" s="252">
        <v>-0.66244823178096424</v>
      </c>
      <c r="AO402" s="252">
        <v>4.5382077961676259</v>
      </c>
      <c r="AP402" s="252">
        <v>2.9778344795296268</v>
      </c>
      <c r="AQ402" s="252">
        <v>-0.40160086191649969</v>
      </c>
      <c r="AR402" s="252">
        <v>1.4622420250920019</v>
      </c>
      <c r="AS402" s="252">
        <v>4.9214596449182553</v>
      </c>
    </row>
    <row r="403" spans="1:45">
      <c r="A403" s="251" t="s">
        <v>772</v>
      </c>
      <c r="B403" s="251" t="s">
        <v>1194</v>
      </c>
      <c r="C403" s="251" t="s">
        <v>781</v>
      </c>
      <c r="D403" s="251" t="s">
        <v>778</v>
      </c>
      <c r="E403" s="251" t="s">
        <v>779</v>
      </c>
      <c r="F403" s="252" t="s">
        <v>505</v>
      </c>
      <c r="G403" s="252" t="s">
        <v>505</v>
      </c>
      <c r="H403" s="252" t="s">
        <v>505</v>
      </c>
      <c r="I403" s="252" t="s">
        <v>505</v>
      </c>
      <c r="J403" s="252" t="s">
        <v>505</v>
      </c>
      <c r="K403" s="252" t="s">
        <v>505</v>
      </c>
      <c r="L403" s="252" t="s">
        <v>505</v>
      </c>
      <c r="M403" s="252" t="s">
        <v>505</v>
      </c>
      <c r="N403" s="252" t="s">
        <v>505</v>
      </c>
      <c r="O403" s="252" t="s">
        <v>505</v>
      </c>
      <c r="P403" s="252" t="s">
        <v>505</v>
      </c>
      <c r="Q403" s="252" t="s">
        <v>505</v>
      </c>
      <c r="R403" s="252" t="s">
        <v>505</v>
      </c>
      <c r="S403" s="252" t="s">
        <v>505</v>
      </c>
      <c r="T403" s="252" t="s">
        <v>505</v>
      </c>
      <c r="U403" s="252" t="s">
        <v>505</v>
      </c>
      <c r="V403" s="252" t="s">
        <v>505</v>
      </c>
      <c r="W403" s="252" t="s">
        <v>505</v>
      </c>
      <c r="X403" s="252" t="s">
        <v>505</v>
      </c>
      <c r="Y403" s="252" t="s">
        <v>505</v>
      </c>
      <c r="Z403" s="252" t="s">
        <v>505</v>
      </c>
      <c r="AA403" s="252" t="s">
        <v>505</v>
      </c>
      <c r="AB403" s="252" t="s">
        <v>505</v>
      </c>
      <c r="AC403" s="252" t="s">
        <v>505</v>
      </c>
      <c r="AD403" s="252" t="s">
        <v>505</v>
      </c>
      <c r="AE403" s="252" t="s">
        <v>505</v>
      </c>
      <c r="AF403" s="252" t="s">
        <v>505</v>
      </c>
      <c r="AG403" s="252" t="s">
        <v>505</v>
      </c>
      <c r="AH403" s="252" t="s">
        <v>505</v>
      </c>
      <c r="AI403" s="252" t="s">
        <v>505</v>
      </c>
      <c r="AJ403" s="252" t="s">
        <v>505</v>
      </c>
      <c r="AK403" s="252" t="s">
        <v>505</v>
      </c>
      <c r="AL403" s="252" t="s">
        <v>505</v>
      </c>
      <c r="AM403" s="252" t="s">
        <v>505</v>
      </c>
      <c r="AN403" s="252" t="s">
        <v>505</v>
      </c>
      <c r="AO403" s="252" t="s">
        <v>505</v>
      </c>
      <c r="AP403" s="252" t="s">
        <v>505</v>
      </c>
      <c r="AQ403" s="252" t="s">
        <v>505</v>
      </c>
      <c r="AR403" s="252" t="s">
        <v>505</v>
      </c>
      <c r="AS403" s="252" t="s">
        <v>505</v>
      </c>
    </row>
    <row r="404" spans="1:45">
      <c r="A404" s="251" t="s">
        <v>772</v>
      </c>
      <c r="B404" s="251" t="s">
        <v>1195</v>
      </c>
      <c r="C404" s="251" t="s">
        <v>781</v>
      </c>
      <c r="D404" s="251" t="s">
        <v>775</v>
      </c>
      <c r="E404" s="251" t="s">
        <v>779</v>
      </c>
      <c r="F404" s="252" t="s">
        <v>505</v>
      </c>
      <c r="G404" s="252" t="s">
        <v>505</v>
      </c>
      <c r="H404" s="252" t="s">
        <v>505</v>
      </c>
      <c r="I404" s="252" t="s">
        <v>505</v>
      </c>
      <c r="J404" s="252" t="s">
        <v>505</v>
      </c>
      <c r="K404" s="252" t="s">
        <v>505</v>
      </c>
      <c r="L404" s="252" t="s">
        <v>505</v>
      </c>
      <c r="M404" s="252" t="s">
        <v>505</v>
      </c>
      <c r="N404" s="252" t="s">
        <v>505</v>
      </c>
      <c r="O404" s="252" t="s">
        <v>505</v>
      </c>
      <c r="P404" s="252" t="s">
        <v>505</v>
      </c>
      <c r="Q404" s="252" t="s">
        <v>505</v>
      </c>
      <c r="R404" s="252" t="s">
        <v>505</v>
      </c>
      <c r="S404" s="252" t="s">
        <v>505</v>
      </c>
      <c r="T404" s="252" t="s">
        <v>505</v>
      </c>
      <c r="U404" s="252" t="s">
        <v>505</v>
      </c>
      <c r="V404" s="252" t="s">
        <v>505</v>
      </c>
      <c r="W404" s="252" t="s">
        <v>505</v>
      </c>
      <c r="X404" s="252" t="s">
        <v>505</v>
      </c>
      <c r="Y404" s="252" t="s">
        <v>505</v>
      </c>
      <c r="Z404" s="252" t="s">
        <v>505</v>
      </c>
      <c r="AA404" s="252" t="s">
        <v>505</v>
      </c>
      <c r="AB404" s="252" t="s">
        <v>505</v>
      </c>
      <c r="AC404" s="252" t="s">
        <v>505</v>
      </c>
      <c r="AD404" s="252" t="s">
        <v>505</v>
      </c>
      <c r="AE404" s="252" t="s">
        <v>505</v>
      </c>
      <c r="AF404" s="252" t="s">
        <v>505</v>
      </c>
      <c r="AG404" s="252" t="s">
        <v>505</v>
      </c>
      <c r="AH404" s="252" t="s">
        <v>505</v>
      </c>
      <c r="AI404" s="252" t="s">
        <v>505</v>
      </c>
      <c r="AJ404" s="252" t="s">
        <v>505</v>
      </c>
      <c r="AK404" s="252" t="s">
        <v>505</v>
      </c>
      <c r="AL404" s="252" t="s">
        <v>505</v>
      </c>
      <c r="AM404" s="252" t="s">
        <v>505</v>
      </c>
      <c r="AN404" s="252" t="s">
        <v>505</v>
      </c>
      <c r="AO404" s="252" t="s">
        <v>505</v>
      </c>
      <c r="AP404" s="252" t="s">
        <v>505</v>
      </c>
      <c r="AQ404" s="252" t="s">
        <v>505</v>
      </c>
      <c r="AR404" s="252" t="s">
        <v>505</v>
      </c>
      <c r="AS404" s="252" t="s">
        <v>505</v>
      </c>
    </row>
    <row r="405" spans="1:45">
      <c r="A405" s="251" t="s">
        <v>772</v>
      </c>
      <c r="B405" s="251" t="s">
        <v>1196</v>
      </c>
      <c r="C405" s="251" t="s">
        <v>781</v>
      </c>
      <c r="D405" s="251" t="s">
        <v>833</v>
      </c>
      <c r="E405" s="251" t="s">
        <v>779</v>
      </c>
      <c r="F405" s="252">
        <v>-0.227888888816556</v>
      </c>
      <c r="G405" s="252">
        <v>825.43897789928303</v>
      </c>
      <c r="H405" s="252">
        <v>78.900445827745003</v>
      </c>
      <c r="I405" s="252">
        <v>28.5479311536658</v>
      </c>
      <c r="J405" s="252">
        <v>1.9392458693919601</v>
      </c>
      <c r="K405" s="252">
        <v>264.094558837617</v>
      </c>
      <c r="L405" s="252">
        <v>5099.6914148902997</v>
      </c>
      <c r="M405" s="252">
        <v>82.916673380148595</v>
      </c>
      <c r="N405" s="252">
        <v>1.3190959852852999</v>
      </c>
      <c r="O405" s="252">
        <v>-0.216399765451672</v>
      </c>
      <c r="P405" s="252">
        <v>73.481375524992103</v>
      </c>
      <c r="Q405" s="252" t="s">
        <v>505</v>
      </c>
      <c r="R405" s="252">
        <v>-0.18255523364383</v>
      </c>
      <c r="S405" s="252">
        <v>57.478396171599698</v>
      </c>
      <c r="T405" s="252">
        <v>1.3381973264870699</v>
      </c>
      <c r="U405" s="252">
        <v>9.9691981625793993</v>
      </c>
      <c r="V405" s="252">
        <v>0.77089911537086697</v>
      </c>
      <c r="W405" s="252">
        <v>7.11255890156857</v>
      </c>
      <c r="X405" s="252">
        <v>1.6116365482972701</v>
      </c>
      <c r="Y405" s="252">
        <v>539.96765153003503</v>
      </c>
      <c r="Z405" s="252" t="s">
        <v>505</v>
      </c>
      <c r="AA405" s="252">
        <v>9.6890177549603447</v>
      </c>
      <c r="AB405" s="252">
        <v>6.3019615471116435</v>
      </c>
      <c r="AC405" s="252">
        <v>4.8353142932777899</v>
      </c>
      <c r="AD405" s="252">
        <v>0.95549572869746568</v>
      </c>
      <c r="AE405" s="252">
        <v>8.0449107676187968</v>
      </c>
      <c r="AF405" s="252">
        <v>12.316194236123348</v>
      </c>
      <c r="AG405" s="252">
        <v>6.3735903315199867</v>
      </c>
      <c r="AH405" s="252">
        <v>0.39954954749829347</v>
      </c>
      <c r="AI405" s="252" t="s">
        <v>505</v>
      </c>
      <c r="AJ405" s="252">
        <v>6.1993067279304013</v>
      </c>
      <c r="AK405" s="252" t="s">
        <v>505</v>
      </c>
      <c r="AL405" s="252" t="s">
        <v>505</v>
      </c>
      <c r="AM405" s="252">
        <v>5.8449479015058392</v>
      </c>
      <c r="AN405" s="252">
        <v>0.42029086706617164</v>
      </c>
      <c r="AO405" s="252">
        <v>3.3174774711840636</v>
      </c>
      <c r="AP405" s="252">
        <v>-0.37538602239588004</v>
      </c>
      <c r="AQ405" s="252">
        <v>2.8303686949269897</v>
      </c>
      <c r="AR405" s="252">
        <v>0.68852642805344499</v>
      </c>
      <c r="AS405" s="252">
        <v>9.0767291704302799</v>
      </c>
    </row>
    <row r="406" spans="1:45">
      <c r="A406" s="251" t="s">
        <v>772</v>
      </c>
      <c r="B406" s="251" t="s">
        <v>1197</v>
      </c>
      <c r="C406" s="251" t="s">
        <v>781</v>
      </c>
      <c r="D406" s="251" t="s">
        <v>778</v>
      </c>
      <c r="E406" s="251" t="s">
        <v>858</v>
      </c>
      <c r="F406" s="252">
        <v>-9.1102000890938103E-2</v>
      </c>
      <c r="G406" s="252">
        <v>125.728345366384</v>
      </c>
      <c r="H406" s="252">
        <v>5.9268657007236802</v>
      </c>
      <c r="I406" s="252">
        <v>0.49583996282853599</v>
      </c>
      <c r="J406" s="252">
        <v>0.181131552900126</v>
      </c>
      <c r="K406" s="252">
        <v>20.3404403245924</v>
      </c>
      <c r="L406" s="252">
        <v>612.32205805685703</v>
      </c>
      <c r="M406" s="252">
        <v>7.7755964107657496</v>
      </c>
      <c r="N406" s="252">
        <v>0.888417652897454</v>
      </c>
      <c r="O406" s="252">
        <v>-0.216399765451672</v>
      </c>
      <c r="P406" s="252">
        <v>7.6087200066931597</v>
      </c>
      <c r="Q406" s="252" t="s">
        <v>505</v>
      </c>
      <c r="R406" s="252">
        <v>0.46071716783796102</v>
      </c>
      <c r="S406" s="252">
        <v>17.417491497285301</v>
      </c>
      <c r="T406" s="252">
        <v>-6.0398904365251901E-2</v>
      </c>
      <c r="U406" s="252">
        <v>263.96065774842799</v>
      </c>
      <c r="V406" s="252">
        <v>6.55157381327008</v>
      </c>
      <c r="W406" s="252">
        <v>6.2690369099642904</v>
      </c>
      <c r="X406" s="252">
        <v>0.60318906617597601</v>
      </c>
      <c r="Y406" s="252">
        <v>133.55897925618601</v>
      </c>
      <c r="Z406" s="252" t="s">
        <v>505</v>
      </c>
      <c r="AA406" s="252">
        <v>6.9741661307776788</v>
      </c>
      <c r="AB406" s="252">
        <v>2.5672693672583362</v>
      </c>
      <c r="AC406" s="252">
        <v>-1.0120535430046151</v>
      </c>
      <c r="AD406" s="252">
        <v>-2.4648902109546831</v>
      </c>
      <c r="AE406" s="252">
        <v>4.3462790055100067</v>
      </c>
      <c r="AF406" s="252">
        <v>9.2581468448998976</v>
      </c>
      <c r="AG406" s="252">
        <v>2.9589533383756081</v>
      </c>
      <c r="AH406" s="252">
        <v>-0.1706900353043711</v>
      </c>
      <c r="AI406" s="252" t="s">
        <v>505</v>
      </c>
      <c r="AJ406" s="252">
        <v>2.9276537736611554</v>
      </c>
      <c r="AK406" s="252" t="s">
        <v>505</v>
      </c>
      <c r="AL406" s="252">
        <v>-1.1180467363782411</v>
      </c>
      <c r="AM406" s="252">
        <v>4.1224649538974898</v>
      </c>
      <c r="AN406" s="252" t="s">
        <v>505</v>
      </c>
      <c r="AO406" s="252">
        <v>8.0441791076127398</v>
      </c>
      <c r="AP406" s="252">
        <v>2.7118415112097098</v>
      </c>
      <c r="AQ406" s="252">
        <v>2.6482438238980053</v>
      </c>
      <c r="AR406" s="252">
        <v>-0.72931781733626144</v>
      </c>
      <c r="AS406" s="252">
        <v>7.0613331623250355</v>
      </c>
    </row>
    <row r="407" spans="1:45">
      <c r="A407" s="251" t="s">
        <v>772</v>
      </c>
      <c r="B407" s="251" t="s">
        <v>1198</v>
      </c>
      <c r="C407" s="251" t="s">
        <v>781</v>
      </c>
      <c r="D407" s="251" t="s">
        <v>775</v>
      </c>
      <c r="E407" s="251" t="s">
        <v>858</v>
      </c>
      <c r="F407" s="252">
        <v>1.6628521831713801</v>
      </c>
      <c r="G407" s="252">
        <v>18.475267828888398</v>
      </c>
      <c r="H407" s="252">
        <v>23.184696784164601</v>
      </c>
      <c r="I407" s="252">
        <v>23.234644152943201</v>
      </c>
      <c r="J407" s="252">
        <v>2.9178133609697201</v>
      </c>
      <c r="K407" s="252">
        <v>147.735566983778</v>
      </c>
      <c r="L407" s="252">
        <v>355.26096182056602</v>
      </c>
      <c r="M407" s="252">
        <v>261.90999943461401</v>
      </c>
      <c r="N407" s="252">
        <v>0.33472860742826699</v>
      </c>
      <c r="O407" s="252">
        <v>1.05308624735234E-2</v>
      </c>
      <c r="P407" s="252">
        <v>13.4885028913627</v>
      </c>
      <c r="Q407" s="252" t="s">
        <v>505</v>
      </c>
      <c r="R407" s="252">
        <v>2.3665344912644799</v>
      </c>
      <c r="S407" s="252">
        <v>8.2994081622668094</v>
      </c>
      <c r="T407" s="252">
        <v>-6.0398904365251901E-2</v>
      </c>
      <c r="U407" s="252">
        <v>43.3208507137604</v>
      </c>
      <c r="V407" s="252">
        <v>14.576785994679</v>
      </c>
      <c r="W407" s="252">
        <v>0.739115873038932</v>
      </c>
      <c r="X407" s="252">
        <v>1.87316752191016</v>
      </c>
      <c r="Y407" s="252">
        <v>18.2173743367741</v>
      </c>
      <c r="Z407" s="252">
        <v>0.73365992804562208</v>
      </c>
      <c r="AA407" s="252">
        <v>4.2075233736083621</v>
      </c>
      <c r="AB407" s="252">
        <v>4.5351009537610016</v>
      </c>
      <c r="AC407" s="252">
        <v>4.5382056445040044</v>
      </c>
      <c r="AD407" s="252">
        <v>1.5448876036756125</v>
      </c>
      <c r="AE407" s="252">
        <v>7.2068733830674221</v>
      </c>
      <c r="AF407" s="252">
        <v>8.4727353552742599</v>
      </c>
      <c r="AG407" s="252">
        <v>8.0329273310185574</v>
      </c>
      <c r="AH407" s="252">
        <v>-1.5789362393179378</v>
      </c>
      <c r="AI407" s="252">
        <v>-6.5692325924120025</v>
      </c>
      <c r="AJ407" s="252">
        <v>3.7536583252294435</v>
      </c>
      <c r="AK407" s="252" t="s">
        <v>505</v>
      </c>
      <c r="AL407" s="252">
        <v>1.2427759489148986</v>
      </c>
      <c r="AM407" s="252">
        <v>3.0530084603383538</v>
      </c>
      <c r="AN407" s="252" t="s">
        <v>505</v>
      </c>
      <c r="AO407" s="252">
        <v>5.4369896690541131</v>
      </c>
      <c r="AP407" s="252">
        <v>3.8656007527769791</v>
      </c>
      <c r="AQ407" s="252">
        <v>-0.43612753788512609</v>
      </c>
      <c r="AR407" s="252">
        <v>0.90547992906390362</v>
      </c>
      <c r="AS407" s="252">
        <v>4.1872431339238307</v>
      </c>
    </row>
    <row r="408" spans="1:45">
      <c r="A408" s="251" t="s">
        <v>772</v>
      </c>
      <c r="B408" s="251" t="s">
        <v>1199</v>
      </c>
      <c r="C408" s="251" t="s">
        <v>781</v>
      </c>
      <c r="D408" s="251" t="s">
        <v>793</v>
      </c>
      <c r="E408" s="251" t="s">
        <v>779</v>
      </c>
      <c r="F408" s="252">
        <v>1.40320103967099</v>
      </c>
      <c r="G408" s="252">
        <v>41.4167501188494</v>
      </c>
      <c r="H408" s="252">
        <v>13.160460956849301</v>
      </c>
      <c r="I408" s="252">
        <v>2.2111207057499498</v>
      </c>
      <c r="J408" s="252">
        <v>1.67679843833756</v>
      </c>
      <c r="K408" s="252">
        <v>8.2288966923752405</v>
      </c>
      <c r="L408" s="252">
        <v>211.479311124117</v>
      </c>
      <c r="M408" s="252">
        <v>170.72579818584299</v>
      </c>
      <c r="N408" s="252">
        <v>0.72722010085170097</v>
      </c>
      <c r="O408" s="252">
        <v>0.180493753347056</v>
      </c>
      <c r="P408" s="252">
        <v>233.01125742588101</v>
      </c>
      <c r="Q408" s="252" t="s">
        <v>505</v>
      </c>
      <c r="R408" s="252">
        <v>0.10852993745363899</v>
      </c>
      <c r="S408" s="252">
        <v>42.273560668761398</v>
      </c>
      <c r="T408" s="252">
        <v>1.3674189205613101</v>
      </c>
      <c r="U408" s="252">
        <v>82.800527090055496</v>
      </c>
      <c r="V408" s="252">
        <v>26.535294537700501</v>
      </c>
      <c r="W408" s="252">
        <v>1.50953830852389</v>
      </c>
      <c r="X408" s="252">
        <v>0.84687884174946404</v>
      </c>
      <c r="Y408" s="252">
        <v>24.876652029015698</v>
      </c>
      <c r="Z408" s="252">
        <v>0.4887217218288824</v>
      </c>
      <c r="AA408" s="252">
        <v>5.3721424477850874</v>
      </c>
      <c r="AB408" s="252">
        <v>3.7181381165223675</v>
      </c>
      <c r="AC408" s="252">
        <v>1.1447777844637508</v>
      </c>
      <c r="AD408" s="252">
        <v>0.74570927835506506</v>
      </c>
      <c r="AE408" s="252">
        <v>3.04069901106709</v>
      </c>
      <c r="AF408" s="252">
        <v>7.7243727221573861</v>
      </c>
      <c r="AG408" s="252">
        <v>7.4155372686593193</v>
      </c>
      <c r="AH408" s="252">
        <v>-0.45953601774494418</v>
      </c>
      <c r="AI408" s="252">
        <v>-2.4699791867010643</v>
      </c>
      <c r="AJ408" s="252">
        <v>7.8642558469725659</v>
      </c>
      <c r="AK408" s="252" t="s">
        <v>505</v>
      </c>
      <c r="AL408" s="252">
        <v>-3.2038350369328734</v>
      </c>
      <c r="AM408" s="252">
        <v>5.4016837294424231</v>
      </c>
      <c r="AN408" s="252">
        <v>0.45145529270929047</v>
      </c>
      <c r="AO408" s="252">
        <v>6.3715680465224551</v>
      </c>
      <c r="AP408" s="252">
        <v>4.7298406574194995</v>
      </c>
      <c r="AQ408" s="252">
        <v>0.5941073695154363</v>
      </c>
      <c r="AR408" s="252">
        <v>-0.23977250893088856</v>
      </c>
      <c r="AS408" s="252">
        <v>4.6367204313950294</v>
      </c>
    </row>
    <row r="409" spans="1:45">
      <c r="A409" s="251" t="s">
        <v>772</v>
      </c>
      <c r="B409" s="251" t="s">
        <v>1200</v>
      </c>
      <c r="C409" s="251" t="s">
        <v>781</v>
      </c>
      <c r="D409" s="251" t="s">
        <v>786</v>
      </c>
      <c r="E409" s="251" t="s">
        <v>787</v>
      </c>
      <c r="F409" s="252">
        <v>1.9817042633772901</v>
      </c>
      <c r="G409" s="252">
        <v>5.2826338651055096</v>
      </c>
      <c r="H409" s="252">
        <v>30.471058538419999</v>
      </c>
      <c r="I409" s="252">
        <v>10.8567545102837</v>
      </c>
      <c r="J409" s="252">
        <v>1.6390022286447501</v>
      </c>
      <c r="K409" s="252">
        <v>269.98518871777901</v>
      </c>
      <c r="L409" s="252">
        <v>1300.3978249003801</v>
      </c>
      <c r="M409" s="252">
        <v>67.534604473788406</v>
      </c>
      <c r="N409" s="252">
        <v>-0.10093936461351299</v>
      </c>
      <c r="O409" s="252">
        <v>0.75079800405132902</v>
      </c>
      <c r="P409" s="252">
        <v>141.32773107033799</v>
      </c>
      <c r="Q409" s="252" t="s">
        <v>505</v>
      </c>
      <c r="R409" s="252">
        <v>19.8448100461755</v>
      </c>
      <c r="S409" s="252">
        <v>13.3747942492002</v>
      </c>
      <c r="T409" s="252">
        <v>0.80938982986383401</v>
      </c>
      <c r="U409" s="252">
        <v>13.4800022779822</v>
      </c>
      <c r="V409" s="252">
        <v>3.5351401000819598</v>
      </c>
      <c r="W409" s="252">
        <v>41.578893052707997</v>
      </c>
      <c r="X409" s="252">
        <v>1.9924936523266401</v>
      </c>
      <c r="Y409" s="252">
        <v>41.240173610481399</v>
      </c>
      <c r="Z409" s="252">
        <v>0.98674168018675223</v>
      </c>
      <c r="AA409" s="252">
        <v>2.4012574213796909</v>
      </c>
      <c r="AB409" s="252">
        <v>4.9293677137697491</v>
      </c>
      <c r="AC409" s="252">
        <v>3.440520987007603</v>
      </c>
      <c r="AD409" s="252">
        <v>0.71281781615338335</v>
      </c>
      <c r="AE409" s="252">
        <v>8.0767364535340782</v>
      </c>
      <c r="AF409" s="252">
        <v>10.344737332693136</v>
      </c>
      <c r="AG409" s="252">
        <v>6.077555017942454</v>
      </c>
      <c r="AH409" s="252" t="s">
        <v>505</v>
      </c>
      <c r="AI409" s="252">
        <v>-0.41350328002634956</v>
      </c>
      <c r="AJ409" s="252">
        <v>7.1429007662201167</v>
      </c>
      <c r="AK409" s="252" t="s">
        <v>505</v>
      </c>
      <c r="AL409" s="252">
        <v>4.3106898478649587</v>
      </c>
      <c r="AM409" s="252">
        <v>3.7414447929101788</v>
      </c>
      <c r="AN409" s="252">
        <v>-0.30509337350195825</v>
      </c>
      <c r="AO409" s="252">
        <v>3.7527488352078269</v>
      </c>
      <c r="AP409" s="252">
        <v>1.8217673911841243</v>
      </c>
      <c r="AQ409" s="252">
        <v>5.3777794449877661</v>
      </c>
      <c r="AR409" s="252">
        <v>0.99457512809456028</v>
      </c>
      <c r="AS409" s="252">
        <v>5.3659785009797414</v>
      </c>
    </row>
    <row r="410" spans="1:45">
      <c r="A410" s="251" t="s">
        <v>772</v>
      </c>
      <c r="B410" s="251" t="s">
        <v>1201</v>
      </c>
      <c r="C410" s="251" t="s">
        <v>781</v>
      </c>
      <c r="D410" s="251" t="s">
        <v>786</v>
      </c>
      <c r="E410" s="251" t="s">
        <v>779</v>
      </c>
      <c r="F410" s="252">
        <v>0.76621086040537401</v>
      </c>
      <c r="G410" s="252">
        <v>482.57550405061397</v>
      </c>
      <c r="H410" s="252">
        <v>65.302076300898904</v>
      </c>
      <c r="I410" s="252">
        <v>50.096212807248001</v>
      </c>
      <c r="J410" s="252">
        <v>28.0818210955069</v>
      </c>
      <c r="K410" s="252">
        <v>246.90747468410299</v>
      </c>
      <c r="L410" s="252">
        <v>2240.4925682571602</v>
      </c>
      <c r="M410" s="252">
        <v>219.778053299574</v>
      </c>
      <c r="N410" s="252">
        <v>7.0594349729635297</v>
      </c>
      <c r="O410" s="252">
        <v>22.664335283242199</v>
      </c>
      <c r="P410" s="252">
        <v>269.92067956027898</v>
      </c>
      <c r="Q410" s="252" t="s">
        <v>505</v>
      </c>
      <c r="R410" s="252">
        <v>13.0632373670992</v>
      </c>
      <c r="S410" s="252">
        <v>13.965402090915299</v>
      </c>
      <c r="T410" s="252">
        <v>1.48092273291399</v>
      </c>
      <c r="U410" s="252">
        <v>317.12980368420102</v>
      </c>
      <c r="V410" s="252">
        <v>5.2084699336168603</v>
      </c>
      <c r="W410" s="252">
        <v>284.05416994703899</v>
      </c>
      <c r="X410" s="252">
        <v>10.7233462834678</v>
      </c>
      <c r="Y410" s="252">
        <v>144.43732911420599</v>
      </c>
      <c r="Z410" s="252">
        <v>-0.38418661997138992</v>
      </c>
      <c r="AA410" s="252">
        <v>8.9146108747406672</v>
      </c>
      <c r="AB410" s="252">
        <v>6.029056958349555</v>
      </c>
      <c r="AC410" s="252">
        <v>5.6466296370159732</v>
      </c>
      <c r="AD410" s="252">
        <v>4.8115645917928607</v>
      </c>
      <c r="AE410" s="252">
        <v>7.9478267019397348</v>
      </c>
      <c r="AF410" s="252">
        <v>11.129600225722324</v>
      </c>
      <c r="AG410" s="252">
        <v>7.7799035179331382</v>
      </c>
      <c r="AH410" s="252">
        <v>2.8195527168782122</v>
      </c>
      <c r="AI410" s="252">
        <v>4.5023519442810009</v>
      </c>
      <c r="AJ410" s="252">
        <v>8.0763917006890793</v>
      </c>
      <c r="AK410" s="252" t="s">
        <v>505</v>
      </c>
      <c r="AL410" s="252">
        <v>3.7074405686996976</v>
      </c>
      <c r="AM410" s="252">
        <v>3.803785207081551</v>
      </c>
      <c r="AN410" s="252">
        <v>0.56649637003269893</v>
      </c>
      <c r="AO410" s="252">
        <v>8.3089296572728859</v>
      </c>
      <c r="AP410" s="252">
        <v>2.3808596213746598</v>
      </c>
      <c r="AQ410" s="252">
        <v>8.1500222718346169</v>
      </c>
      <c r="AR410" s="252">
        <v>3.422683272440056</v>
      </c>
      <c r="AS410" s="252">
        <v>7.1742998375962621</v>
      </c>
    </row>
    <row r="411" spans="1:45">
      <c r="A411" s="251" t="s">
        <v>772</v>
      </c>
      <c r="B411" s="251" t="s">
        <v>1202</v>
      </c>
      <c r="C411" s="251" t="s">
        <v>781</v>
      </c>
      <c r="D411" s="251" t="s">
        <v>793</v>
      </c>
      <c r="E411" s="251" t="s">
        <v>858</v>
      </c>
      <c r="F411" s="252">
        <v>0.69719268293964298</v>
      </c>
      <c r="G411" s="252">
        <v>83.012696844994096</v>
      </c>
      <c r="H411" s="252">
        <v>19.931358525398799</v>
      </c>
      <c r="I411" s="252">
        <v>23.5605249722868</v>
      </c>
      <c r="J411" s="252">
        <v>1.4314774148002001</v>
      </c>
      <c r="K411" s="252">
        <v>18.04701851507</v>
      </c>
      <c r="L411" s="252">
        <v>333.76514202587498</v>
      </c>
      <c r="M411" s="252">
        <v>212.45589967430601</v>
      </c>
      <c r="N411" s="252">
        <v>0.147818315552949</v>
      </c>
      <c r="O411" s="252">
        <v>-0.216399765451672</v>
      </c>
      <c r="P411" s="252">
        <v>2.3361967688440002</v>
      </c>
      <c r="Q411" s="252" t="s">
        <v>505</v>
      </c>
      <c r="R411" s="252">
        <v>0.29674947678262398</v>
      </c>
      <c r="S411" s="252">
        <v>0.89072638538294702</v>
      </c>
      <c r="T411" s="252">
        <v>0.43693195555421999</v>
      </c>
      <c r="U411" s="252">
        <v>22.090962925017699</v>
      </c>
      <c r="V411" s="252">
        <v>23.316174239037501</v>
      </c>
      <c r="W411" s="252">
        <v>216.847333147543</v>
      </c>
      <c r="X411" s="252">
        <v>26.9895863288863</v>
      </c>
      <c r="Y411" s="252">
        <v>50.735596371909999</v>
      </c>
      <c r="Z411" s="252">
        <v>-0.52037066647666896</v>
      </c>
      <c r="AA411" s="252">
        <v>6.3752601093515802</v>
      </c>
      <c r="AB411" s="252">
        <v>4.3169681427993751</v>
      </c>
      <c r="AC411" s="252">
        <v>4.5582997803408309</v>
      </c>
      <c r="AD411" s="252">
        <v>0.51750490833042573</v>
      </c>
      <c r="AE411" s="252">
        <v>4.1736886090739977</v>
      </c>
      <c r="AF411" s="252">
        <v>8.3826894792493718</v>
      </c>
      <c r="AG411" s="252">
        <v>7.7310195960886032</v>
      </c>
      <c r="AH411" s="252">
        <v>-2.7581030559830411</v>
      </c>
      <c r="AI411" s="252" t="s">
        <v>505</v>
      </c>
      <c r="AJ411" s="252">
        <v>1.2241617919748455</v>
      </c>
      <c r="AK411" s="252" t="s">
        <v>505</v>
      </c>
      <c r="AL411" s="252">
        <v>-1.7526826087228902</v>
      </c>
      <c r="AM411" s="252">
        <v>-0.16694576423299115</v>
      </c>
      <c r="AN411" s="252">
        <v>-1.1945194719761556</v>
      </c>
      <c r="AO411" s="252">
        <v>4.465384400718178</v>
      </c>
      <c r="AP411" s="252">
        <v>4.5432591827756577</v>
      </c>
      <c r="AQ411" s="252">
        <v>7.7605358903957411</v>
      </c>
      <c r="AR411" s="252">
        <v>4.7543309595825356</v>
      </c>
      <c r="AS411" s="252">
        <v>5.6649264000970643</v>
      </c>
    </row>
    <row r="412" spans="1:45">
      <c r="A412" s="251" t="s">
        <v>772</v>
      </c>
      <c r="B412" s="251" t="s">
        <v>1203</v>
      </c>
      <c r="C412" s="251" t="s">
        <v>781</v>
      </c>
      <c r="D412" s="251" t="s">
        <v>793</v>
      </c>
      <c r="E412" s="251" t="s">
        <v>779</v>
      </c>
      <c r="F412" s="252">
        <v>1.0814930348803</v>
      </c>
      <c r="G412" s="252">
        <v>93.119582430693498</v>
      </c>
      <c r="H412" s="252">
        <v>19.193016111952002</v>
      </c>
      <c r="I412" s="252">
        <v>14.6581425174169</v>
      </c>
      <c r="J412" s="252">
        <v>0.181131552900126</v>
      </c>
      <c r="K412" s="252">
        <v>102.098994287099</v>
      </c>
      <c r="L412" s="252">
        <v>449.083099079021</v>
      </c>
      <c r="M412" s="252">
        <v>120.315224449046</v>
      </c>
      <c r="N412" s="252">
        <v>2.4184262703302202</v>
      </c>
      <c r="O412" s="252">
        <v>-0.216399765451672</v>
      </c>
      <c r="P412" s="252">
        <v>4.5331674023751303</v>
      </c>
      <c r="Q412" s="252" t="s">
        <v>505</v>
      </c>
      <c r="R412" s="252">
        <v>5.1382372857807601</v>
      </c>
      <c r="S412" s="252">
        <v>1.8471578799172299</v>
      </c>
      <c r="T412" s="252">
        <v>0.52647593996821196</v>
      </c>
      <c r="U412" s="252">
        <v>209.777907143275</v>
      </c>
      <c r="V412" s="252">
        <v>7.0431942333514099</v>
      </c>
      <c r="W412" s="252">
        <v>189.178192124303</v>
      </c>
      <c r="X412" s="252">
        <v>1.36049544883674</v>
      </c>
      <c r="Y412" s="252">
        <v>77.637350669432294</v>
      </c>
      <c r="Z412" s="252">
        <v>0.11302437396747551</v>
      </c>
      <c r="AA412" s="252">
        <v>6.5410126837766178</v>
      </c>
      <c r="AB412" s="252">
        <v>4.2625095384602742</v>
      </c>
      <c r="AC412" s="252">
        <v>3.8736303913539589</v>
      </c>
      <c r="AD412" s="252">
        <v>-2.4648902109546831</v>
      </c>
      <c r="AE412" s="252">
        <v>6.6738248449800484</v>
      </c>
      <c r="AF412" s="252">
        <v>8.8108386181186802</v>
      </c>
      <c r="AG412" s="252">
        <v>6.9106753995989791</v>
      </c>
      <c r="AH412" s="252">
        <v>1.2740685555425666</v>
      </c>
      <c r="AI412" s="252" t="s">
        <v>505</v>
      </c>
      <c r="AJ412" s="252">
        <v>2.1805194385495295</v>
      </c>
      <c r="AK412" s="252" t="s">
        <v>505</v>
      </c>
      <c r="AL412" s="252">
        <v>2.3612735159908835</v>
      </c>
      <c r="AM412" s="252">
        <v>0.88530718133892161</v>
      </c>
      <c r="AN412" s="252">
        <v>-0.92556049351611902</v>
      </c>
      <c r="AO412" s="252">
        <v>7.7127189375986251</v>
      </c>
      <c r="AP412" s="252">
        <v>2.8162298691292036</v>
      </c>
      <c r="AQ412" s="252">
        <v>7.5636019786239235</v>
      </c>
      <c r="AR412" s="252">
        <v>0.44413213045628125</v>
      </c>
      <c r="AS412" s="252">
        <v>6.2786789826287155</v>
      </c>
    </row>
    <row r="413" spans="1:45">
      <c r="A413" s="251" t="s">
        <v>772</v>
      </c>
      <c r="B413" s="251" t="s">
        <v>1204</v>
      </c>
      <c r="C413" s="251" t="s">
        <v>781</v>
      </c>
      <c r="D413" s="251" t="s">
        <v>778</v>
      </c>
      <c r="E413" s="251" t="s">
        <v>779</v>
      </c>
      <c r="F413" s="252">
        <v>4.5453725656561099</v>
      </c>
      <c r="G413" s="252">
        <v>10.8836145892252</v>
      </c>
      <c r="H413" s="252">
        <v>13.7431460864171</v>
      </c>
      <c r="I413" s="252">
        <v>7.4745659585621604</v>
      </c>
      <c r="J413" s="252">
        <v>1.36037329531561</v>
      </c>
      <c r="K413" s="252">
        <v>222.943652962702</v>
      </c>
      <c r="L413" s="252">
        <v>605.03722052782302</v>
      </c>
      <c r="M413" s="252">
        <v>204.83026962323899</v>
      </c>
      <c r="N413" s="252">
        <v>-0.329778725193693</v>
      </c>
      <c r="O413" s="252">
        <v>-0.216399765451672</v>
      </c>
      <c r="P413" s="252">
        <v>363.867247660891</v>
      </c>
      <c r="Q413" s="252" t="s">
        <v>505</v>
      </c>
      <c r="R413" s="252">
        <v>0.25882840493655701</v>
      </c>
      <c r="S413" s="252">
        <v>35.566413905737797</v>
      </c>
      <c r="T413" s="252">
        <v>1.1903980741437299</v>
      </c>
      <c r="U413" s="252">
        <v>30.145173866002501</v>
      </c>
      <c r="V413" s="252">
        <v>1.9570485416497401</v>
      </c>
      <c r="W413" s="252">
        <v>1.1289091329288301</v>
      </c>
      <c r="X413" s="252">
        <v>12.972596615117601</v>
      </c>
      <c r="Y413" s="252">
        <v>15.5315286522259</v>
      </c>
      <c r="Z413" s="252">
        <v>2.1843985510960797</v>
      </c>
      <c r="AA413" s="252">
        <v>3.4440858687468654</v>
      </c>
      <c r="AB413" s="252">
        <v>3.7806403991682385</v>
      </c>
      <c r="AC413" s="252">
        <v>2.901989805717339</v>
      </c>
      <c r="AD413" s="252">
        <v>0.44400259074242437</v>
      </c>
      <c r="AE413" s="252">
        <v>7.8005353175737637</v>
      </c>
      <c r="AF413" s="252">
        <v>9.2408800862432621</v>
      </c>
      <c r="AG413" s="252">
        <v>7.6782851209741327</v>
      </c>
      <c r="AH413" s="252" t="s">
        <v>505</v>
      </c>
      <c r="AI413" s="252" t="s">
        <v>505</v>
      </c>
      <c r="AJ413" s="252">
        <v>8.5072683872479331</v>
      </c>
      <c r="AK413" s="252" t="s">
        <v>505</v>
      </c>
      <c r="AL413" s="252">
        <v>-1.9499321413421675</v>
      </c>
      <c r="AM413" s="252">
        <v>5.1524436124070672</v>
      </c>
      <c r="AN413" s="252">
        <v>0.25144409753175251</v>
      </c>
      <c r="AO413" s="252">
        <v>4.9138551452083474</v>
      </c>
      <c r="AP413" s="252">
        <v>0.96867954029217984</v>
      </c>
      <c r="AQ413" s="252">
        <v>0.17492936675861936</v>
      </c>
      <c r="AR413" s="252">
        <v>3.6973953754648905</v>
      </c>
      <c r="AS413" s="252">
        <v>3.9571279252856293</v>
      </c>
    </row>
    <row r="414" spans="1:45">
      <c r="A414" s="251" t="s">
        <v>772</v>
      </c>
      <c r="B414" s="251" t="s">
        <v>1205</v>
      </c>
      <c r="C414" s="251" t="s">
        <v>781</v>
      </c>
      <c r="D414" s="251" t="s">
        <v>793</v>
      </c>
      <c r="E414" s="251" t="s">
        <v>779</v>
      </c>
      <c r="F414" s="252">
        <v>-0.120315729456175</v>
      </c>
      <c r="G414" s="252">
        <v>40.432353634156797</v>
      </c>
      <c r="H414" s="252">
        <v>9.4446581467287096</v>
      </c>
      <c r="I414" s="252">
        <v>28.3247693786405</v>
      </c>
      <c r="J414" s="252">
        <v>0.181131552900126</v>
      </c>
      <c r="K414" s="252">
        <v>188.912415627228</v>
      </c>
      <c r="L414" s="252">
        <v>479.92357639876798</v>
      </c>
      <c r="M414" s="252">
        <v>105.44487958481101</v>
      </c>
      <c r="N414" s="252">
        <v>0.75011610861855904</v>
      </c>
      <c r="O414" s="252">
        <v>-2.89625893477122E-2</v>
      </c>
      <c r="P414" s="252">
        <v>4.6868479584143001</v>
      </c>
      <c r="Q414" s="252" t="s">
        <v>505</v>
      </c>
      <c r="R414" s="252">
        <v>0.83551845933978797</v>
      </c>
      <c r="S414" s="252">
        <v>8.51762085336971E-3</v>
      </c>
      <c r="T414" s="252">
        <v>0.16435367771057999</v>
      </c>
      <c r="U414" s="252">
        <v>1.72162437309786</v>
      </c>
      <c r="V414" s="252">
        <v>8.3421199853928893</v>
      </c>
      <c r="W414" s="252">
        <v>5.1488164041862996</v>
      </c>
      <c r="X414" s="252">
        <v>5.573117150611</v>
      </c>
      <c r="Y414" s="252">
        <v>55.874712400121297</v>
      </c>
      <c r="Z414" s="252" t="s">
        <v>505</v>
      </c>
      <c r="AA414" s="252">
        <v>5.3374382826051354</v>
      </c>
      <c r="AB414" s="252">
        <v>3.2394985786205588</v>
      </c>
      <c r="AC414" s="252">
        <v>4.8239923045025739</v>
      </c>
      <c r="AD414" s="252">
        <v>-2.4648902109546831</v>
      </c>
      <c r="AE414" s="252">
        <v>7.5615737108510181</v>
      </c>
      <c r="AF414" s="252">
        <v>8.9066608774237626</v>
      </c>
      <c r="AG414" s="252">
        <v>6.7203452291741419</v>
      </c>
      <c r="AH414" s="252">
        <v>-0.41481417079437294</v>
      </c>
      <c r="AI414" s="252" t="s">
        <v>505</v>
      </c>
      <c r="AJ414" s="252">
        <v>2.228617994475671</v>
      </c>
      <c r="AK414" s="252" t="s">
        <v>505</v>
      </c>
      <c r="AL414" s="252">
        <v>-0.25925639238930986</v>
      </c>
      <c r="AM414" s="252">
        <v>-6.8753337723292862</v>
      </c>
      <c r="AN414" s="252">
        <v>-2.6051243551989747</v>
      </c>
      <c r="AO414" s="252">
        <v>0.78377040743707194</v>
      </c>
      <c r="AP414" s="252">
        <v>3.0604140627769376</v>
      </c>
      <c r="AQ414" s="252">
        <v>2.3642408276237568</v>
      </c>
      <c r="AR414" s="252">
        <v>2.4784844801393517</v>
      </c>
      <c r="AS414" s="252">
        <v>5.8041235953222605</v>
      </c>
    </row>
    <row r="415" spans="1:45">
      <c r="A415" s="251" t="s">
        <v>772</v>
      </c>
      <c r="B415" s="251" t="s">
        <v>1206</v>
      </c>
      <c r="C415" s="251" t="s">
        <v>781</v>
      </c>
      <c r="D415" s="251" t="s">
        <v>778</v>
      </c>
      <c r="E415" s="251" t="s">
        <v>779</v>
      </c>
      <c r="F415" s="252">
        <v>0.86694170044803198</v>
      </c>
      <c r="G415" s="252">
        <v>9.7010205420515501</v>
      </c>
      <c r="H415" s="252">
        <v>5.42577824867604</v>
      </c>
      <c r="I415" s="252">
        <v>59.850213497043299</v>
      </c>
      <c r="J415" s="252">
        <v>0.68618340492022001</v>
      </c>
      <c r="K415" s="252">
        <v>67.751011962060204</v>
      </c>
      <c r="L415" s="252">
        <v>310.79459765644498</v>
      </c>
      <c r="M415" s="252">
        <v>14.364488203072399</v>
      </c>
      <c r="N415" s="252">
        <v>0.60674444662679194</v>
      </c>
      <c r="O415" s="252">
        <v>-0.216399765451672</v>
      </c>
      <c r="P415" s="252">
        <v>10.7613859101528</v>
      </c>
      <c r="Q415" s="252" t="s">
        <v>505</v>
      </c>
      <c r="R415" s="252">
        <v>0.168561135907629</v>
      </c>
      <c r="S415" s="252">
        <v>0.50976520210223197</v>
      </c>
      <c r="T415" s="252">
        <v>0.74305399251202098</v>
      </c>
      <c r="U415" s="252">
        <v>9.6873281210389592</v>
      </c>
      <c r="V415" s="252">
        <v>9.1274472538678193</v>
      </c>
      <c r="W415" s="252">
        <v>55.598876432618901</v>
      </c>
      <c r="X415" s="252">
        <v>8.1265074347208195</v>
      </c>
      <c r="Y415" s="252">
        <v>26.856025821543799</v>
      </c>
      <c r="Z415" s="252">
        <v>-0.20599311562996822</v>
      </c>
      <c r="AA415" s="252">
        <v>3.2781365260121227</v>
      </c>
      <c r="AB415" s="252">
        <v>2.4398300859403013</v>
      </c>
      <c r="AC415" s="252">
        <v>5.903284488431682</v>
      </c>
      <c r="AD415" s="252">
        <v>-0.54333385959046732</v>
      </c>
      <c r="AE415" s="252">
        <v>6.0821705903094809</v>
      </c>
      <c r="AF415" s="252">
        <v>8.2798176162938546</v>
      </c>
      <c r="AG415" s="252">
        <v>3.8444346864321468</v>
      </c>
      <c r="AH415" s="252">
        <v>-0.72083909606085428</v>
      </c>
      <c r="AI415" s="252" t="s">
        <v>505</v>
      </c>
      <c r="AJ415" s="252">
        <v>3.4277919829072951</v>
      </c>
      <c r="AK415" s="252" t="s">
        <v>505</v>
      </c>
      <c r="AL415" s="252">
        <v>-2.5686561534862502</v>
      </c>
      <c r="AM415" s="252">
        <v>-0.97209520027967911</v>
      </c>
      <c r="AN415" s="252">
        <v>-0.42846104980419347</v>
      </c>
      <c r="AO415" s="252">
        <v>3.2760988082549316</v>
      </c>
      <c r="AP415" s="252">
        <v>3.1902114265686015</v>
      </c>
      <c r="AQ415" s="252">
        <v>5.7969838234932078</v>
      </c>
      <c r="AR415" s="252">
        <v>3.0226354520288568</v>
      </c>
      <c r="AS415" s="252">
        <v>4.7471739241592079</v>
      </c>
    </row>
    <row r="416" spans="1:45">
      <c r="A416" s="251" t="s">
        <v>772</v>
      </c>
      <c r="B416" s="251" t="s">
        <v>1207</v>
      </c>
      <c r="C416" s="251" t="s">
        <v>781</v>
      </c>
      <c r="D416" s="251" t="s">
        <v>1058</v>
      </c>
      <c r="E416" s="251" t="s">
        <v>782</v>
      </c>
      <c r="F416" s="252">
        <v>3.6258243477829399</v>
      </c>
      <c r="G416" s="252">
        <v>19.1121548691568</v>
      </c>
      <c r="H416" s="252">
        <v>61.450355073651799</v>
      </c>
      <c r="I416" s="252">
        <v>7.8767271740201901</v>
      </c>
      <c r="J416" s="252">
        <v>0.94319763083128705</v>
      </c>
      <c r="K416" s="252">
        <v>29.3648755724622</v>
      </c>
      <c r="L416" s="252">
        <v>743.45357284670399</v>
      </c>
      <c r="M416" s="252">
        <v>87.822003538564999</v>
      </c>
      <c r="N416" s="252">
        <v>1.73903049680539</v>
      </c>
      <c r="O416" s="252">
        <v>5.34504617920817</v>
      </c>
      <c r="P416" s="252">
        <v>203.36177028384401</v>
      </c>
      <c r="Q416" s="252" t="s">
        <v>505</v>
      </c>
      <c r="R416" s="252">
        <v>2.06852022066025</v>
      </c>
      <c r="S416" s="252">
        <v>183.86261460941</v>
      </c>
      <c r="T416" s="252">
        <v>5.0926553844243996</v>
      </c>
      <c r="U416" s="252">
        <v>204.345143962625</v>
      </c>
      <c r="V416" s="252">
        <v>15.1499916504252</v>
      </c>
      <c r="W416" s="252">
        <v>79.0060078646259</v>
      </c>
      <c r="X416" s="252">
        <v>9.8680182598140505</v>
      </c>
      <c r="Y416" s="252">
        <v>92.606715889937803</v>
      </c>
      <c r="Z416" s="252">
        <v>1.8583090357492988</v>
      </c>
      <c r="AA416" s="252">
        <v>4.256418544253604</v>
      </c>
      <c r="AB416" s="252">
        <v>5.9413494417182795</v>
      </c>
      <c r="AC416" s="252">
        <v>2.977596305998945</v>
      </c>
      <c r="AD416" s="252">
        <v>-8.4368000395223158E-2</v>
      </c>
      <c r="AE416" s="252">
        <v>4.8760196196162138</v>
      </c>
      <c r="AF416" s="252">
        <v>9.5380988415141967</v>
      </c>
      <c r="AG416" s="252">
        <v>6.4565105428359937</v>
      </c>
      <c r="AH416" s="252">
        <v>0.79828323293438574</v>
      </c>
      <c r="AI416" s="252">
        <v>2.4182024123474166</v>
      </c>
      <c r="AJ416" s="252">
        <v>7.6679046840845153</v>
      </c>
      <c r="AK416" s="252" t="s">
        <v>505</v>
      </c>
      <c r="AL416" s="252">
        <v>1.0485990605963418</v>
      </c>
      <c r="AM416" s="252">
        <v>7.5224843514131132</v>
      </c>
      <c r="AN416" s="252">
        <v>2.3484180946155253</v>
      </c>
      <c r="AO416" s="252">
        <v>7.6748641494813228</v>
      </c>
      <c r="AP416" s="252">
        <v>3.9212450934771081</v>
      </c>
      <c r="AQ416" s="252">
        <v>6.3038904594042062</v>
      </c>
      <c r="AR416" s="252">
        <v>3.3027603852082432</v>
      </c>
      <c r="AS416" s="252">
        <v>6.533044917204136</v>
      </c>
    </row>
    <row r="417" spans="1:45">
      <c r="A417" s="251" t="s">
        <v>772</v>
      </c>
      <c r="B417" s="251" t="s">
        <v>1208</v>
      </c>
      <c r="C417" s="251" t="s">
        <v>781</v>
      </c>
      <c r="D417" s="251" t="s">
        <v>793</v>
      </c>
      <c r="E417" s="251" t="s">
        <v>779</v>
      </c>
      <c r="F417" s="252">
        <v>0.70683142841330504</v>
      </c>
      <c r="G417" s="252">
        <v>17.8782949397709</v>
      </c>
      <c r="H417" s="252">
        <v>24.948993996298199</v>
      </c>
      <c r="I417" s="252">
        <v>25.9024016776421</v>
      </c>
      <c r="J417" s="252">
        <v>7.1705956303419098</v>
      </c>
      <c r="K417" s="252">
        <v>53.592989248299901</v>
      </c>
      <c r="L417" s="252">
        <v>102.75544161857999</v>
      </c>
      <c r="M417" s="252">
        <v>110.86141055013699</v>
      </c>
      <c r="N417" s="252">
        <v>20.958438380271499</v>
      </c>
      <c r="O417" s="252">
        <v>0.271704820648481</v>
      </c>
      <c r="P417" s="252">
        <v>14.723771790280001</v>
      </c>
      <c r="Q417" s="252" t="s">
        <v>505</v>
      </c>
      <c r="R417" s="252">
        <v>9.0470683011694799</v>
      </c>
      <c r="S417" s="252">
        <v>4.8833721214582804</v>
      </c>
      <c r="T417" s="252">
        <v>0.52487861810563297</v>
      </c>
      <c r="U417" s="252">
        <v>1004.05273231908</v>
      </c>
      <c r="V417" s="252">
        <v>47.472952017646598</v>
      </c>
      <c r="W417" s="252">
        <v>4136.5130197079397</v>
      </c>
      <c r="X417" s="252">
        <v>2.6643721808457901</v>
      </c>
      <c r="Y417" s="252">
        <v>54.558405073876997</v>
      </c>
      <c r="Z417" s="252">
        <v>-0.50056190586374516</v>
      </c>
      <c r="AA417" s="252">
        <v>4.1601372475588629</v>
      </c>
      <c r="AB417" s="252">
        <v>4.6409097386738498</v>
      </c>
      <c r="AC417" s="252">
        <v>4.6950139660727981</v>
      </c>
      <c r="AD417" s="252">
        <v>2.8420929623371918</v>
      </c>
      <c r="AE417" s="252">
        <v>5.743972382170476</v>
      </c>
      <c r="AF417" s="252">
        <v>6.6830709864871745</v>
      </c>
      <c r="AG417" s="252">
        <v>6.7926134588241869</v>
      </c>
      <c r="AH417" s="252">
        <v>4.3894593201134109</v>
      </c>
      <c r="AI417" s="252">
        <v>-1.8798879324781521</v>
      </c>
      <c r="AJ417" s="252">
        <v>3.8800753889787796</v>
      </c>
      <c r="AK417" s="252" t="s">
        <v>505</v>
      </c>
      <c r="AL417" s="252">
        <v>3.1774503631812889</v>
      </c>
      <c r="AM417" s="252">
        <v>2.2878777180382888</v>
      </c>
      <c r="AN417" s="252">
        <v>-0.9299442669734127</v>
      </c>
      <c r="AO417" s="252">
        <v>9.9716193255219316</v>
      </c>
      <c r="AP417" s="252">
        <v>5.5690338587647119</v>
      </c>
      <c r="AQ417" s="252">
        <v>12.01419940771587</v>
      </c>
      <c r="AR417" s="252">
        <v>1.4137956236841405</v>
      </c>
      <c r="AS417" s="252">
        <v>5.7697295650258269</v>
      </c>
    </row>
    <row r="418" spans="1:45">
      <c r="A418" s="251" t="s">
        <v>772</v>
      </c>
      <c r="B418" s="251" t="s">
        <v>1209</v>
      </c>
      <c r="C418" s="251" t="s">
        <v>781</v>
      </c>
      <c r="D418" s="251" t="s">
        <v>793</v>
      </c>
      <c r="E418" s="251" t="s">
        <v>787</v>
      </c>
      <c r="F418" s="252">
        <v>18.766032546610401</v>
      </c>
      <c r="G418" s="252">
        <v>109.584169780452</v>
      </c>
      <c r="H418" s="252">
        <v>93.836706417626502</v>
      </c>
      <c r="I418" s="252">
        <v>9.6872849713951297</v>
      </c>
      <c r="J418" s="252">
        <v>6.5240442182843799</v>
      </c>
      <c r="K418" s="252">
        <v>108.317151619998</v>
      </c>
      <c r="L418" s="252">
        <v>2147.2945919716399</v>
      </c>
      <c r="M418" s="252">
        <v>63.592759643767501</v>
      </c>
      <c r="N418" s="252">
        <v>13.0327177022276</v>
      </c>
      <c r="O418" s="252">
        <v>6.2575486523397004</v>
      </c>
      <c r="P418" s="252">
        <v>86.574861825352599</v>
      </c>
      <c r="Q418" s="252" t="s">
        <v>505</v>
      </c>
      <c r="R418" s="252">
        <v>21.487825522854799</v>
      </c>
      <c r="S418" s="252">
        <v>15.6149046037829</v>
      </c>
      <c r="T418" s="252">
        <v>4.2091484741990399</v>
      </c>
      <c r="U418" s="252">
        <v>111.810028025314</v>
      </c>
      <c r="V418" s="252">
        <v>45.963236656724</v>
      </c>
      <c r="W418" s="252">
        <v>146.43874999790299</v>
      </c>
      <c r="X418" s="252">
        <v>35.599013865135703</v>
      </c>
      <c r="Y418" s="252">
        <v>158.865854092142</v>
      </c>
      <c r="Z418" s="252">
        <v>4.2300517674139684</v>
      </c>
      <c r="AA418" s="252">
        <v>6.7758955954752809</v>
      </c>
      <c r="AB418" s="252">
        <v>6.552080471869032</v>
      </c>
      <c r="AC418" s="252">
        <v>3.2760923821367043</v>
      </c>
      <c r="AD418" s="252">
        <v>2.7057665602967935</v>
      </c>
      <c r="AE418" s="252">
        <v>6.7591178962288732</v>
      </c>
      <c r="AF418" s="252">
        <v>11.068304415878087</v>
      </c>
      <c r="AG418" s="252">
        <v>5.9907906116446048</v>
      </c>
      <c r="AH418" s="252">
        <v>3.7040660542113444</v>
      </c>
      <c r="AI418" s="252">
        <v>2.6455976028878538</v>
      </c>
      <c r="AJ418" s="252">
        <v>6.4358762747509557</v>
      </c>
      <c r="AK418" s="252" t="s">
        <v>505</v>
      </c>
      <c r="AL418" s="252">
        <v>4.4254475903976118</v>
      </c>
      <c r="AM418" s="252">
        <v>3.9648518504085297</v>
      </c>
      <c r="AN418" s="252">
        <v>2.0735284004398844</v>
      </c>
      <c r="AO418" s="252">
        <v>6.8049057762885221</v>
      </c>
      <c r="AP418" s="252">
        <v>5.5224084886980052</v>
      </c>
      <c r="AQ418" s="252">
        <v>7.1941535537283787</v>
      </c>
      <c r="AR418" s="252">
        <v>5.1537653722705157</v>
      </c>
      <c r="AS418" s="252">
        <v>7.3116652614363371</v>
      </c>
    </row>
    <row r="419" spans="1:45">
      <c r="A419" s="251" t="s">
        <v>772</v>
      </c>
      <c r="B419" s="251" t="s">
        <v>1210</v>
      </c>
      <c r="C419" s="251" t="s">
        <v>781</v>
      </c>
      <c r="D419" s="251" t="s">
        <v>793</v>
      </c>
      <c r="E419" s="251" t="s">
        <v>779</v>
      </c>
      <c r="F419" s="252">
        <v>7.6723719922845399</v>
      </c>
      <c r="G419" s="252">
        <v>33.057207200622003</v>
      </c>
      <c r="H419" s="252">
        <v>120.697107615788</v>
      </c>
      <c r="I419" s="252">
        <v>22.476050791328099</v>
      </c>
      <c r="J419" s="252">
        <v>0.181131552900126</v>
      </c>
      <c r="K419" s="252">
        <v>277.78504421971098</v>
      </c>
      <c r="L419" s="252">
        <v>405.06598875885902</v>
      </c>
      <c r="M419" s="252">
        <v>66.344453649432793</v>
      </c>
      <c r="N419" s="252">
        <v>0.80311091042691096</v>
      </c>
      <c r="O419" s="252">
        <v>5.6371476194600603E-2</v>
      </c>
      <c r="P419" s="252">
        <v>2.9858656966242698</v>
      </c>
      <c r="Q419" s="252" t="s">
        <v>505</v>
      </c>
      <c r="R419" s="252">
        <v>0.28774164742384001</v>
      </c>
      <c r="S419" s="252">
        <v>3.7800414737896899</v>
      </c>
      <c r="T419" s="252">
        <v>3.53742765092976</v>
      </c>
      <c r="U419" s="252">
        <v>45.483244924441998</v>
      </c>
      <c r="V419" s="252">
        <v>15.565576850873301</v>
      </c>
      <c r="W419" s="252">
        <v>1.1941233141898</v>
      </c>
      <c r="X419" s="252">
        <v>9.91325094425512</v>
      </c>
      <c r="Y419" s="252">
        <v>93.855539656268803</v>
      </c>
      <c r="Z419" s="252">
        <v>2.9396726706185285</v>
      </c>
      <c r="AA419" s="252">
        <v>5.0468929402675178</v>
      </c>
      <c r="AB419" s="252">
        <v>6.9152472935531826</v>
      </c>
      <c r="AC419" s="252">
        <v>4.4903166605047478</v>
      </c>
      <c r="AD419" s="252">
        <v>-2.4648902109546831</v>
      </c>
      <c r="AE419" s="252">
        <v>8.1178251173485965</v>
      </c>
      <c r="AF419" s="252">
        <v>8.6620131444390296</v>
      </c>
      <c r="AG419" s="252">
        <v>6.0519039572135469</v>
      </c>
      <c r="AH419" s="252">
        <v>-0.31632885574550385</v>
      </c>
      <c r="AI419" s="252">
        <v>-4.1488908420801609</v>
      </c>
      <c r="AJ419" s="252">
        <v>1.5781492749260098</v>
      </c>
      <c r="AK419" s="252" t="s">
        <v>505</v>
      </c>
      <c r="AL419" s="252">
        <v>-1.7971540445319423</v>
      </c>
      <c r="AM419" s="252">
        <v>1.9184020634681651</v>
      </c>
      <c r="AN419" s="252">
        <v>1.8227006415947729</v>
      </c>
      <c r="AO419" s="252">
        <v>5.5072632794034071</v>
      </c>
      <c r="AP419" s="252">
        <v>3.9602871380917097</v>
      </c>
      <c r="AQ419" s="252">
        <v>0.25595182787900322</v>
      </c>
      <c r="AR419" s="252">
        <v>3.3093582513606581</v>
      </c>
      <c r="AS419" s="252">
        <v>6.5523699949649803</v>
      </c>
    </row>
    <row r="420" spans="1:45">
      <c r="A420" s="251" t="s">
        <v>772</v>
      </c>
      <c r="B420" s="251" t="s">
        <v>1211</v>
      </c>
      <c r="C420" s="251" t="s">
        <v>781</v>
      </c>
      <c r="D420" s="251" t="s">
        <v>775</v>
      </c>
      <c r="E420" s="251" t="s">
        <v>779</v>
      </c>
      <c r="F420" s="252">
        <v>0.53803438576651297</v>
      </c>
      <c r="G420" s="252">
        <v>165.33032391312901</v>
      </c>
      <c r="H420" s="252">
        <v>37.960870501959</v>
      </c>
      <c r="I420" s="252">
        <v>11.87816761923</v>
      </c>
      <c r="J420" s="252">
        <v>2.0532250642468299</v>
      </c>
      <c r="K420" s="252">
        <v>20.798654473817201</v>
      </c>
      <c r="L420" s="252">
        <v>613.91486713998802</v>
      </c>
      <c r="M420" s="252">
        <v>211.80080918274999</v>
      </c>
      <c r="N420" s="252">
        <v>1.3157561458395199</v>
      </c>
      <c r="O420" s="252">
        <v>-0.216399765451672</v>
      </c>
      <c r="P420" s="252">
        <v>10.8258188949588</v>
      </c>
      <c r="Q420" s="252" t="s">
        <v>505</v>
      </c>
      <c r="R420" s="252">
        <v>-3.7296111256735598E-2</v>
      </c>
      <c r="S420" s="252">
        <v>29.482510197951001</v>
      </c>
      <c r="T420" s="252">
        <v>1.4288688322158201</v>
      </c>
      <c r="U420" s="252">
        <v>777.52505473469103</v>
      </c>
      <c r="V420" s="252">
        <v>3.62871337037515</v>
      </c>
      <c r="W420" s="252">
        <v>16.2246423459931</v>
      </c>
      <c r="X420" s="252">
        <v>0.60392370374230397</v>
      </c>
      <c r="Y420" s="252">
        <v>78.803142663646</v>
      </c>
      <c r="Z420" s="252">
        <v>-0.89422971654865457</v>
      </c>
      <c r="AA420" s="252">
        <v>7.3692075492920148</v>
      </c>
      <c r="AB420" s="252">
        <v>5.246441170872826</v>
      </c>
      <c r="AC420" s="252">
        <v>3.5702403914179786</v>
      </c>
      <c r="AD420" s="252">
        <v>1.0378917771183074</v>
      </c>
      <c r="AE420" s="252">
        <v>4.3784182940835183</v>
      </c>
      <c r="AF420" s="252">
        <v>9.2618947976984067</v>
      </c>
      <c r="AG420" s="252">
        <v>7.726564290916639</v>
      </c>
      <c r="AH420" s="252">
        <v>0.39589213361198244</v>
      </c>
      <c r="AI420" s="252" t="s">
        <v>505</v>
      </c>
      <c r="AJ420" s="252">
        <v>3.4364042534201631</v>
      </c>
      <c r="AK420" s="252" t="s">
        <v>505</v>
      </c>
      <c r="AL420" s="252" t="s">
        <v>505</v>
      </c>
      <c r="AM420" s="252">
        <v>4.8817874583964151</v>
      </c>
      <c r="AN420" s="252">
        <v>0.51487348550494749</v>
      </c>
      <c r="AO420" s="252">
        <v>9.6027453547402786</v>
      </c>
      <c r="AP420" s="252">
        <v>1.859458103808233</v>
      </c>
      <c r="AQ420" s="252">
        <v>4.0201147708714542</v>
      </c>
      <c r="AR420" s="252">
        <v>-0.72756179564374823</v>
      </c>
      <c r="AS420" s="252">
        <v>6.3001812602904623</v>
      </c>
    </row>
    <row r="421" spans="1:45">
      <c r="A421" s="251" t="s">
        <v>772</v>
      </c>
      <c r="B421" s="251" t="s">
        <v>1212</v>
      </c>
      <c r="C421" s="251" t="s">
        <v>781</v>
      </c>
      <c r="D421" s="251" t="s">
        <v>778</v>
      </c>
      <c r="E421" s="251" t="s">
        <v>779</v>
      </c>
      <c r="F421" s="252">
        <v>1.05305278589011</v>
      </c>
      <c r="G421" s="252">
        <v>14.3734479746027</v>
      </c>
      <c r="H421" s="252">
        <v>37.654451794852299</v>
      </c>
      <c r="I421" s="252">
        <v>9.0447278991196107</v>
      </c>
      <c r="J421" s="252">
        <v>5.0053452675654002</v>
      </c>
      <c r="K421" s="252">
        <v>158.75232578387701</v>
      </c>
      <c r="L421" s="252">
        <v>737.00598111777697</v>
      </c>
      <c r="M421" s="252">
        <v>159.04718814468501</v>
      </c>
      <c r="N421" s="252">
        <v>-0.48803882808833798</v>
      </c>
      <c r="O421" s="252">
        <v>0.85047195388587604</v>
      </c>
      <c r="P421" s="252">
        <v>671.65730625766503</v>
      </c>
      <c r="Q421" s="252" t="s">
        <v>505</v>
      </c>
      <c r="R421" s="252">
        <v>16.953737764701899</v>
      </c>
      <c r="S421" s="252">
        <v>9.7860601458149397</v>
      </c>
      <c r="T421" s="252">
        <v>0.70716123065877401</v>
      </c>
      <c r="U421" s="252">
        <v>13.9930057535858</v>
      </c>
      <c r="V421" s="252">
        <v>10.084159017399299</v>
      </c>
      <c r="W421" s="252">
        <v>17.313108234098301</v>
      </c>
      <c r="X421" s="252">
        <v>4.9075355155175204</v>
      </c>
      <c r="Y421" s="252">
        <v>25.0231723342993</v>
      </c>
      <c r="Z421" s="252">
        <v>7.4577755483470273E-2</v>
      </c>
      <c r="AA421" s="252">
        <v>3.8453342791024885</v>
      </c>
      <c r="AB421" s="252">
        <v>5.2347485362169248</v>
      </c>
      <c r="AC421" s="252">
        <v>3.1770771015755876</v>
      </c>
      <c r="AD421" s="252">
        <v>2.3234695892658705</v>
      </c>
      <c r="AE421" s="252">
        <v>7.3106339178629076</v>
      </c>
      <c r="AF421" s="252">
        <v>9.5255325172279637</v>
      </c>
      <c r="AG421" s="252">
        <v>7.3133110559270458</v>
      </c>
      <c r="AH421" s="252" t="s">
        <v>505</v>
      </c>
      <c r="AI421" s="252">
        <v>-0.23366443413910817</v>
      </c>
      <c r="AJ421" s="252">
        <v>9.3915815170220949</v>
      </c>
      <c r="AK421" s="252" t="s">
        <v>505</v>
      </c>
      <c r="AL421" s="252">
        <v>4.0835314720910247</v>
      </c>
      <c r="AM421" s="252">
        <v>3.2907281497035399</v>
      </c>
      <c r="AN421" s="252">
        <v>-0.49988891216807418</v>
      </c>
      <c r="AO421" s="252">
        <v>3.8066339873416024</v>
      </c>
      <c r="AP421" s="252">
        <v>3.3340188682762384</v>
      </c>
      <c r="AQ421" s="252">
        <v>4.113792850866707</v>
      </c>
      <c r="AR421" s="252">
        <v>2.2949987084200449</v>
      </c>
      <c r="AS421" s="252">
        <v>4.6451927948963361</v>
      </c>
    </row>
    <row r="422" spans="1:45">
      <c r="A422" s="251" t="s">
        <v>772</v>
      </c>
      <c r="B422" s="251" t="s">
        <v>1213</v>
      </c>
      <c r="C422" s="251" t="s">
        <v>781</v>
      </c>
      <c r="D422" s="251" t="s">
        <v>786</v>
      </c>
      <c r="E422" s="251" t="s">
        <v>779</v>
      </c>
      <c r="F422" s="252">
        <v>1.97361247705372</v>
      </c>
      <c r="G422" s="252">
        <v>24.720917021826502</v>
      </c>
      <c r="H422" s="252">
        <v>108.859227409458</v>
      </c>
      <c r="I422" s="252">
        <v>12.158123527434199</v>
      </c>
      <c r="J422" s="252">
        <v>3.3290833676895399</v>
      </c>
      <c r="K422" s="252">
        <v>350.56423849467501</v>
      </c>
      <c r="L422" s="252">
        <v>1451.2174898677199</v>
      </c>
      <c r="M422" s="252">
        <v>75.350482849720294</v>
      </c>
      <c r="N422" s="252">
        <v>1.3685497525005299</v>
      </c>
      <c r="O422" s="252">
        <v>-0.216399765451672</v>
      </c>
      <c r="P422" s="252">
        <v>46.769352970870798</v>
      </c>
      <c r="Q422" s="252" t="s">
        <v>505</v>
      </c>
      <c r="R422" s="252">
        <v>1.0289663192056899</v>
      </c>
      <c r="S422" s="252">
        <v>4.8749895105038004</v>
      </c>
      <c r="T422" s="252">
        <v>1.19171351567761</v>
      </c>
      <c r="U422" s="252">
        <v>56.657644477262899</v>
      </c>
      <c r="V422" s="252">
        <v>3.56144717607186</v>
      </c>
      <c r="W422" s="252">
        <v>26.532603271188002</v>
      </c>
      <c r="X422" s="252">
        <v>5.6436423569785301</v>
      </c>
      <c r="Y422" s="252">
        <v>63.389141763583901</v>
      </c>
      <c r="Z422" s="252">
        <v>0.98083874140664618</v>
      </c>
      <c r="AA422" s="252">
        <v>4.6276603558603613</v>
      </c>
      <c r="AB422" s="252">
        <v>6.7663198919599337</v>
      </c>
      <c r="AC422" s="252">
        <v>3.6038486767473281</v>
      </c>
      <c r="AD422" s="252">
        <v>1.7351249992394531</v>
      </c>
      <c r="AE422" s="252">
        <v>8.4535350222160766</v>
      </c>
      <c r="AF422" s="252">
        <v>10.503048032902306</v>
      </c>
      <c r="AG422" s="252">
        <v>6.2355448516031622</v>
      </c>
      <c r="AH422" s="252">
        <v>0.45264788364774411</v>
      </c>
      <c r="AI422" s="252" t="s">
        <v>505</v>
      </c>
      <c r="AJ422" s="252">
        <v>5.5474915648635239</v>
      </c>
      <c r="AK422" s="252" t="s">
        <v>505</v>
      </c>
      <c r="AL422" s="252">
        <v>4.1195759773014942E-2</v>
      </c>
      <c r="AM422" s="252">
        <v>2.2853991146242114</v>
      </c>
      <c r="AN422" s="252">
        <v>0.25303745795913335</v>
      </c>
      <c r="AO422" s="252">
        <v>5.8241987182833572</v>
      </c>
      <c r="AP422" s="252">
        <v>1.8324635921732322</v>
      </c>
      <c r="AQ422" s="252">
        <v>4.7296943287720525</v>
      </c>
      <c r="AR422" s="252">
        <v>2.4966265658653883</v>
      </c>
      <c r="AS422" s="252">
        <v>5.9861638301190556</v>
      </c>
    </row>
    <row r="423" spans="1:45">
      <c r="A423" s="251" t="s">
        <v>772</v>
      </c>
      <c r="B423" s="251" t="s">
        <v>1214</v>
      </c>
      <c r="C423" s="251" t="s">
        <v>781</v>
      </c>
      <c r="D423" s="251" t="s">
        <v>786</v>
      </c>
      <c r="E423" s="251" t="s">
        <v>779</v>
      </c>
      <c r="F423" s="252">
        <v>0.53618993447217</v>
      </c>
      <c r="G423" s="252">
        <v>20.1898369502319</v>
      </c>
      <c r="H423" s="252">
        <v>46.737516696027903</v>
      </c>
      <c r="I423" s="252">
        <v>27.5516837209729</v>
      </c>
      <c r="J423" s="252">
        <v>3.9179955599655401</v>
      </c>
      <c r="K423" s="252">
        <v>834.43821793377197</v>
      </c>
      <c r="L423" s="252">
        <v>1550.73698269275</v>
      </c>
      <c r="M423" s="252">
        <v>90.432110094537805</v>
      </c>
      <c r="N423" s="252">
        <v>0.67547270895683398</v>
      </c>
      <c r="O423" s="252">
        <v>0.27946246297050897</v>
      </c>
      <c r="P423" s="252">
        <v>158.92727931188699</v>
      </c>
      <c r="Q423" s="252" t="s">
        <v>505</v>
      </c>
      <c r="R423" s="252">
        <v>27.531071153579301</v>
      </c>
      <c r="S423" s="252">
        <v>43.843794608137202</v>
      </c>
      <c r="T423" s="252">
        <v>1.72324585547819</v>
      </c>
      <c r="U423" s="252">
        <v>12.940446644465499</v>
      </c>
      <c r="V423" s="252">
        <v>11.3478976678003</v>
      </c>
      <c r="W423" s="252">
        <v>27.580008378499201</v>
      </c>
      <c r="X423" s="252">
        <v>1.0455458293294</v>
      </c>
      <c r="Y423" s="252">
        <v>349.84216917278201</v>
      </c>
      <c r="Z423" s="252">
        <v>-0.89918395804242801</v>
      </c>
      <c r="AA423" s="252">
        <v>4.3355573546383885</v>
      </c>
      <c r="AB423" s="252">
        <v>5.5465091763443795</v>
      </c>
      <c r="AC423" s="252">
        <v>4.7840685814396444</v>
      </c>
      <c r="AD423" s="252">
        <v>1.970115762684794</v>
      </c>
      <c r="AE423" s="252">
        <v>9.7046614257254653</v>
      </c>
      <c r="AF423" s="252">
        <v>10.598738299248726</v>
      </c>
      <c r="AG423" s="252">
        <v>6.4987632220495399</v>
      </c>
      <c r="AH423" s="252">
        <v>-0.56603061319430026</v>
      </c>
      <c r="AI423" s="252">
        <v>-1.8392735797012341</v>
      </c>
      <c r="AJ423" s="252">
        <v>7.3122229692764389</v>
      </c>
      <c r="AK423" s="252" t="s">
        <v>505</v>
      </c>
      <c r="AL423" s="252">
        <v>4.7829888369637352</v>
      </c>
      <c r="AM423" s="252">
        <v>5.4543007614666408</v>
      </c>
      <c r="AN423" s="252">
        <v>0.78512854554186684</v>
      </c>
      <c r="AO423" s="252">
        <v>3.693815508248302</v>
      </c>
      <c r="AP423" s="252">
        <v>3.5043531408464377</v>
      </c>
      <c r="AQ423" s="252">
        <v>4.7855509900139985</v>
      </c>
      <c r="AR423" s="252">
        <v>6.4256300853522311E-2</v>
      </c>
      <c r="AS423" s="252">
        <v>8.4505603886675438</v>
      </c>
    </row>
    <row r="424" spans="1:45">
      <c r="A424" s="251" t="s">
        <v>772</v>
      </c>
      <c r="B424" s="251" t="s">
        <v>1215</v>
      </c>
      <c r="C424" s="251" t="s">
        <v>781</v>
      </c>
      <c r="D424" s="251" t="s">
        <v>775</v>
      </c>
      <c r="E424" s="251" t="s">
        <v>776</v>
      </c>
      <c r="F424" s="252">
        <v>0.28944995003218099</v>
      </c>
      <c r="G424" s="252">
        <v>63.760069418855799</v>
      </c>
      <c r="H424" s="252">
        <v>36.966466805246597</v>
      </c>
      <c r="I424" s="252">
        <v>38.267561600796</v>
      </c>
      <c r="J424" s="252">
        <v>0.52578574003638301</v>
      </c>
      <c r="K424" s="252">
        <v>61.081288314373602</v>
      </c>
      <c r="L424" s="252">
        <v>1075.8330526616701</v>
      </c>
      <c r="M424" s="252">
        <v>342.66089045844501</v>
      </c>
      <c r="N424" s="252">
        <v>-1.05222654006305E-2</v>
      </c>
      <c r="O424" s="252">
        <v>1.2254782989529599E-2</v>
      </c>
      <c r="P424" s="252">
        <v>70.953806648327401</v>
      </c>
      <c r="Q424" s="252" t="s">
        <v>505</v>
      </c>
      <c r="R424" s="252">
        <v>1.1003990359389799</v>
      </c>
      <c r="S424" s="252">
        <v>1.0012466346662701</v>
      </c>
      <c r="T424" s="252">
        <v>1.0363034944596301</v>
      </c>
      <c r="U424" s="252">
        <v>26.5416908809412</v>
      </c>
      <c r="V424" s="252">
        <v>3.3489925623812602</v>
      </c>
      <c r="W424" s="252">
        <v>15.464662704239499</v>
      </c>
      <c r="X424" s="252">
        <v>1.8869157392228799</v>
      </c>
      <c r="Y424" s="252">
        <v>401.538895014182</v>
      </c>
      <c r="Z424" s="252">
        <v>-1.7886141873733636</v>
      </c>
      <c r="AA424" s="252">
        <v>5.9945812949526429</v>
      </c>
      <c r="AB424" s="252">
        <v>5.2081452545570039</v>
      </c>
      <c r="AC424" s="252">
        <v>5.258050070664722</v>
      </c>
      <c r="AD424" s="252">
        <v>-0.92745308008577909</v>
      </c>
      <c r="AE424" s="252">
        <v>5.9326585863796364</v>
      </c>
      <c r="AF424" s="252">
        <v>10.071238503091985</v>
      </c>
      <c r="AG424" s="252">
        <v>8.4206377292785799</v>
      </c>
      <c r="AH424" s="252" t="s">
        <v>505</v>
      </c>
      <c r="AI424" s="252">
        <v>-6.3505112529140355</v>
      </c>
      <c r="AJ424" s="252">
        <v>6.1488081813626785</v>
      </c>
      <c r="AK424" s="252" t="s">
        <v>505</v>
      </c>
      <c r="AL424" s="252">
        <v>0.13802678082032166</v>
      </c>
      <c r="AM424" s="252">
        <v>1.7973935369142255E-3</v>
      </c>
      <c r="AN424" s="252">
        <v>5.144657622008865E-2</v>
      </c>
      <c r="AO424" s="252">
        <v>4.7301883777221914</v>
      </c>
      <c r="AP424" s="252">
        <v>1.7437271720351968</v>
      </c>
      <c r="AQ424" s="252">
        <v>3.950903462409098</v>
      </c>
      <c r="AR424" s="252">
        <v>0.91603000040552351</v>
      </c>
      <c r="AS424" s="252">
        <v>8.6493959307583292</v>
      </c>
    </row>
    <row r="425" spans="1:45">
      <c r="A425" s="251" t="s">
        <v>772</v>
      </c>
      <c r="B425" s="251" t="s">
        <v>1216</v>
      </c>
      <c r="C425" s="251" t="s">
        <v>781</v>
      </c>
      <c r="D425" s="251" t="s">
        <v>786</v>
      </c>
      <c r="E425" s="251" t="s">
        <v>782</v>
      </c>
      <c r="F425" s="252">
        <v>0.23679384050013499</v>
      </c>
      <c r="G425" s="252">
        <v>117.763824379845</v>
      </c>
      <c r="H425" s="252">
        <v>27.1621561468666</v>
      </c>
      <c r="I425" s="252">
        <v>67.231590312831401</v>
      </c>
      <c r="J425" s="252">
        <v>4.0035094843955097</v>
      </c>
      <c r="K425" s="252">
        <v>238.27258631999601</v>
      </c>
      <c r="L425" s="252">
        <v>1289.6814338003801</v>
      </c>
      <c r="M425" s="252">
        <v>143.413966334214</v>
      </c>
      <c r="N425" s="252">
        <v>8.2286604521930506</v>
      </c>
      <c r="O425" s="252">
        <v>6.5382878891906193E-2</v>
      </c>
      <c r="P425" s="252">
        <v>9.8604162073570691</v>
      </c>
      <c r="Q425" s="252" t="s">
        <v>505</v>
      </c>
      <c r="R425" s="252">
        <v>0.76244795545035604</v>
      </c>
      <c r="S425" s="252">
        <v>3.0329310994002499</v>
      </c>
      <c r="T425" s="252">
        <v>0.27748164962500299</v>
      </c>
      <c r="U425" s="252">
        <v>90.581267716737699</v>
      </c>
      <c r="V425" s="252">
        <v>2.1056779709766502</v>
      </c>
      <c r="W425" s="252">
        <v>527.46077354761496</v>
      </c>
      <c r="X425" s="252">
        <v>6.8422560205550997</v>
      </c>
      <c r="Y425" s="252">
        <v>91.319669435271905</v>
      </c>
      <c r="Z425" s="252">
        <v>-2.0782965409284553</v>
      </c>
      <c r="AA425" s="252">
        <v>6.8797526185602003</v>
      </c>
      <c r="AB425" s="252">
        <v>4.7635261009400205</v>
      </c>
      <c r="AC425" s="252">
        <v>6.0710673707293177</v>
      </c>
      <c r="AD425" s="252">
        <v>2.0012652239790198</v>
      </c>
      <c r="AE425" s="252">
        <v>7.8964691662494833</v>
      </c>
      <c r="AF425" s="252">
        <v>10.332799031989524</v>
      </c>
      <c r="AG425" s="252">
        <v>7.164041717161596</v>
      </c>
      <c r="AH425" s="252">
        <v>3.0406575927039223</v>
      </c>
      <c r="AI425" s="252">
        <v>-3.9349432875603991</v>
      </c>
      <c r="AJ425" s="252">
        <v>3.3016485439274423</v>
      </c>
      <c r="AK425" s="252" t="s">
        <v>505</v>
      </c>
      <c r="AL425" s="252">
        <v>-0.3912892320474165</v>
      </c>
      <c r="AM425" s="252">
        <v>1.6007127239157095</v>
      </c>
      <c r="AN425" s="252">
        <v>-1.8495357283629053</v>
      </c>
      <c r="AO425" s="252">
        <v>6.5011408254417855</v>
      </c>
      <c r="AP425" s="252">
        <v>1.0742848166110677</v>
      </c>
      <c r="AQ425" s="252">
        <v>9.0429199965564457</v>
      </c>
      <c r="AR425" s="252">
        <v>2.7744720872503401</v>
      </c>
      <c r="AS425" s="252">
        <v>6.5128537321004698</v>
      </c>
    </row>
    <row r="426" spans="1:45">
      <c r="A426" s="251" t="s">
        <v>772</v>
      </c>
      <c r="B426" s="251" t="s">
        <v>1217</v>
      </c>
      <c r="C426" s="251" t="s">
        <v>774</v>
      </c>
      <c r="D426" s="251" t="s">
        <v>789</v>
      </c>
      <c r="E426" s="251" t="s">
        <v>787</v>
      </c>
      <c r="F426" s="252">
        <v>3.3288676893937499</v>
      </c>
      <c r="G426" s="252">
        <v>18.1646515104134</v>
      </c>
      <c r="H426" s="252">
        <v>47.112011179808498</v>
      </c>
      <c r="I426" s="252">
        <v>9.3776590246509706</v>
      </c>
      <c r="J426" s="252">
        <v>0.617205322230852</v>
      </c>
      <c r="K426" s="252">
        <v>27.942887572213898</v>
      </c>
      <c r="L426" s="252">
        <v>209.32360295586699</v>
      </c>
      <c r="M426" s="252">
        <v>108.599987942705</v>
      </c>
      <c r="N426" s="252">
        <v>9.9490399180353197</v>
      </c>
      <c r="O426" s="252">
        <v>-0.216399765451672</v>
      </c>
      <c r="P426" s="252">
        <v>1.84645754723003</v>
      </c>
      <c r="Q426" s="252" t="s">
        <v>505</v>
      </c>
      <c r="R426" s="252">
        <v>-0.13751608684991301</v>
      </c>
      <c r="S426" s="252">
        <v>279.21847652235903</v>
      </c>
      <c r="T426" s="252">
        <v>11.039108838368</v>
      </c>
      <c r="U426" s="252">
        <v>12.466397608602801</v>
      </c>
      <c r="V426" s="252">
        <v>10.763813980632101</v>
      </c>
      <c r="W426" s="252">
        <v>8.3644864793049791</v>
      </c>
      <c r="X426" s="252">
        <v>26.0067462133627</v>
      </c>
      <c r="Y426" s="252">
        <v>120.127051491049</v>
      </c>
      <c r="Z426" s="252">
        <v>1.7350315296404113</v>
      </c>
      <c r="AA426" s="252">
        <v>4.1830617827425423</v>
      </c>
      <c r="AB426" s="252">
        <v>5.5580230158807415</v>
      </c>
      <c r="AC426" s="252">
        <v>3.2292278230565725</v>
      </c>
      <c r="AD426" s="252">
        <v>-0.69617759240361587</v>
      </c>
      <c r="AE426" s="252">
        <v>4.8044092090799015</v>
      </c>
      <c r="AF426" s="252">
        <v>7.7095911862584261</v>
      </c>
      <c r="AG426" s="252">
        <v>6.7628801327420396</v>
      </c>
      <c r="AH426" s="252">
        <v>3.3145573123579495</v>
      </c>
      <c r="AI426" s="252" t="s">
        <v>505</v>
      </c>
      <c r="AJ426" s="252">
        <v>0.88476009324768323</v>
      </c>
      <c r="AK426" s="252" t="s">
        <v>505</v>
      </c>
      <c r="AL426" s="252" t="s">
        <v>505</v>
      </c>
      <c r="AM426" s="252">
        <v>8.1252506008968499</v>
      </c>
      <c r="AN426" s="252">
        <v>3.4645518062823868</v>
      </c>
      <c r="AO426" s="252">
        <v>3.6399727274136144</v>
      </c>
      <c r="AP426" s="252">
        <v>3.4281174586540524</v>
      </c>
      <c r="AQ426" s="252">
        <v>3.0642769716442326</v>
      </c>
      <c r="AR426" s="252">
        <v>4.7008140052990619</v>
      </c>
      <c r="AS426" s="252">
        <v>6.9084172588648256</v>
      </c>
    </row>
    <row r="427" spans="1:45">
      <c r="A427" s="251" t="s">
        <v>772</v>
      </c>
      <c r="B427" s="251" t="s">
        <v>1218</v>
      </c>
      <c r="C427" s="251" t="s">
        <v>781</v>
      </c>
      <c r="D427" s="251" t="s">
        <v>778</v>
      </c>
      <c r="E427" s="251" t="s">
        <v>782</v>
      </c>
      <c r="F427" s="252">
        <v>-2.44042621503479E-2</v>
      </c>
      <c r="G427" s="252">
        <v>20.412111168109099</v>
      </c>
      <c r="H427" s="252">
        <v>188.932194041103</v>
      </c>
      <c r="I427" s="252">
        <v>24.095564875199599</v>
      </c>
      <c r="J427" s="252">
        <v>1.3144272779077999</v>
      </c>
      <c r="K427" s="252">
        <v>135.686772422952</v>
      </c>
      <c r="L427" s="252">
        <v>1330.04325148105</v>
      </c>
      <c r="M427" s="252">
        <v>138.95181640451</v>
      </c>
      <c r="N427" s="252">
        <v>1.4616628666877201</v>
      </c>
      <c r="O427" s="252">
        <v>0.28486930458889298</v>
      </c>
      <c r="P427" s="252">
        <v>210.93416278256001</v>
      </c>
      <c r="Q427" s="252" t="s">
        <v>505</v>
      </c>
      <c r="R427" s="252">
        <v>3.0550350149812799</v>
      </c>
      <c r="S427" s="252">
        <v>12.829192076007701</v>
      </c>
      <c r="T427" s="252">
        <v>3.5459780209000402</v>
      </c>
      <c r="U427" s="252">
        <v>41.396016574089103</v>
      </c>
      <c r="V427" s="252">
        <v>8.2757417936546602</v>
      </c>
      <c r="W427" s="252">
        <v>13.1163128241264</v>
      </c>
      <c r="X427" s="252">
        <v>7.4343738990157497</v>
      </c>
      <c r="Y427" s="252">
        <v>89.118517671444806</v>
      </c>
      <c r="Z427" s="252" t="s">
        <v>505</v>
      </c>
      <c r="AA427" s="252">
        <v>4.3513534989262048</v>
      </c>
      <c r="AB427" s="252">
        <v>7.5617247476471503</v>
      </c>
      <c r="AC427" s="252">
        <v>4.5906957176335244</v>
      </c>
      <c r="AD427" s="252">
        <v>0.39443432552080021</v>
      </c>
      <c r="AE427" s="252">
        <v>7.0841362746437886</v>
      </c>
      <c r="AF427" s="252">
        <v>10.377257445939412</v>
      </c>
      <c r="AG427" s="252">
        <v>7.1184408836197903</v>
      </c>
      <c r="AH427" s="252">
        <v>0.54761059128665746</v>
      </c>
      <c r="AI427" s="252">
        <v>-1.8116279190071394</v>
      </c>
      <c r="AJ427" s="252">
        <v>7.7206489619360177</v>
      </c>
      <c r="AK427" s="252" t="s">
        <v>505</v>
      </c>
      <c r="AL427" s="252">
        <v>1.6111889154451038</v>
      </c>
      <c r="AM427" s="252">
        <v>3.6813584138232947</v>
      </c>
      <c r="AN427" s="252">
        <v>1.8261835939814448</v>
      </c>
      <c r="AO427" s="252">
        <v>5.3714200426771495</v>
      </c>
      <c r="AP427" s="252">
        <v>3.0488886332567482</v>
      </c>
      <c r="AQ427" s="252">
        <v>3.7132903104252337</v>
      </c>
      <c r="AR427" s="252">
        <v>2.8942112478836814</v>
      </c>
      <c r="AS427" s="252">
        <v>6.4776533310904316</v>
      </c>
    </row>
    <row r="428" spans="1:45">
      <c r="A428" s="251" t="s">
        <v>772</v>
      </c>
      <c r="B428" s="251" t="s">
        <v>1219</v>
      </c>
      <c r="C428" s="251" t="s">
        <v>781</v>
      </c>
      <c r="D428" s="251" t="s">
        <v>778</v>
      </c>
      <c r="E428" s="251" t="s">
        <v>779</v>
      </c>
      <c r="F428" s="252">
        <v>-9.6397361058567693E-2</v>
      </c>
      <c r="G428" s="252">
        <v>98.453980567309699</v>
      </c>
      <c r="H428" s="252">
        <v>48.151876439710698</v>
      </c>
      <c r="I428" s="252">
        <v>19.2814787209354</v>
      </c>
      <c r="J428" s="252">
        <v>2.0192084755233002</v>
      </c>
      <c r="K428" s="252">
        <v>35.977849413981602</v>
      </c>
      <c r="L428" s="252">
        <v>1242.49202311566</v>
      </c>
      <c r="M428" s="252">
        <v>11.7176505348734</v>
      </c>
      <c r="N428" s="252">
        <v>-0.49322966288961101</v>
      </c>
      <c r="O428" s="252">
        <v>-0.216399765451672</v>
      </c>
      <c r="P428" s="252">
        <v>256.26598317568499</v>
      </c>
      <c r="Q428" s="252" t="s">
        <v>505</v>
      </c>
      <c r="R428" s="252">
        <v>0.44679597701075002</v>
      </c>
      <c r="S428" s="252">
        <v>5.7243189077944496</v>
      </c>
      <c r="T428" s="252">
        <v>-6.0398904365251901E-2</v>
      </c>
      <c r="U428" s="252">
        <v>0.44103240037133901</v>
      </c>
      <c r="V428" s="252">
        <v>2.9890185225700701</v>
      </c>
      <c r="W428" s="252">
        <v>-0.28960586861691401</v>
      </c>
      <c r="X428" s="252">
        <v>1.41045080334707</v>
      </c>
      <c r="Y428" s="252">
        <v>26.964647359580201</v>
      </c>
      <c r="Z428" s="252" t="s">
        <v>505</v>
      </c>
      <c r="AA428" s="252">
        <v>6.6213776314217521</v>
      </c>
      <c r="AB428" s="252">
        <v>5.5895201147113855</v>
      </c>
      <c r="AC428" s="252">
        <v>4.2691437928013922</v>
      </c>
      <c r="AD428" s="252">
        <v>1.0137898710837392</v>
      </c>
      <c r="AE428" s="252">
        <v>5.1690370465542319</v>
      </c>
      <c r="AF428" s="252">
        <v>10.279020874277881</v>
      </c>
      <c r="AG428" s="252">
        <v>3.5506114239070148</v>
      </c>
      <c r="AH428" s="252" t="s">
        <v>505</v>
      </c>
      <c r="AI428" s="252" t="s">
        <v>505</v>
      </c>
      <c r="AJ428" s="252">
        <v>8.0014981773360248</v>
      </c>
      <c r="AK428" s="252" t="s">
        <v>505</v>
      </c>
      <c r="AL428" s="252">
        <v>-1.1623118991573835</v>
      </c>
      <c r="AM428" s="252">
        <v>2.5171040483534277</v>
      </c>
      <c r="AN428" s="252" t="s">
        <v>505</v>
      </c>
      <c r="AO428" s="252">
        <v>-1.1810434478619429</v>
      </c>
      <c r="AP428" s="252">
        <v>1.5796718372425671</v>
      </c>
      <c r="AQ428" s="252" t="s">
        <v>505</v>
      </c>
      <c r="AR428" s="252">
        <v>0.49615634546618798</v>
      </c>
      <c r="AS428" s="252">
        <v>4.7529972614667253</v>
      </c>
    </row>
    <row r="429" spans="1:45">
      <c r="A429" s="251" t="s">
        <v>772</v>
      </c>
      <c r="B429" s="251" t="s">
        <v>1220</v>
      </c>
      <c r="C429" s="251" t="s">
        <v>781</v>
      </c>
      <c r="D429" s="251" t="s">
        <v>775</v>
      </c>
      <c r="E429" s="251" t="s">
        <v>782</v>
      </c>
      <c r="F429" s="252">
        <v>0.30081414994248601</v>
      </c>
      <c r="G429" s="252">
        <v>5.3454345708154598</v>
      </c>
      <c r="H429" s="252">
        <v>373.44863365708198</v>
      </c>
      <c r="I429" s="252">
        <v>2.3024809234325199</v>
      </c>
      <c r="J429" s="252">
        <v>2.0493273301222601</v>
      </c>
      <c r="K429" s="252">
        <v>285.76730981289501</v>
      </c>
      <c r="L429" s="252">
        <v>291.63738383999498</v>
      </c>
      <c r="M429" s="252">
        <v>219.77700682913999</v>
      </c>
      <c r="N429" s="252">
        <v>5.2897224569944203</v>
      </c>
      <c r="O429" s="252">
        <v>-0.216399765451672</v>
      </c>
      <c r="P429" s="252">
        <v>21.1988013923993</v>
      </c>
      <c r="Q429" s="252" t="s">
        <v>505</v>
      </c>
      <c r="R429" s="252">
        <v>4.3625560919062201</v>
      </c>
      <c r="S429" s="252">
        <v>30.0647354287116</v>
      </c>
      <c r="T429" s="252">
        <v>6.6273998140341899</v>
      </c>
      <c r="U429" s="252">
        <v>38.574553832277601</v>
      </c>
      <c r="V429" s="252">
        <v>35.663072903952099</v>
      </c>
      <c r="W429" s="252">
        <v>7.01402723554573</v>
      </c>
      <c r="X429" s="252">
        <v>2.9544490713217302</v>
      </c>
      <c r="Y429" s="252">
        <v>76.864043059674103</v>
      </c>
      <c r="Z429" s="252">
        <v>-1.7330556636041279</v>
      </c>
      <c r="AA429" s="252">
        <v>2.4183072403077501</v>
      </c>
      <c r="AB429" s="252">
        <v>8.5447660095912443</v>
      </c>
      <c r="AC429" s="252">
        <v>1.2031892033162583</v>
      </c>
      <c r="AD429" s="252">
        <v>1.0351504381451029</v>
      </c>
      <c r="AE429" s="252">
        <v>8.158697079377621</v>
      </c>
      <c r="AF429" s="252">
        <v>8.1880318546510384</v>
      </c>
      <c r="AG429" s="252">
        <v>7.7798966485425085</v>
      </c>
      <c r="AH429" s="252">
        <v>2.4031920284977089</v>
      </c>
      <c r="AI429" s="252" t="s">
        <v>505</v>
      </c>
      <c r="AJ429" s="252">
        <v>4.4059107901415491</v>
      </c>
      <c r="AK429" s="252" t="s">
        <v>505</v>
      </c>
      <c r="AL429" s="252">
        <v>2.1251736810058874</v>
      </c>
      <c r="AM429" s="252">
        <v>4.9100003576832689</v>
      </c>
      <c r="AN429" s="252">
        <v>2.728442956131611</v>
      </c>
      <c r="AO429" s="252">
        <v>5.2695775650292438</v>
      </c>
      <c r="AP429" s="252">
        <v>5.1563591128332078</v>
      </c>
      <c r="AQ429" s="252">
        <v>2.8102430326024841</v>
      </c>
      <c r="AR429" s="252">
        <v>1.5628891300053991</v>
      </c>
      <c r="AS429" s="252">
        <v>6.2642369592497404</v>
      </c>
    </row>
    <row r="430" spans="1:45">
      <c r="A430" s="251" t="s">
        <v>772</v>
      </c>
      <c r="B430" s="251" t="s">
        <v>1221</v>
      </c>
      <c r="C430" s="251" t="s">
        <v>781</v>
      </c>
      <c r="D430" s="251" t="s">
        <v>778</v>
      </c>
      <c r="E430" s="251" t="s">
        <v>779</v>
      </c>
      <c r="F430" s="252">
        <v>0.64727350113468796</v>
      </c>
      <c r="G430" s="252">
        <v>75.320525857707693</v>
      </c>
      <c r="H430" s="252">
        <v>29.4259865695713</v>
      </c>
      <c r="I430" s="252">
        <v>8.3912036838854096</v>
      </c>
      <c r="J430" s="252">
        <v>2.5685527607771501</v>
      </c>
      <c r="K430" s="252">
        <v>170.64465302198599</v>
      </c>
      <c r="L430" s="252">
        <v>1066.34189931793</v>
      </c>
      <c r="M430" s="252">
        <v>281.37330303277702</v>
      </c>
      <c r="N430" s="252">
        <v>3.0624921759828299</v>
      </c>
      <c r="O430" s="252">
        <v>11.662823070254101</v>
      </c>
      <c r="P430" s="252">
        <v>1158.5146382498899</v>
      </c>
      <c r="Q430" s="252" t="s">
        <v>505</v>
      </c>
      <c r="R430" s="252">
        <v>0.42569371942199202</v>
      </c>
      <c r="S430" s="252">
        <v>30.658191730459698</v>
      </c>
      <c r="T430" s="252">
        <v>3.7380324848477802</v>
      </c>
      <c r="U430" s="252">
        <v>702.63218469739797</v>
      </c>
      <c r="V430" s="252">
        <v>3.75591973781999</v>
      </c>
      <c r="W430" s="252">
        <v>799.15953382465295</v>
      </c>
      <c r="X430" s="252">
        <v>0.84498977372176298</v>
      </c>
      <c r="Y430" s="252">
        <v>192.89916302760301</v>
      </c>
      <c r="Z430" s="252">
        <v>-0.62755265259905102</v>
      </c>
      <c r="AA430" s="252">
        <v>6.2349711671929127</v>
      </c>
      <c r="AB430" s="252">
        <v>4.8790188804201673</v>
      </c>
      <c r="AC430" s="252">
        <v>3.0688777742188424</v>
      </c>
      <c r="AD430" s="252">
        <v>1.360955708463838</v>
      </c>
      <c r="AE430" s="252">
        <v>7.414851399526361</v>
      </c>
      <c r="AF430" s="252">
        <v>10.058454365691668</v>
      </c>
      <c r="AG430" s="252">
        <v>8.1363416405618256</v>
      </c>
      <c r="AH430" s="252">
        <v>1.6147061583404523</v>
      </c>
      <c r="AI430" s="252">
        <v>3.54384514041437</v>
      </c>
      <c r="AJ430" s="252">
        <v>10.17806055795166</v>
      </c>
      <c r="AK430" s="252" t="s">
        <v>505</v>
      </c>
      <c r="AL430" s="252">
        <v>-1.2321122897702961</v>
      </c>
      <c r="AM430" s="252">
        <v>4.9382007019156271</v>
      </c>
      <c r="AN430" s="252">
        <v>1.9022791066767455</v>
      </c>
      <c r="AO430" s="252">
        <v>9.4566258517888464</v>
      </c>
      <c r="AP430" s="252">
        <v>1.9091662336289901</v>
      </c>
      <c r="AQ430" s="252">
        <v>9.6423397225690408</v>
      </c>
      <c r="AR430" s="252">
        <v>-0.24299421324422513</v>
      </c>
      <c r="AS430" s="252">
        <v>7.5917030734492164</v>
      </c>
    </row>
    <row r="431" spans="1:45">
      <c r="A431" s="251" t="s">
        <v>772</v>
      </c>
      <c r="B431" s="251" t="s">
        <v>1222</v>
      </c>
      <c r="C431" s="251" t="s">
        <v>781</v>
      </c>
      <c r="D431" s="251" t="s">
        <v>786</v>
      </c>
      <c r="E431" s="251" t="s">
        <v>782</v>
      </c>
      <c r="F431" s="252">
        <v>0.28873596888598302</v>
      </c>
      <c r="G431" s="252">
        <v>12.724700584171</v>
      </c>
      <c r="H431" s="252">
        <v>26.961037299797901</v>
      </c>
      <c r="I431" s="252">
        <v>17.962092254638499</v>
      </c>
      <c r="J431" s="252">
        <v>0.52543140057051296</v>
      </c>
      <c r="K431" s="252">
        <v>17.5350541922896</v>
      </c>
      <c r="L431" s="252">
        <v>455.91335564341603</v>
      </c>
      <c r="M431" s="252">
        <v>108.338370334256</v>
      </c>
      <c r="N431" s="252">
        <v>0.22346769095135499</v>
      </c>
      <c r="O431" s="252">
        <v>-0.216399765451672</v>
      </c>
      <c r="P431" s="252">
        <v>1790.2976489672501</v>
      </c>
      <c r="Q431" s="252" t="s">
        <v>505</v>
      </c>
      <c r="R431" s="252">
        <v>0.73164495855213896</v>
      </c>
      <c r="S431" s="252">
        <v>4.5585662931153301</v>
      </c>
      <c r="T431" s="252">
        <v>-6.0398904365251901E-2</v>
      </c>
      <c r="U431" s="252">
        <v>221.739907966168</v>
      </c>
      <c r="V431" s="252">
        <v>1.4042669448998999</v>
      </c>
      <c r="W431" s="252">
        <v>353.61312171554601</v>
      </c>
      <c r="X431" s="252">
        <v>2.4968748157229301</v>
      </c>
      <c r="Y431" s="252">
        <v>101.742694217844</v>
      </c>
      <c r="Z431" s="252">
        <v>-1.7921772543688737</v>
      </c>
      <c r="AA431" s="252">
        <v>3.6695598045624975</v>
      </c>
      <c r="AB431" s="252">
        <v>4.7528040987693609</v>
      </c>
      <c r="AC431" s="252">
        <v>4.1668835022929978</v>
      </c>
      <c r="AD431" s="252">
        <v>-0.92842567421465294</v>
      </c>
      <c r="AE431" s="252">
        <v>4.1321699841508366</v>
      </c>
      <c r="AF431" s="252">
        <v>8.8326158622770272</v>
      </c>
      <c r="AG431" s="252">
        <v>6.7594004843083804</v>
      </c>
      <c r="AH431" s="252">
        <v>-2.1618618338308586</v>
      </c>
      <c r="AI431" s="252" t="s">
        <v>505</v>
      </c>
      <c r="AJ431" s="252">
        <v>10.805983749799831</v>
      </c>
      <c r="AK431" s="252" t="s">
        <v>505</v>
      </c>
      <c r="AL431" s="252">
        <v>-0.45078436549872047</v>
      </c>
      <c r="AM431" s="252">
        <v>2.1885801561787748</v>
      </c>
      <c r="AN431" s="252" t="s">
        <v>505</v>
      </c>
      <c r="AO431" s="252">
        <v>7.7927246345108285</v>
      </c>
      <c r="AP431" s="252">
        <v>0.48981721162263686</v>
      </c>
      <c r="AQ431" s="252">
        <v>8.4660280003714536</v>
      </c>
      <c r="AR431" s="252">
        <v>1.3201234915652704</v>
      </c>
      <c r="AS431" s="252">
        <v>6.6687813931694624</v>
      </c>
    </row>
    <row r="432" spans="1:45">
      <c r="A432" s="251" t="s">
        <v>772</v>
      </c>
      <c r="B432" s="251" t="s">
        <v>1223</v>
      </c>
      <c r="C432" s="251" t="s">
        <v>781</v>
      </c>
      <c r="D432" s="251" t="s">
        <v>778</v>
      </c>
      <c r="E432" s="251" t="s">
        <v>779</v>
      </c>
      <c r="F432" s="252">
        <v>-0.110498488695963</v>
      </c>
      <c r="G432" s="252">
        <v>16.907264202940901</v>
      </c>
      <c r="H432" s="252">
        <v>14.201181049563701</v>
      </c>
      <c r="I432" s="252">
        <v>45.780250369330403</v>
      </c>
      <c r="J432" s="252">
        <v>0.181131552900126</v>
      </c>
      <c r="K432" s="252">
        <v>35.122305550434298</v>
      </c>
      <c r="L432" s="252">
        <v>203.352788527743</v>
      </c>
      <c r="M432" s="252">
        <v>10.405690552024</v>
      </c>
      <c r="N432" s="252">
        <v>-0.29887515056285402</v>
      </c>
      <c r="O432" s="252">
        <v>-0.216399765451672</v>
      </c>
      <c r="P432" s="252">
        <v>-9.2963161158475596E-2</v>
      </c>
      <c r="Q432" s="252" t="s">
        <v>505</v>
      </c>
      <c r="R432" s="252">
        <v>5.0861430558526903</v>
      </c>
      <c r="S432" s="252">
        <v>0.21669935698498</v>
      </c>
      <c r="T432" s="252">
        <v>-6.0398904365251901E-2</v>
      </c>
      <c r="U432" s="252">
        <v>0.54036340301018904</v>
      </c>
      <c r="V432" s="252">
        <v>3.6811055217136901</v>
      </c>
      <c r="W432" s="252">
        <v>0.413613282039202</v>
      </c>
      <c r="X432" s="252">
        <v>2.38699402544496</v>
      </c>
      <c r="Y432" s="252">
        <v>32.679587107819401</v>
      </c>
      <c r="Z432" s="252" t="s">
        <v>505</v>
      </c>
      <c r="AA432" s="252">
        <v>4.0795713282507373</v>
      </c>
      <c r="AB432" s="252">
        <v>3.8279390121873158</v>
      </c>
      <c r="AC432" s="252">
        <v>5.5166534478116231</v>
      </c>
      <c r="AD432" s="252">
        <v>-2.4648902109546831</v>
      </c>
      <c r="AE432" s="252">
        <v>5.1343156463951383</v>
      </c>
      <c r="AF432" s="252">
        <v>7.6678409640395513</v>
      </c>
      <c r="AG432" s="252">
        <v>3.3793008045951649</v>
      </c>
      <c r="AH432" s="252" t="s">
        <v>505</v>
      </c>
      <c r="AI432" s="252" t="s">
        <v>505</v>
      </c>
      <c r="AJ432" s="252" t="s">
        <v>505</v>
      </c>
      <c r="AK432" s="252" t="s">
        <v>505</v>
      </c>
      <c r="AL432" s="252">
        <v>2.346572040688411</v>
      </c>
      <c r="AM432" s="252">
        <v>-2.2062332223785122</v>
      </c>
      <c r="AN432" s="252" t="s">
        <v>505</v>
      </c>
      <c r="AO432" s="252">
        <v>-0.88799812578186355</v>
      </c>
      <c r="AP432" s="252">
        <v>1.8801391062748265</v>
      </c>
      <c r="AQ432" s="252">
        <v>-1.2736455803553557</v>
      </c>
      <c r="AR432" s="252">
        <v>1.2551949554135251</v>
      </c>
      <c r="AS432" s="252">
        <v>5.0303178506700892</v>
      </c>
    </row>
    <row r="433" spans="1:45">
      <c r="A433" s="251" t="s">
        <v>772</v>
      </c>
      <c r="B433" s="251" t="s">
        <v>1224</v>
      </c>
      <c r="C433" s="251" t="s">
        <v>781</v>
      </c>
      <c r="D433" s="251" t="s">
        <v>833</v>
      </c>
      <c r="E433" s="251" t="s">
        <v>787</v>
      </c>
      <c r="F433" s="252">
        <v>0.93506740148101697</v>
      </c>
      <c r="G433" s="252">
        <v>16.4102597841372</v>
      </c>
      <c r="H433" s="252">
        <v>12.779127810571801</v>
      </c>
      <c r="I433" s="252">
        <v>14.7871043681006</v>
      </c>
      <c r="J433" s="252">
        <v>1.7012478614825901</v>
      </c>
      <c r="K433" s="252">
        <v>165.44799220009801</v>
      </c>
      <c r="L433" s="252">
        <v>909.73342987901196</v>
      </c>
      <c r="M433" s="252">
        <v>290.28399877654601</v>
      </c>
      <c r="N433" s="252">
        <v>0.438142913159067</v>
      </c>
      <c r="O433" s="252">
        <v>-0.216399765451672</v>
      </c>
      <c r="P433" s="252">
        <v>30.449970434978301</v>
      </c>
      <c r="Q433" s="252" t="s">
        <v>505</v>
      </c>
      <c r="R433" s="252">
        <v>-0.16737420654266399</v>
      </c>
      <c r="S433" s="252">
        <v>7.1457818488713496</v>
      </c>
      <c r="T433" s="252">
        <v>0.84659803325097105</v>
      </c>
      <c r="U433" s="252">
        <v>8.0887867414548307</v>
      </c>
      <c r="V433" s="252">
        <v>2.61006342793072</v>
      </c>
      <c r="W433" s="252">
        <v>4.7389189903782603</v>
      </c>
      <c r="X433" s="252">
        <v>7.4782422565479303</v>
      </c>
      <c r="Y433" s="252">
        <v>54.969892828804198</v>
      </c>
      <c r="Z433" s="252">
        <v>-9.6857733868145779E-2</v>
      </c>
      <c r="AA433" s="252">
        <v>4.0365261726372124</v>
      </c>
      <c r="AB433" s="252">
        <v>3.6757174690203067</v>
      </c>
      <c r="AC433" s="252">
        <v>3.8862676643778813</v>
      </c>
      <c r="AD433" s="252">
        <v>0.76659334822131919</v>
      </c>
      <c r="AE433" s="252">
        <v>7.3702339736552291</v>
      </c>
      <c r="AF433" s="252">
        <v>9.8293000584587737</v>
      </c>
      <c r="AG433" s="252">
        <v>8.1813212387563041</v>
      </c>
      <c r="AH433" s="252">
        <v>-1.1905265710052895</v>
      </c>
      <c r="AI433" s="252" t="s">
        <v>505</v>
      </c>
      <c r="AJ433" s="252">
        <v>4.9283689222527665</v>
      </c>
      <c r="AK433" s="252" t="s">
        <v>505</v>
      </c>
      <c r="AL433" s="252" t="s">
        <v>505</v>
      </c>
      <c r="AM433" s="252">
        <v>2.8370918710522774</v>
      </c>
      <c r="AN433" s="252">
        <v>-0.24025095778119038</v>
      </c>
      <c r="AO433" s="252">
        <v>3.015923325232436</v>
      </c>
      <c r="AP433" s="252">
        <v>1.3840848665841343</v>
      </c>
      <c r="AQ433" s="252">
        <v>2.2445579989788529</v>
      </c>
      <c r="AR433" s="252">
        <v>2.9026992078448148</v>
      </c>
      <c r="AS433" s="252">
        <v>5.7805697615378513</v>
      </c>
    </row>
    <row r="434" spans="1:45">
      <c r="A434" s="251" t="s">
        <v>772</v>
      </c>
      <c r="B434" s="251" t="s">
        <v>1225</v>
      </c>
      <c r="C434" s="251" t="s">
        <v>781</v>
      </c>
      <c r="D434" s="251" t="s">
        <v>778</v>
      </c>
      <c r="E434" s="251" t="s">
        <v>779</v>
      </c>
      <c r="F434" s="252">
        <v>0.83635950801925096</v>
      </c>
      <c r="G434" s="252">
        <v>127.34322065606899</v>
      </c>
      <c r="H434" s="252">
        <v>65.560235810157906</v>
      </c>
      <c r="I434" s="252">
        <v>15.156266233763301</v>
      </c>
      <c r="J434" s="252">
        <v>1.2372993875034199</v>
      </c>
      <c r="K434" s="252">
        <v>63.362792664600804</v>
      </c>
      <c r="L434" s="252">
        <v>682.91350988603995</v>
      </c>
      <c r="M434" s="252">
        <v>88.006182334913007</v>
      </c>
      <c r="N434" s="252">
        <v>0.84165990065652496</v>
      </c>
      <c r="O434" s="252">
        <v>-0.216399765451672</v>
      </c>
      <c r="P434" s="252">
        <v>4.48936268012472</v>
      </c>
      <c r="Q434" s="252" t="s">
        <v>505</v>
      </c>
      <c r="R434" s="252">
        <v>0.56868513651596597</v>
      </c>
      <c r="S434" s="252">
        <v>3.4524685699860398</v>
      </c>
      <c r="T434" s="252">
        <v>-6.0398904365251901E-2</v>
      </c>
      <c r="U434" s="252">
        <v>17.038837048463499</v>
      </c>
      <c r="V434" s="252">
        <v>8.7120840540610107</v>
      </c>
      <c r="W434" s="252">
        <v>145.600484922871</v>
      </c>
      <c r="X434" s="252">
        <v>2.5519726331975598</v>
      </c>
      <c r="Y434" s="252">
        <v>52.2160237158634</v>
      </c>
      <c r="Z434" s="252">
        <v>-0.25780487872018865</v>
      </c>
      <c r="AA434" s="252">
        <v>6.9925783469823806</v>
      </c>
      <c r="AB434" s="252">
        <v>6.0347491384878458</v>
      </c>
      <c r="AC434" s="252">
        <v>3.9218424823351756</v>
      </c>
      <c r="AD434" s="252">
        <v>0.30719462934109121</v>
      </c>
      <c r="AE434" s="252">
        <v>5.985564017340594</v>
      </c>
      <c r="AF434" s="252">
        <v>9.4155590643959428</v>
      </c>
      <c r="AG434" s="252">
        <v>6.4595329698944566</v>
      </c>
      <c r="AH434" s="252">
        <v>-0.24869071047475894</v>
      </c>
      <c r="AI434" s="252" t="s">
        <v>505</v>
      </c>
      <c r="AJ434" s="252">
        <v>2.1665106513172905</v>
      </c>
      <c r="AK434" s="252" t="s">
        <v>505</v>
      </c>
      <c r="AL434" s="252">
        <v>-0.81429799721746254</v>
      </c>
      <c r="AM434" s="252">
        <v>1.7876282807739354</v>
      </c>
      <c r="AN434" s="252" t="s">
        <v>505</v>
      </c>
      <c r="AO434" s="252">
        <v>4.0907549655643702</v>
      </c>
      <c r="AP434" s="252">
        <v>3.1230178732228651</v>
      </c>
      <c r="AQ434" s="252">
        <v>7.1858713502196867</v>
      </c>
      <c r="AR434" s="252">
        <v>1.3516128580362217</v>
      </c>
      <c r="AS434" s="252">
        <v>5.7064206945560976</v>
      </c>
    </row>
    <row r="435" spans="1:45">
      <c r="A435" s="251" t="s">
        <v>772</v>
      </c>
      <c r="B435" s="251" t="s">
        <v>1226</v>
      </c>
      <c r="C435" s="251" t="s">
        <v>781</v>
      </c>
      <c r="D435" s="251" t="s">
        <v>793</v>
      </c>
      <c r="E435" s="251" t="s">
        <v>782</v>
      </c>
      <c r="F435" s="252">
        <v>-0.18356255932347801</v>
      </c>
      <c r="G435" s="252">
        <v>18.313322568828799</v>
      </c>
      <c r="H435" s="252">
        <v>3.8261529209854999</v>
      </c>
      <c r="I435" s="252">
        <v>73.5930228334622</v>
      </c>
      <c r="J435" s="252">
        <v>5.8955641189862202</v>
      </c>
      <c r="K435" s="252">
        <v>288.552914584191</v>
      </c>
      <c r="L435" s="252">
        <v>160.80507566163999</v>
      </c>
      <c r="M435" s="252">
        <v>17.572024729698999</v>
      </c>
      <c r="N435" s="252">
        <v>36.241986313488198</v>
      </c>
      <c r="O435" s="252">
        <v>0.65848989642153599</v>
      </c>
      <c r="P435" s="252">
        <v>51.314001897309801</v>
      </c>
      <c r="Q435" s="252" t="s">
        <v>505</v>
      </c>
      <c r="R435" s="252">
        <v>0.56761427568310396</v>
      </c>
      <c r="S435" s="252">
        <v>0.72250447428676301</v>
      </c>
      <c r="T435" s="252">
        <v>0.28932062343000098</v>
      </c>
      <c r="U435" s="252">
        <v>439.72974199229799</v>
      </c>
      <c r="V435" s="252">
        <v>10.850616231366701</v>
      </c>
      <c r="W435" s="252">
        <v>67.920946799111107</v>
      </c>
      <c r="X435" s="252">
        <v>4.7363649625630204</v>
      </c>
      <c r="Y435" s="252">
        <v>41.6337377318956</v>
      </c>
      <c r="Z435" s="252" t="s">
        <v>505</v>
      </c>
      <c r="AA435" s="252">
        <v>4.1948216565693164</v>
      </c>
      <c r="AB435" s="252">
        <v>1.935894535455748</v>
      </c>
      <c r="AC435" s="252">
        <v>6.2014970894208634</v>
      </c>
      <c r="AD435" s="252">
        <v>2.5596298645580182</v>
      </c>
      <c r="AE435" s="252">
        <v>8.1726920930760869</v>
      </c>
      <c r="AF435" s="252">
        <v>7.3291691343283203</v>
      </c>
      <c r="AG435" s="252">
        <v>4.1352085297851593</v>
      </c>
      <c r="AH435" s="252">
        <v>5.1795901221834582</v>
      </c>
      <c r="AI435" s="252">
        <v>-0.60276679031198344</v>
      </c>
      <c r="AJ435" s="252">
        <v>5.6812806382935852</v>
      </c>
      <c r="AK435" s="252" t="s">
        <v>505</v>
      </c>
      <c r="AL435" s="252">
        <v>-0.81701722078448291</v>
      </c>
      <c r="AM435" s="252">
        <v>-0.46892157300229881</v>
      </c>
      <c r="AN435" s="252">
        <v>-1.789258929380924</v>
      </c>
      <c r="AO435" s="252">
        <v>8.7804733051628041</v>
      </c>
      <c r="AP435" s="252">
        <v>3.439705073842017</v>
      </c>
      <c r="AQ435" s="252">
        <v>6.085784664686174</v>
      </c>
      <c r="AR435" s="252">
        <v>2.243780252713754</v>
      </c>
      <c r="AS435" s="252">
        <v>5.3796811793132937</v>
      </c>
    </row>
    <row r="436" spans="1:45">
      <c r="A436" s="251" t="s">
        <v>772</v>
      </c>
      <c r="B436" s="251" t="s">
        <v>1227</v>
      </c>
      <c r="C436" s="251" t="s">
        <v>781</v>
      </c>
      <c r="D436" s="251" t="s">
        <v>793</v>
      </c>
      <c r="E436" s="251" t="s">
        <v>779</v>
      </c>
      <c r="F436" s="252">
        <v>-2.7141189877437199E-2</v>
      </c>
      <c r="G436" s="252">
        <v>2.8226038886656499</v>
      </c>
      <c r="H436" s="252">
        <v>33.339644319659797</v>
      </c>
      <c r="I436" s="252">
        <v>16.149086434281699</v>
      </c>
      <c r="J436" s="252">
        <v>1.68140485139387</v>
      </c>
      <c r="K436" s="252">
        <v>85.284026719739302</v>
      </c>
      <c r="L436" s="252">
        <v>219.243589514294</v>
      </c>
      <c r="M436" s="252">
        <v>118.683777042759</v>
      </c>
      <c r="N436" s="252">
        <v>0.68022091443396804</v>
      </c>
      <c r="O436" s="252">
        <v>-0.216399765451672</v>
      </c>
      <c r="P436" s="252">
        <v>107.886283899699</v>
      </c>
      <c r="Q436" s="252" t="s">
        <v>505</v>
      </c>
      <c r="R436" s="252">
        <v>4.4308392179546301</v>
      </c>
      <c r="S436" s="252">
        <v>0.58919654473884397</v>
      </c>
      <c r="T436" s="252">
        <v>0.83475905944597295</v>
      </c>
      <c r="U436" s="252">
        <v>43.424127896980799</v>
      </c>
      <c r="V436" s="252">
        <v>9.6273926979965907</v>
      </c>
      <c r="W436" s="252">
        <v>1.28952924603455</v>
      </c>
      <c r="X436" s="252">
        <v>3.0490074209305602</v>
      </c>
      <c r="Y436" s="252">
        <v>74.485274566155297</v>
      </c>
      <c r="Z436" s="252" t="s">
        <v>505</v>
      </c>
      <c r="AA436" s="252">
        <v>1.4970266817615965</v>
      </c>
      <c r="AB436" s="252">
        <v>5.0591668080599188</v>
      </c>
      <c r="AC436" s="252">
        <v>4.0133806477935199</v>
      </c>
      <c r="AD436" s="252">
        <v>0.74966714085907271</v>
      </c>
      <c r="AE436" s="252">
        <v>6.4142036520211771</v>
      </c>
      <c r="AF436" s="252">
        <v>7.7763908499537706</v>
      </c>
      <c r="AG436" s="252">
        <v>6.8909789353738029</v>
      </c>
      <c r="AH436" s="252">
        <v>-0.55592473029073408</v>
      </c>
      <c r="AI436" s="252" t="s">
        <v>505</v>
      </c>
      <c r="AJ436" s="252">
        <v>6.7533676495245434</v>
      </c>
      <c r="AK436" s="252" t="s">
        <v>505</v>
      </c>
      <c r="AL436" s="252">
        <v>2.1475799766392432</v>
      </c>
      <c r="AM436" s="252">
        <v>-0.76317912497312379</v>
      </c>
      <c r="AN436" s="252">
        <v>-0.26056824928018707</v>
      </c>
      <c r="AO436" s="252">
        <v>5.4404249699293032</v>
      </c>
      <c r="AP436" s="252">
        <v>3.26714513856956</v>
      </c>
      <c r="AQ436" s="252">
        <v>0.36684449327489399</v>
      </c>
      <c r="AR436" s="252">
        <v>1.6083396617043977</v>
      </c>
      <c r="AS436" s="252">
        <v>6.2188833337480558</v>
      </c>
    </row>
    <row r="437" spans="1:45">
      <c r="A437" s="251" t="s">
        <v>772</v>
      </c>
      <c r="B437" s="251" t="s">
        <v>1228</v>
      </c>
      <c r="C437" s="251" t="s">
        <v>781</v>
      </c>
      <c r="D437" s="251" t="s">
        <v>775</v>
      </c>
      <c r="E437" s="251" t="s">
        <v>779</v>
      </c>
      <c r="F437" s="252">
        <v>2.86727887837724</v>
      </c>
      <c r="G437" s="252">
        <v>51.745269098898298</v>
      </c>
      <c r="H437" s="252">
        <v>17.627506384672301</v>
      </c>
      <c r="I437" s="252">
        <v>5.6815360057372599</v>
      </c>
      <c r="J437" s="252">
        <v>2.4738260102345602</v>
      </c>
      <c r="K437" s="252">
        <v>205.70144042605401</v>
      </c>
      <c r="L437" s="252">
        <v>834.31471886087695</v>
      </c>
      <c r="M437" s="252">
        <v>31.532044963574499</v>
      </c>
      <c r="N437" s="252">
        <v>-0.207049685318618</v>
      </c>
      <c r="O437" s="252">
        <v>3.7094910424711802E-2</v>
      </c>
      <c r="P437" s="252">
        <v>140.34242817650599</v>
      </c>
      <c r="Q437" s="252" t="s">
        <v>505</v>
      </c>
      <c r="R437" s="252">
        <v>0.24131668072857199</v>
      </c>
      <c r="S437" s="252">
        <v>1.6568807497078</v>
      </c>
      <c r="T437" s="252">
        <v>0.85157791905783498</v>
      </c>
      <c r="U437" s="252">
        <v>3.0289939997707198</v>
      </c>
      <c r="V437" s="252">
        <v>2.6237164673685198</v>
      </c>
      <c r="W437" s="252">
        <v>5.4560618660094802</v>
      </c>
      <c r="X437" s="252">
        <v>1.7471247051729699</v>
      </c>
      <c r="Y437" s="252">
        <v>45.7982831812634</v>
      </c>
      <c r="Z437" s="252">
        <v>1.5196822313608294</v>
      </c>
      <c r="AA437" s="252">
        <v>5.6933550626287186</v>
      </c>
      <c r="AB437" s="252">
        <v>4.1397564980246919</v>
      </c>
      <c r="AC437" s="252">
        <v>2.5062810156958522</v>
      </c>
      <c r="AD437" s="252">
        <v>1.3067440358847131</v>
      </c>
      <c r="AE437" s="252">
        <v>7.6844080861570117</v>
      </c>
      <c r="AF437" s="252">
        <v>9.7044478872244486</v>
      </c>
      <c r="AG437" s="252">
        <v>4.9787468317699597</v>
      </c>
      <c r="AH437" s="252" t="s">
        <v>505</v>
      </c>
      <c r="AI437" s="252">
        <v>-4.7526349330831001</v>
      </c>
      <c r="AJ437" s="252">
        <v>7.1328074187346457</v>
      </c>
      <c r="AK437" s="252" t="s">
        <v>505</v>
      </c>
      <c r="AL437" s="252">
        <v>-2.0510004513078766</v>
      </c>
      <c r="AM437" s="252">
        <v>0.72846977154174541</v>
      </c>
      <c r="AN437" s="252">
        <v>-0.23178955289278849</v>
      </c>
      <c r="AO437" s="252">
        <v>1.59883872025623</v>
      </c>
      <c r="AP437" s="252">
        <v>1.3916118231485726</v>
      </c>
      <c r="AQ437" s="252">
        <v>2.4478600031009146</v>
      </c>
      <c r="AR437" s="252">
        <v>0.80498258771297693</v>
      </c>
      <c r="AS437" s="252">
        <v>5.5172216125916558</v>
      </c>
    </row>
    <row r="438" spans="1:45">
      <c r="A438" s="251" t="s">
        <v>772</v>
      </c>
      <c r="B438" s="251" t="s">
        <v>1229</v>
      </c>
      <c r="C438" s="251" t="s">
        <v>781</v>
      </c>
      <c r="D438" s="251" t="s">
        <v>786</v>
      </c>
      <c r="E438" s="251" t="s">
        <v>779</v>
      </c>
      <c r="F438" s="252">
        <v>1.7415091061107799</v>
      </c>
      <c r="G438" s="252">
        <v>25.016245121856102</v>
      </c>
      <c r="H438" s="252">
        <v>29.495616587721798</v>
      </c>
      <c r="I438" s="252">
        <v>13.167981967906201</v>
      </c>
      <c r="J438" s="252">
        <v>0.181131552900126</v>
      </c>
      <c r="K438" s="252">
        <v>77.220933188342997</v>
      </c>
      <c r="L438" s="252">
        <v>449.39295993187102</v>
      </c>
      <c r="M438" s="252">
        <v>36.793384363568201</v>
      </c>
      <c r="N438" s="252">
        <v>0.46699429728707598</v>
      </c>
      <c r="O438" s="252">
        <v>0.91441373302502005</v>
      </c>
      <c r="P438" s="252">
        <v>106.714719929262</v>
      </c>
      <c r="Q438" s="252" t="s">
        <v>505</v>
      </c>
      <c r="R438" s="252">
        <v>5.38711794170072</v>
      </c>
      <c r="S438" s="252">
        <v>2.1627672515819598</v>
      </c>
      <c r="T438" s="252">
        <v>0.39154922263506198</v>
      </c>
      <c r="U438" s="252">
        <v>13.393693671262501</v>
      </c>
      <c r="V438" s="252">
        <v>1.7118488333725499</v>
      </c>
      <c r="W438" s="252">
        <v>5.3487923521706398</v>
      </c>
      <c r="X438" s="252">
        <v>4.3405002625357998</v>
      </c>
      <c r="Y438" s="252">
        <v>60.0687346684592</v>
      </c>
      <c r="Z438" s="252">
        <v>0.8003380165976286</v>
      </c>
      <c r="AA438" s="252">
        <v>4.6447933555898508</v>
      </c>
      <c r="AB438" s="252">
        <v>4.8824286630215221</v>
      </c>
      <c r="AC438" s="252">
        <v>3.7189623601497184</v>
      </c>
      <c r="AD438" s="252">
        <v>-2.4648902109546831</v>
      </c>
      <c r="AE438" s="252">
        <v>6.2709200837444419</v>
      </c>
      <c r="AF438" s="252">
        <v>8.8118337136006613</v>
      </c>
      <c r="AG438" s="252">
        <v>5.2013744806293829</v>
      </c>
      <c r="AH438" s="252">
        <v>-1.098523162352615</v>
      </c>
      <c r="AI438" s="252">
        <v>-0.12908102421082898</v>
      </c>
      <c r="AJ438" s="252">
        <v>6.7376153809721018</v>
      </c>
      <c r="AK438" s="252" t="s">
        <v>505</v>
      </c>
      <c r="AL438" s="252">
        <v>2.4295136508544015</v>
      </c>
      <c r="AM438" s="252">
        <v>1.1128784165454966</v>
      </c>
      <c r="AN438" s="252">
        <v>-1.3527344111572805</v>
      </c>
      <c r="AO438" s="252">
        <v>3.7434819723800481</v>
      </c>
      <c r="AP438" s="252">
        <v>0.7755553086475272</v>
      </c>
      <c r="AQ438" s="252">
        <v>2.419213197270059</v>
      </c>
      <c r="AR438" s="252">
        <v>2.1178613294639512</v>
      </c>
      <c r="AS438" s="252">
        <v>5.9085423690935865</v>
      </c>
    </row>
    <row r="439" spans="1:45">
      <c r="A439" s="251" t="s">
        <v>772</v>
      </c>
      <c r="B439" s="251" t="s">
        <v>1230</v>
      </c>
      <c r="C439" s="251" t="s">
        <v>781</v>
      </c>
      <c r="D439" s="251" t="s">
        <v>778</v>
      </c>
      <c r="E439" s="251" t="s">
        <v>782</v>
      </c>
      <c r="F439" s="252">
        <v>2.5864462942063402</v>
      </c>
      <c r="G439" s="252">
        <v>98.327646786143902</v>
      </c>
      <c r="H439" s="252">
        <v>42.3845525925855</v>
      </c>
      <c r="I439" s="252">
        <v>24.595744930850799</v>
      </c>
      <c r="J439" s="252">
        <v>0.74665734042870602</v>
      </c>
      <c r="K439" s="252">
        <v>6.2160621387741104</v>
      </c>
      <c r="L439" s="252">
        <v>259.861108987573</v>
      </c>
      <c r="M439" s="252">
        <v>176.18104855721899</v>
      </c>
      <c r="N439" s="252">
        <v>1.1365315085924399</v>
      </c>
      <c r="O439" s="252">
        <v>0.15878802685006699</v>
      </c>
      <c r="P439" s="252">
        <v>7.30548454712594</v>
      </c>
      <c r="Q439" s="252" t="s">
        <v>505</v>
      </c>
      <c r="R439" s="252">
        <v>9.4328931600684207</v>
      </c>
      <c r="S439" s="252">
        <v>0.78810043961986598</v>
      </c>
      <c r="T439" s="252">
        <v>1.7393130342135401</v>
      </c>
      <c r="U439" s="252">
        <v>319.309786585474</v>
      </c>
      <c r="V439" s="252">
        <v>4.0963577211998601</v>
      </c>
      <c r="W439" s="252">
        <v>4.9829393745083497</v>
      </c>
      <c r="X439" s="252">
        <v>7.0850012621147398</v>
      </c>
      <c r="Y439" s="252">
        <v>60.529998297178402</v>
      </c>
      <c r="Z439" s="252">
        <v>1.370971235273895</v>
      </c>
      <c r="AA439" s="252">
        <v>6.6195252110807239</v>
      </c>
      <c r="AB439" s="252">
        <v>5.4054666531022546</v>
      </c>
      <c r="AC439" s="252">
        <v>4.6203368454870972</v>
      </c>
      <c r="AD439" s="252">
        <v>-0.42148178852928481</v>
      </c>
      <c r="AE439" s="252">
        <v>2.6360009256975498</v>
      </c>
      <c r="AF439" s="252">
        <v>8.0215969248963912</v>
      </c>
      <c r="AG439" s="252">
        <v>7.4609149345609644</v>
      </c>
      <c r="AH439" s="252">
        <v>0.18463768121685692</v>
      </c>
      <c r="AI439" s="252">
        <v>-2.6548259623514516</v>
      </c>
      <c r="AJ439" s="252">
        <v>2.8689799650961616</v>
      </c>
      <c r="AK439" s="252" t="s">
        <v>505</v>
      </c>
      <c r="AL439" s="252">
        <v>3.2377003273714839</v>
      </c>
      <c r="AM439" s="252">
        <v>-0.34354858892721613</v>
      </c>
      <c r="AN439" s="252">
        <v>0.79851760617260403</v>
      </c>
      <c r="AO439" s="252">
        <v>8.3188129607909662</v>
      </c>
      <c r="AP439" s="252">
        <v>2.0343417065650908</v>
      </c>
      <c r="AQ439" s="252">
        <v>2.3169970214169453</v>
      </c>
      <c r="AR439" s="252">
        <v>2.8247681101435074</v>
      </c>
      <c r="AS439" s="252">
        <v>5.9195784053497755</v>
      </c>
    </row>
    <row r="440" spans="1:45">
      <c r="A440" s="251" t="s">
        <v>772</v>
      </c>
      <c r="B440" s="251" t="s">
        <v>1231</v>
      </c>
      <c r="C440" s="251" t="s">
        <v>781</v>
      </c>
      <c r="D440" s="251" t="s">
        <v>833</v>
      </c>
      <c r="E440" s="251" t="s">
        <v>782</v>
      </c>
      <c r="F440" s="252">
        <v>2.3281041161406399</v>
      </c>
      <c r="G440" s="252">
        <v>154.541602094007</v>
      </c>
      <c r="H440" s="252">
        <v>50.852914989775797</v>
      </c>
      <c r="I440" s="252">
        <v>2.74733565969398</v>
      </c>
      <c r="J440" s="252">
        <v>0.181131552900126</v>
      </c>
      <c r="K440" s="252">
        <v>24.733604962303499</v>
      </c>
      <c r="L440" s="252">
        <v>657.77749096044795</v>
      </c>
      <c r="M440" s="252">
        <v>169.77455656152301</v>
      </c>
      <c r="N440" s="252">
        <v>0.25549795840727602</v>
      </c>
      <c r="O440" s="252">
        <v>-0.216399765451672</v>
      </c>
      <c r="P440" s="252">
        <v>438.24123487787398</v>
      </c>
      <c r="Q440" s="252" t="s">
        <v>505</v>
      </c>
      <c r="R440" s="252">
        <v>2.30096001320508</v>
      </c>
      <c r="S440" s="252">
        <v>10.1666144062338</v>
      </c>
      <c r="T440" s="252">
        <v>0.93567221711714499</v>
      </c>
      <c r="U440" s="252">
        <v>33.029606375094097</v>
      </c>
      <c r="V440" s="252">
        <v>11.8768141956142</v>
      </c>
      <c r="W440" s="252">
        <v>4.4798382506628496</v>
      </c>
      <c r="X440" s="252">
        <v>3.7579326724374198</v>
      </c>
      <c r="Y440" s="252">
        <v>73.623968394270193</v>
      </c>
      <c r="Z440" s="252">
        <v>1.2191555790713571</v>
      </c>
      <c r="AA440" s="252">
        <v>7.2718514489756503</v>
      </c>
      <c r="AB440" s="252">
        <v>5.6682585694767136</v>
      </c>
      <c r="AC440" s="252">
        <v>1.4580331845282488</v>
      </c>
      <c r="AD440" s="252">
        <v>-2.4648902109546831</v>
      </c>
      <c r="AE440" s="252">
        <v>4.6284006250399008</v>
      </c>
      <c r="AF440" s="252">
        <v>9.3614558300013186</v>
      </c>
      <c r="AG440" s="252">
        <v>7.4074764538897524</v>
      </c>
      <c r="AH440" s="252">
        <v>-1.9686163317380319</v>
      </c>
      <c r="AI440" s="252" t="s">
        <v>505</v>
      </c>
      <c r="AJ440" s="252">
        <v>8.7755814261681362</v>
      </c>
      <c r="AK440" s="252" t="s">
        <v>505</v>
      </c>
      <c r="AL440" s="252">
        <v>1.2022359121791275</v>
      </c>
      <c r="AM440" s="252">
        <v>3.3457674208357191</v>
      </c>
      <c r="AN440" s="252">
        <v>-9.5924878712226866E-2</v>
      </c>
      <c r="AO440" s="252">
        <v>5.0456878715321896</v>
      </c>
      <c r="AP440" s="252">
        <v>3.57007599831879</v>
      </c>
      <c r="AQ440" s="252">
        <v>2.1634466431803596</v>
      </c>
      <c r="AR440" s="252">
        <v>1.9099392194959224</v>
      </c>
      <c r="AS440" s="252">
        <v>6.2021036091900896</v>
      </c>
    </row>
    <row r="441" spans="1:45">
      <c r="A441" s="251" t="s">
        <v>772</v>
      </c>
      <c r="B441" s="251" t="s">
        <v>1232</v>
      </c>
      <c r="C441" s="251" t="s">
        <v>774</v>
      </c>
      <c r="D441" s="251" t="s">
        <v>775</v>
      </c>
      <c r="E441" s="251" t="s">
        <v>784</v>
      </c>
      <c r="F441" s="252">
        <v>6.3296421974210704E-2</v>
      </c>
      <c r="G441" s="252">
        <v>13.2456901121525</v>
      </c>
      <c r="H441" s="252">
        <v>139.84847109014001</v>
      </c>
      <c r="I441" s="252">
        <v>11.9254634232393</v>
      </c>
      <c r="J441" s="252">
        <v>0.181131552900126</v>
      </c>
      <c r="K441" s="252">
        <v>24.6967986594465</v>
      </c>
      <c r="L441" s="252">
        <v>201.49806267787699</v>
      </c>
      <c r="M441" s="252">
        <v>133.89213185710901</v>
      </c>
      <c r="N441" s="252">
        <v>3.2030068668824199</v>
      </c>
      <c r="O441" s="252">
        <v>-0.216399765451672</v>
      </c>
      <c r="P441" s="252">
        <v>14.410404213516401</v>
      </c>
      <c r="Q441" s="252" t="s">
        <v>505</v>
      </c>
      <c r="R441" s="252">
        <v>-0.122209076121351</v>
      </c>
      <c r="S441" s="252">
        <v>60.668101716637302</v>
      </c>
      <c r="T441" s="252">
        <v>2.5280141938893501</v>
      </c>
      <c r="U441" s="252">
        <v>13.762605181630599</v>
      </c>
      <c r="V441" s="252">
        <v>5.7888906102041897</v>
      </c>
      <c r="W441" s="252">
        <v>6.4201377417094703</v>
      </c>
      <c r="X441" s="252">
        <v>4.5926908442339398</v>
      </c>
      <c r="Y441" s="252">
        <v>45.478789015209998</v>
      </c>
      <c r="Z441" s="252">
        <v>-3.981732240610186</v>
      </c>
      <c r="AA441" s="252">
        <v>3.7274511062387812</v>
      </c>
      <c r="AB441" s="252">
        <v>7.1277206712418133</v>
      </c>
      <c r="AC441" s="252">
        <v>3.5759734253041899</v>
      </c>
      <c r="AD441" s="252">
        <v>-2.4648902109546831</v>
      </c>
      <c r="AE441" s="252">
        <v>4.6262521384191864</v>
      </c>
      <c r="AF441" s="252">
        <v>7.6546221576671449</v>
      </c>
      <c r="AG441" s="252">
        <v>7.0649273732580635</v>
      </c>
      <c r="AH441" s="252">
        <v>1.6794268910899908</v>
      </c>
      <c r="AI441" s="252" t="s">
        <v>505</v>
      </c>
      <c r="AJ441" s="252">
        <v>3.8490388987315072</v>
      </c>
      <c r="AK441" s="252" t="s">
        <v>505</v>
      </c>
      <c r="AL441" s="252" t="s">
        <v>505</v>
      </c>
      <c r="AM441" s="252">
        <v>5.9228662655488016</v>
      </c>
      <c r="AN441" s="252">
        <v>1.3380045637508899</v>
      </c>
      <c r="AO441" s="252">
        <v>3.7826816846124833</v>
      </c>
      <c r="AP441" s="252">
        <v>2.5332868949314462</v>
      </c>
      <c r="AQ441" s="252">
        <v>2.6826042501745935</v>
      </c>
      <c r="AR441" s="252">
        <v>2.1993396721933021</v>
      </c>
      <c r="AS441" s="252">
        <v>5.5071219343195663</v>
      </c>
    </row>
    <row r="442" spans="1:45">
      <c r="A442" s="251" t="s">
        <v>772</v>
      </c>
      <c r="B442" s="251" t="s">
        <v>1233</v>
      </c>
      <c r="C442" s="251" t="s">
        <v>774</v>
      </c>
      <c r="D442" s="251" t="s">
        <v>786</v>
      </c>
      <c r="E442" s="251" t="s">
        <v>782</v>
      </c>
      <c r="F442" s="252">
        <v>-0.40501571150231602</v>
      </c>
      <c r="G442" s="252">
        <v>878.70239859339699</v>
      </c>
      <c r="H442" s="252">
        <v>81.463390022616494</v>
      </c>
      <c r="I442" s="252">
        <v>3.0065323330120699</v>
      </c>
      <c r="J442" s="252">
        <v>1.3982876181637101</v>
      </c>
      <c r="K442" s="252">
        <v>4.4057433220384299</v>
      </c>
      <c r="L442" s="252">
        <v>4529.3965105606903</v>
      </c>
      <c r="M442" s="252">
        <v>172.053769166329</v>
      </c>
      <c r="N442" s="252">
        <v>18.892123978099399</v>
      </c>
      <c r="O442" s="252">
        <v>0.187389435411081</v>
      </c>
      <c r="P442" s="252">
        <v>24.6161764415356</v>
      </c>
      <c r="Q442" s="252" t="s">
        <v>505</v>
      </c>
      <c r="R442" s="252">
        <v>-4.5485047037447802E-2</v>
      </c>
      <c r="S442" s="252">
        <v>1.49126314492757</v>
      </c>
      <c r="T442" s="252">
        <v>-6.0398904365251901E-2</v>
      </c>
      <c r="U442" s="252">
        <v>28.611293473947701</v>
      </c>
      <c r="V442" s="252">
        <v>5.8294057272350503</v>
      </c>
      <c r="W442" s="252">
        <v>3.7368370286492798</v>
      </c>
      <c r="X442" s="252">
        <v>9.7832200950150003</v>
      </c>
      <c r="Y442" s="252">
        <v>483.88179495187597</v>
      </c>
      <c r="Z442" s="252" t="s">
        <v>505</v>
      </c>
      <c r="AA442" s="252">
        <v>9.7792308218423027</v>
      </c>
      <c r="AB442" s="252">
        <v>6.3480799468797287</v>
      </c>
      <c r="AC442" s="252">
        <v>1.588100473726179</v>
      </c>
      <c r="AD442" s="252">
        <v>0.48366114370321217</v>
      </c>
      <c r="AE442" s="252">
        <v>2.1393854462850288</v>
      </c>
      <c r="AF442" s="252">
        <v>12.145103125392577</v>
      </c>
      <c r="AG442" s="252">
        <v>7.4267156871853262</v>
      </c>
      <c r="AH442" s="252">
        <v>4.2397130030939358</v>
      </c>
      <c r="AI442" s="252">
        <v>-2.4158884754530927</v>
      </c>
      <c r="AJ442" s="252">
        <v>4.6215347845235923</v>
      </c>
      <c r="AK442" s="252" t="s">
        <v>505</v>
      </c>
      <c r="AL442" s="252" t="s">
        <v>505</v>
      </c>
      <c r="AM442" s="252">
        <v>0.5765348547944259</v>
      </c>
      <c r="AN442" s="252" t="s">
        <v>505</v>
      </c>
      <c r="AO442" s="252">
        <v>4.8385128161160118</v>
      </c>
      <c r="AP442" s="252">
        <v>2.5433488168613638</v>
      </c>
      <c r="AQ442" s="252">
        <v>1.901817646114587</v>
      </c>
      <c r="AR442" s="252">
        <v>3.2903093987649989</v>
      </c>
      <c r="AS442" s="252">
        <v>8.9185108516042089</v>
      </c>
    </row>
  </sheetData>
  <phoneticPr fontId="2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3B31F-38D4-3B44-BF7F-FD6039E18009}">
  <dimension ref="A1:F15"/>
  <sheetViews>
    <sheetView zoomScale="125" zoomScaleNormal="125" workbookViewId="0">
      <selection activeCell="T52" sqref="T52"/>
    </sheetView>
  </sheetViews>
  <sheetFormatPr baseColWidth="10" defaultRowHeight="16"/>
  <cols>
    <col min="1" max="1" width="13" style="17" customWidth="1"/>
    <col min="2" max="3" width="10.7109375" style="16"/>
    <col min="4" max="4" width="4.85546875" style="17" customWidth="1"/>
    <col min="5" max="5" width="29.7109375" style="17" customWidth="1"/>
    <col min="6" max="6" width="13.7109375" style="17" customWidth="1"/>
    <col min="7" max="16384" width="10.7109375" style="17"/>
  </cols>
  <sheetData>
    <row r="1" spans="1:6">
      <c r="A1" s="191" t="s">
        <v>1793</v>
      </c>
    </row>
    <row r="3" spans="1:6" ht="18">
      <c r="B3" s="300" t="s">
        <v>473</v>
      </c>
      <c r="C3" s="300"/>
    </row>
    <row r="4" spans="1:6">
      <c r="B4" s="74" t="s">
        <v>0</v>
      </c>
      <c r="C4" s="75" t="s">
        <v>1</v>
      </c>
      <c r="E4" s="146" t="s">
        <v>122</v>
      </c>
      <c r="F4" s="131" t="s">
        <v>474</v>
      </c>
    </row>
    <row r="5" spans="1:6">
      <c r="B5" s="182">
        <v>440.9</v>
      </c>
      <c r="C5" s="183">
        <v>856.3</v>
      </c>
      <c r="E5" s="147"/>
      <c r="F5" s="133"/>
    </row>
    <row r="6" spans="1:6">
      <c r="B6" s="182">
        <v>585</v>
      </c>
      <c r="C6" s="183">
        <v>382.3</v>
      </c>
      <c r="E6" s="147" t="s">
        <v>106</v>
      </c>
      <c r="F6" s="133" t="s">
        <v>1</v>
      </c>
    </row>
    <row r="7" spans="1:6">
      <c r="B7" s="182">
        <v>230.7</v>
      </c>
      <c r="C7" s="183">
        <v>215.1</v>
      </c>
      <c r="E7" s="147" t="s">
        <v>107</v>
      </c>
      <c r="F7" s="133" t="s">
        <v>107</v>
      </c>
    </row>
    <row r="8" spans="1:6">
      <c r="B8" s="184">
        <v>186.3</v>
      </c>
      <c r="C8" s="185">
        <v>130.1</v>
      </c>
      <c r="E8" s="147" t="s">
        <v>108</v>
      </c>
      <c r="F8" s="133" t="s">
        <v>0</v>
      </c>
    </row>
    <row r="9" spans="1:6">
      <c r="A9" s="47" t="s">
        <v>484</v>
      </c>
      <c r="B9" s="102">
        <f>AVERAGE(B5:B8)</f>
        <v>360.72500000000002</v>
      </c>
      <c r="C9" s="102">
        <f>AVERAGE(C5:C8)</f>
        <v>395.94999999999993</v>
      </c>
      <c r="E9" s="147"/>
      <c r="F9" s="133"/>
    </row>
    <row r="10" spans="1:6">
      <c r="A10" s="47" t="s">
        <v>379</v>
      </c>
      <c r="B10" s="102">
        <f>STDEV(B5:B8)</f>
        <v>186.24167766641276</v>
      </c>
      <c r="C10" s="102">
        <f>STDEV(C5:C8)</f>
        <v>324.28968017293852</v>
      </c>
      <c r="E10" s="147" t="s">
        <v>109</v>
      </c>
      <c r="F10" s="133"/>
    </row>
    <row r="11" spans="1:6">
      <c r="E11" s="147" t="s">
        <v>4</v>
      </c>
      <c r="F11" s="133">
        <v>0.85680000000000001</v>
      </c>
    </row>
    <row r="12" spans="1:6">
      <c r="E12" s="168" t="s">
        <v>5</v>
      </c>
      <c r="F12" s="135" t="s">
        <v>19</v>
      </c>
    </row>
    <row r="13" spans="1:6">
      <c r="E13" s="147" t="s">
        <v>110</v>
      </c>
      <c r="F13" s="133" t="s">
        <v>18</v>
      </c>
    </row>
    <row r="14" spans="1:6">
      <c r="E14" s="147" t="s">
        <v>111</v>
      </c>
      <c r="F14" s="133" t="s">
        <v>112</v>
      </c>
    </row>
    <row r="15" spans="1:6">
      <c r="E15" s="148" t="s">
        <v>113</v>
      </c>
      <c r="F15" s="137" t="s">
        <v>114</v>
      </c>
    </row>
  </sheetData>
  <mergeCells count="1">
    <mergeCell ref="B3:C3"/>
  </mergeCells>
  <phoneticPr fontId="2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1FDDD-B4F4-C043-8873-C986068607FD}">
  <dimension ref="A1:AE40"/>
  <sheetViews>
    <sheetView zoomScaleNormal="100" workbookViewId="0">
      <selection activeCell="W63" sqref="W63"/>
    </sheetView>
  </sheetViews>
  <sheetFormatPr baseColWidth="10" defaultRowHeight="17"/>
  <cols>
    <col min="1" max="1" width="16" style="23" customWidth="1"/>
    <col min="2" max="2" width="5.140625" style="23" customWidth="1"/>
    <col min="3" max="13" width="10.7109375" style="23"/>
    <col min="14" max="14" width="36.7109375" style="23" customWidth="1"/>
    <col min="15" max="15" width="14.5703125" style="23" customWidth="1"/>
    <col min="16" max="31" width="10.7109375" style="23"/>
    <col min="32" max="32" width="10" style="23" customWidth="1"/>
    <col min="33" max="16384" width="10.7109375" style="23"/>
  </cols>
  <sheetData>
    <row r="1" spans="1:31" ht="21" customHeight="1">
      <c r="A1" s="253" t="s">
        <v>1794</v>
      </c>
    </row>
    <row r="3" spans="1:31">
      <c r="B3" s="23" t="s">
        <v>475</v>
      </c>
    </row>
    <row r="4" spans="1:31">
      <c r="B4" s="24" t="s">
        <v>115</v>
      </c>
      <c r="C4" s="304" t="s">
        <v>0</v>
      </c>
      <c r="D4" s="305"/>
      <c r="E4" s="305"/>
      <c r="F4" s="305"/>
      <c r="G4" s="305"/>
      <c r="H4" s="305"/>
      <c r="I4" s="305"/>
      <c r="J4" s="306"/>
      <c r="K4" s="60" t="s">
        <v>340</v>
      </c>
      <c r="L4" s="59" t="s">
        <v>379</v>
      </c>
      <c r="N4" s="31" t="s">
        <v>122</v>
      </c>
      <c r="O4" s="9" t="s">
        <v>123</v>
      </c>
      <c r="AE4" s="1"/>
    </row>
    <row r="5" spans="1:31">
      <c r="B5" s="26">
        <v>0</v>
      </c>
      <c r="C5" s="103">
        <v>1.0150220000000001</v>
      </c>
      <c r="D5" s="104">
        <v>1.127283</v>
      </c>
      <c r="E5" s="104">
        <v>1.033207</v>
      </c>
      <c r="F5" s="104">
        <v>0.82448900000000003</v>
      </c>
      <c r="G5" s="104">
        <v>1.0276209999999999</v>
      </c>
      <c r="H5" s="104">
        <v>1.086673</v>
      </c>
      <c r="I5" s="104">
        <v>0.99625799999999998</v>
      </c>
      <c r="J5" s="105">
        <v>0.88944800000000002</v>
      </c>
      <c r="K5" s="106">
        <f>AVERAGE(C5:J5)</f>
        <v>1.0000001250000001</v>
      </c>
      <c r="L5" s="107">
        <f>STDEV(C5:J5)</f>
        <v>9.917107468617406E-2</v>
      </c>
      <c r="N5" s="10" t="s">
        <v>124</v>
      </c>
      <c r="O5" s="4" t="s">
        <v>27</v>
      </c>
      <c r="AE5" s="1"/>
    </row>
    <row r="6" spans="1:31">
      <c r="B6" s="26">
        <v>1</v>
      </c>
      <c r="C6" s="103">
        <v>5.1819689999999996</v>
      </c>
      <c r="D6" s="104">
        <v>5.1630000000000003</v>
      </c>
      <c r="E6" s="104">
        <v>5.4487350000000001</v>
      </c>
      <c r="F6" s="104">
        <v>5.9580859999999998</v>
      </c>
      <c r="G6" s="104">
        <v>6.1903370000000004</v>
      </c>
      <c r="H6" s="104">
        <v>6.3204070000000003</v>
      </c>
      <c r="I6" s="104">
        <v>5.9794710000000002</v>
      </c>
      <c r="J6" s="105">
        <v>6.7106579999999996</v>
      </c>
      <c r="K6" s="108">
        <f t="shared" ref="K6:K10" si="0">AVERAGE(C6:J6)</f>
        <v>5.869082875000001</v>
      </c>
      <c r="L6" s="109">
        <f t="shared" ref="L6:L10" si="1">STDEV(C6:J6)</f>
        <v>0.55839365321542456</v>
      </c>
      <c r="N6" s="10"/>
      <c r="O6" s="4"/>
      <c r="AE6" s="1"/>
    </row>
    <row r="7" spans="1:31">
      <c r="B7" s="26">
        <v>2</v>
      </c>
      <c r="C7" s="103">
        <v>10.182230000000001</v>
      </c>
      <c r="D7" s="104">
        <v>11.221259999999999</v>
      </c>
      <c r="E7" s="104">
        <v>10.227370000000001</v>
      </c>
      <c r="F7" s="104">
        <v>10.982290000000001</v>
      </c>
      <c r="G7" s="104">
        <v>13.04893</v>
      </c>
      <c r="H7" s="104">
        <v>12.5669</v>
      </c>
      <c r="I7" s="104">
        <v>11.844799999999999</v>
      </c>
      <c r="J7" s="105">
        <v>12.835850000000001</v>
      </c>
      <c r="K7" s="108">
        <f t="shared" si="0"/>
        <v>11.613703749999999</v>
      </c>
      <c r="L7" s="109">
        <f t="shared" si="1"/>
        <v>1.1363625048364689</v>
      </c>
      <c r="N7" s="10" t="s">
        <v>2</v>
      </c>
      <c r="O7" s="4"/>
      <c r="AE7" s="1"/>
    </row>
    <row r="8" spans="1:31">
      <c r="B8" s="26">
        <v>3</v>
      </c>
      <c r="C8" s="103">
        <v>9.0685249999999993</v>
      </c>
      <c r="D8" s="104">
        <v>12.22096</v>
      </c>
      <c r="E8" s="104">
        <v>13.05049</v>
      </c>
      <c r="F8" s="104">
        <v>12.971170000000001</v>
      </c>
      <c r="G8" s="104">
        <v>15.626749999999999</v>
      </c>
      <c r="H8" s="104">
        <v>16.218019999999999</v>
      </c>
      <c r="I8" s="104">
        <v>15.163169999999999</v>
      </c>
      <c r="J8" s="105">
        <v>16.298359999999999</v>
      </c>
      <c r="K8" s="108">
        <f t="shared" si="0"/>
        <v>13.827180624999999</v>
      </c>
      <c r="L8" s="109">
        <f t="shared" si="1"/>
        <v>2.4901780927883816</v>
      </c>
      <c r="N8" s="10" t="s">
        <v>3</v>
      </c>
      <c r="O8" s="4">
        <v>2.3719999999999999</v>
      </c>
      <c r="AE8" s="1"/>
    </row>
    <row r="9" spans="1:31">
      <c r="B9" s="26">
        <v>4</v>
      </c>
      <c r="C9" s="103">
        <v>18.469619999999999</v>
      </c>
      <c r="D9" s="104">
        <v>18.850259999999999</v>
      </c>
      <c r="E9" s="104">
        <v>19.215420000000002</v>
      </c>
      <c r="F9" s="104">
        <v>19.29777</v>
      </c>
      <c r="G9" s="104">
        <v>21.775079999999999</v>
      </c>
      <c r="H9" s="104">
        <v>22.41414</v>
      </c>
      <c r="I9" s="104">
        <v>22.907959999999999</v>
      </c>
      <c r="J9" s="105">
        <v>22.62931</v>
      </c>
      <c r="K9" s="108">
        <f t="shared" si="0"/>
        <v>20.694945000000001</v>
      </c>
      <c r="L9" s="109">
        <f t="shared" si="1"/>
        <v>1.8995319995349229</v>
      </c>
      <c r="N9" s="32" t="s">
        <v>4</v>
      </c>
      <c r="O9" s="33">
        <v>9.5500000000000002E-2</v>
      </c>
      <c r="AE9" s="1"/>
    </row>
    <row r="10" spans="1:31">
      <c r="B10" s="27">
        <v>5</v>
      </c>
      <c r="C10" s="110">
        <v>29.992730000000002</v>
      </c>
      <c r="D10" s="111">
        <v>32.388800000000003</v>
      </c>
      <c r="E10" s="111">
        <v>32.996769999999998</v>
      </c>
      <c r="F10" s="111">
        <v>32.292810000000003</v>
      </c>
      <c r="G10" s="111">
        <v>39.475529999999999</v>
      </c>
      <c r="H10" s="111">
        <v>35.803240000000002</v>
      </c>
      <c r="I10" s="111">
        <v>39.011850000000003</v>
      </c>
      <c r="J10" s="112">
        <v>37.551169999999999</v>
      </c>
      <c r="K10" s="113">
        <f t="shared" si="0"/>
        <v>34.9391125</v>
      </c>
      <c r="L10" s="114">
        <f t="shared" si="1"/>
        <v>3.5149119109171343</v>
      </c>
      <c r="N10" s="32" t="s">
        <v>5</v>
      </c>
      <c r="O10" s="33" t="s">
        <v>19</v>
      </c>
      <c r="AE10" s="1"/>
    </row>
    <row r="11" spans="1:31"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N11" s="10" t="s">
        <v>7</v>
      </c>
      <c r="O11" s="4" t="s">
        <v>18</v>
      </c>
    </row>
    <row r="12" spans="1:31"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N12" s="11" t="s">
        <v>9</v>
      </c>
      <c r="O12" s="7">
        <v>0.22869999999999999</v>
      </c>
    </row>
    <row r="13" spans="1:31">
      <c r="C13" s="115"/>
      <c r="D13" s="115"/>
      <c r="E13" s="115"/>
      <c r="F13" s="115"/>
      <c r="G13" s="115"/>
      <c r="H13" s="115"/>
      <c r="I13" s="115"/>
      <c r="J13" s="115"/>
      <c r="K13" s="115"/>
      <c r="L13" s="115"/>
    </row>
    <row r="14" spans="1:31">
      <c r="B14" s="24" t="s">
        <v>115</v>
      </c>
      <c r="C14" s="301" t="s">
        <v>1</v>
      </c>
      <c r="D14" s="302"/>
      <c r="E14" s="302"/>
      <c r="F14" s="302"/>
      <c r="G14" s="302"/>
      <c r="H14" s="302"/>
      <c r="I14" s="302"/>
      <c r="J14" s="303"/>
      <c r="K14" s="117" t="s">
        <v>340</v>
      </c>
      <c r="L14" s="116" t="s">
        <v>379</v>
      </c>
    </row>
    <row r="15" spans="1:31">
      <c r="B15" s="26">
        <v>0</v>
      </c>
      <c r="C15" s="103">
        <v>1.0606260000000001</v>
      </c>
      <c r="D15" s="104">
        <v>1.0592710000000001</v>
      </c>
      <c r="E15" s="104">
        <v>0.87293600000000005</v>
      </c>
      <c r="F15" s="104">
        <v>1.0071669999999999</v>
      </c>
      <c r="G15" s="104">
        <v>0.95403400000000005</v>
      </c>
      <c r="H15" s="104">
        <v>0.91496500000000003</v>
      </c>
      <c r="I15" s="104">
        <v>1.00529</v>
      </c>
      <c r="J15" s="105">
        <v>1.1257109999999999</v>
      </c>
      <c r="K15" s="106">
        <f t="shared" ref="K15:K20" si="2">AVERAGE(C15:J15)</f>
        <v>1</v>
      </c>
      <c r="L15" s="107">
        <f t="shared" ref="L15:L20" si="3">STDEV(C15:J15)</f>
        <v>8.3289729519482575E-2</v>
      </c>
      <c r="N15" s="12" t="s">
        <v>10</v>
      </c>
      <c r="O15" s="15" t="s">
        <v>11</v>
      </c>
      <c r="P15" s="15" t="s">
        <v>12</v>
      </c>
      <c r="Q15" s="15" t="s">
        <v>13</v>
      </c>
      <c r="R15" s="15" t="s">
        <v>14</v>
      </c>
      <c r="S15" s="15" t="s">
        <v>15</v>
      </c>
      <c r="T15" s="9"/>
    </row>
    <row r="16" spans="1:31">
      <c r="B16" s="26">
        <v>1</v>
      </c>
      <c r="C16" s="103">
        <v>4.4982899999999999</v>
      </c>
      <c r="D16" s="104">
        <v>5.0593560000000002</v>
      </c>
      <c r="E16" s="104">
        <v>4.7403630000000003</v>
      </c>
      <c r="F16" s="104">
        <v>5.1186439999999997</v>
      </c>
      <c r="G16" s="104">
        <v>4.2835720000000004</v>
      </c>
      <c r="H16" s="104">
        <v>4.655405</v>
      </c>
      <c r="I16" s="104">
        <v>4.233085</v>
      </c>
      <c r="J16" s="105">
        <v>4.6243270000000001</v>
      </c>
      <c r="K16" s="108">
        <f t="shared" si="2"/>
        <v>4.6516302500000002</v>
      </c>
      <c r="L16" s="109">
        <f t="shared" si="3"/>
        <v>0.32229879237917008</v>
      </c>
      <c r="N16" s="13" t="s">
        <v>93</v>
      </c>
      <c r="O16" s="1">
        <v>3.1269999999999998</v>
      </c>
      <c r="P16" s="1" t="s">
        <v>476</v>
      </c>
      <c r="Q16" s="1" t="s">
        <v>18</v>
      </c>
      <c r="R16" s="34" t="s">
        <v>19</v>
      </c>
      <c r="S16" s="1">
        <v>0.3165</v>
      </c>
      <c r="T16" s="4" t="s">
        <v>20</v>
      </c>
    </row>
    <row r="17" spans="2:20">
      <c r="B17" s="26">
        <v>2</v>
      </c>
      <c r="C17" s="103">
        <v>8.6944710000000001</v>
      </c>
      <c r="D17" s="104">
        <v>8.935511</v>
      </c>
      <c r="E17" s="104">
        <v>8.3011970000000002</v>
      </c>
      <c r="F17" s="104">
        <v>8.7505980000000001</v>
      </c>
      <c r="G17" s="104">
        <v>9.0170089999999998</v>
      </c>
      <c r="H17" s="104">
        <v>10.207190000000001</v>
      </c>
      <c r="I17" s="104">
        <v>10.07686</v>
      </c>
      <c r="J17" s="105">
        <v>10.42296</v>
      </c>
      <c r="K17" s="108">
        <f t="shared" si="2"/>
        <v>9.3007244999999994</v>
      </c>
      <c r="L17" s="109">
        <f t="shared" si="3"/>
        <v>0.8076943919536822</v>
      </c>
      <c r="N17" s="13" t="s">
        <v>1235</v>
      </c>
      <c r="O17" s="1">
        <v>3.1949999999999998</v>
      </c>
      <c r="P17" s="1" t="s">
        <v>477</v>
      </c>
      <c r="Q17" s="1" t="s">
        <v>18</v>
      </c>
      <c r="R17" s="34" t="s">
        <v>19</v>
      </c>
      <c r="S17" s="1">
        <v>0.29870000000000002</v>
      </c>
      <c r="T17" s="4" t="s">
        <v>24</v>
      </c>
    </row>
    <row r="18" spans="2:20">
      <c r="B18" s="26">
        <v>3</v>
      </c>
      <c r="C18" s="103">
        <v>11.736129999999999</v>
      </c>
      <c r="D18" s="104">
        <v>12.009539999999999</v>
      </c>
      <c r="E18" s="104">
        <v>11.304220000000001</v>
      </c>
      <c r="F18" s="104">
        <v>11.570460000000001</v>
      </c>
      <c r="G18" s="104">
        <v>10.995609999999999</v>
      </c>
      <c r="H18" s="104">
        <v>15.150449999999999</v>
      </c>
      <c r="I18" s="104">
        <v>12.83512</v>
      </c>
      <c r="J18" s="105">
        <v>14.894130000000001</v>
      </c>
      <c r="K18" s="108">
        <f t="shared" si="2"/>
        <v>12.561957500000002</v>
      </c>
      <c r="L18" s="109">
        <f t="shared" si="3"/>
        <v>1.6133156320336763</v>
      </c>
      <c r="N18" s="13" t="s">
        <v>1236</v>
      </c>
      <c r="O18" s="1">
        <v>5.3719999999999999</v>
      </c>
      <c r="P18" s="1" t="s">
        <v>478</v>
      </c>
      <c r="Q18" s="1" t="s">
        <v>18</v>
      </c>
      <c r="R18" s="34" t="s">
        <v>19</v>
      </c>
      <c r="S18" s="1">
        <v>9.0899999999999995E-2</v>
      </c>
      <c r="T18" s="4" t="s">
        <v>27</v>
      </c>
    </row>
    <row r="19" spans="2:20">
      <c r="B19" s="26">
        <v>4</v>
      </c>
      <c r="C19" s="103">
        <v>14.647069999999999</v>
      </c>
      <c r="D19" s="104">
        <v>14.592549999999999</v>
      </c>
      <c r="E19" s="104">
        <v>14.64921</v>
      </c>
      <c r="F19" s="104">
        <v>14.22457</v>
      </c>
      <c r="G19" s="104">
        <v>21.604040000000001</v>
      </c>
      <c r="H19" s="104">
        <v>20.128589999999999</v>
      </c>
      <c r="I19" s="104">
        <v>21.418310000000002</v>
      </c>
      <c r="J19" s="105">
        <v>20.268660000000001</v>
      </c>
      <c r="K19" s="108">
        <f t="shared" si="2"/>
        <v>17.691625000000002</v>
      </c>
      <c r="L19" s="109">
        <f t="shared" si="3"/>
        <v>3.4210570720758016</v>
      </c>
      <c r="N19" s="13" t="s">
        <v>1237</v>
      </c>
      <c r="O19" s="1">
        <v>6.8129999999999996E-2</v>
      </c>
      <c r="P19" s="1" t="s">
        <v>479</v>
      </c>
      <c r="Q19" s="1" t="s">
        <v>18</v>
      </c>
      <c r="R19" s="34" t="s">
        <v>19</v>
      </c>
      <c r="S19" s="1" t="s">
        <v>61</v>
      </c>
      <c r="T19" s="4" t="s">
        <v>43</v>
      </c>
    </row>
    <row r="20" spans="2:20">
      <c r="B20" s="27">
        <v>5</v>
      </c>
      <c r="C20" s="110">
        <v>26.8095</v>
      </c>
      <c r="D20" s="111">
        <v>27.491209999999999</v>
      </c>
      <c r="E20" s="111">
        <v>27.004159999999999</v>
      </c>
      <c r="F20" s="111">
        <v>25.562670000000001</v>
      </c>
      <c r="G20" s="111">
        <v>36.617060000000002</v>
      </c>
      <c r="H20" s="111">
        <v>36.49465</v>
      </c>
      <c r="I20" s="111">
        <v>37.255760000000002</v>
      </c>
      <c r="J20" s="112">
        <v>37.264749999999999</v>
      </c>
      <c r="K20" s="113">
        <f t="shared" si="2"/>
        <v>31.812470000000001</v>
      </c>
      <c r="L20" s="114">
        <f t="shared" si="3"/>
        <v>5.4804392387524015</v>
      </c>
      <c r="N20" s="13" t="s">
        <v>1238</v>
      </c>
      <c r="O20" s="1">
        <v>2.246</v>
      </c>
      <c r="P20" s="1" t="s">
        <v>480</v>
      </c>
      <c r="Q20" s="1" t="s">
        <v>18</v>
      </c>
      <c r="R20" s="34" t="s">
        <v>19</v>
      </c>
      <c r="S20" s="1">
        <v>0.73270000000000002</v>
      </c>
      <c r="T20" s="4" t="s">
        <v>46</v>
      </c>
    </row>
    <row r="21" spans="2:20"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N21" s="14" t="s">
        <v>1239</v>
      </c>
      <c r="O21" s="6">
        <v>2.1779999999999999</v>
      </c>
      <c r="P21" s="6" t="s">
        <v>481</v>
      </c>
      <c r="Q21" s="6" t="s">
        <v>18</v>
      </c>
      <c r="R21" s="35" t="s">
        <v>19</v>
      </c>
      <c r="S21" s="6">
        <v>0.75039999999999996</v>
      </c>
      <c r="T21" s="7" t="s">
        <v>62</v>
      </c>
    </row>
    <row r="22" spans="2:20">
      <c r="C22" s="115"/>
      <c r="D22" s="115"/>
      <c r="E22" s="115"/>
      <c r="F22" s="115"/>
      <c r="G22" s="115"/>
      <c r="H22" s="115"/>
      <c r="I22" s="115"/>
      <c r="J22" s="115"/>
      <c r="K22" s="115"/>
      <c r="L22" s="115"/>
    </row>
    <row r="23" spans="2:20">
      <c r="C23" s="115"/>
      <c r="D23" s="115"/>
      <c r="E23" s="115"/>
      <c r="F23" s="115"/>
      <c r="G23" s="115"/>
      <c r="H23" s="115"/>
      <c r="I23" s="115"/>
      <c r="J23" s="115"/>
      <c r="K23" s="115"/>
      <c r="L23" s="115"/>
    </row>
    <row r="24" spans="2:20">
      <c r="B24" s="24" t="s">
        <v>115</v>
      </c>
      <c r="C24" s="301" t="s">
        <v>408</v>
      </c>
      <c r="D24" s="302"/>
      <c r="E24" s="302"/>
      <c r="F24" s="302"/>
      <c r="G24" s="302"/>
      <c r="H24" s="302"/>
      <c r="I24" s="302"/>
      <c r="J24" s="303"/>
      <c r="K24" s="117" t="s">
        <v>340</v>
      </c>
      <c r="L24" s="116" t="s">
        <v>379</v>
      </c>
    </row>
    <row r="25" spans="2:20">
      <c r="B25" s="26">
        <v>0</v>
      </c>
      <c r="C25" s="103">
        <v>1.0680860000000001</v>
      </c>
      <c r="D25" s="104">
        <v>1.2257739999999999</v>
      </c>
      <c r="E25" s="104">
        <v>1.1189480000000001</v>
      </c>
      <c r="F25" s="104">
        <v>0.58719200000000005</v>
      </c>
      <c r="G25" s="104">
        <v>1.0506070000000001</v>
      </c>
      <c r="H25" s="104">
        <v>0.99715200000000004</v>
      </c>
      <c r="I25" s="104">
        <v>1.0331090000000001</v>
      </c>
      <c r="J25" s="105">
        <v>0.91913199999999995</v>
      </c>
      <c r="K25" s="106">
        <f t="shared" ref="K25:K30" si="4">AVERAGE(C25:J25)</f>
        <v>1</v>
      </c>
      <c r="L25" s="107">
        <f t="shared" ref="L25:L30" si="5">STDEV(C25:J25)</f>
        <v>0.18912342640191354</v>
      </c>
    </row>
    <row r="26" spans="2:20">
      <c r="B26" s="26">
        <v>1</v>
      </c>
      <c r="C26" s="103">
        <v>5.022532</v>
      </c>
      <c r="D26" s="104">
        <v>4.2610619999999999</v>
      </c>
      <c r="E26" s="104">
        <v>4.4418470000000001</v>
      </c>
      <c r="F26" s="104">
        <v>4.3453220000000004</v>
      </c>
      <c r="G26" s="104">
        <v>4.5347470000000003</v>
      </c>
      <c r="H26" s="104">
        <v>4.7069419999999997</v>
      </c>
      <c r="I26" s="104">
        <v>4.9122060000000003</v>
      </c>
      <c r="J26" s="105">
        <v>4.7459040000000003</v>
      </c>
      <c r="K26" s="108">
        <f t="shared" si="4"/>
        <v>4.6213202500000001</v>
      </c>
      <c r="L26" s="109">
        <f t="shared" si="5"/>
        <v>0.27100453304208244</v>
      </c>
    </row>
    <row r="27" spans="2:20">
      <c r="B27" s="26">
        <v>2</v>
      </c>
      <c r="C27" s="103">
        <v>9.3871789999999997</v>
      </c>
      <c r="D27" s="104">
        <v>9.4331230000000001</v>
      </c>
      <c r="E27" s="104">
        <v>8.5181819999999995</v>
      </c>
      <c r="F27" s="104">
        <v>9.4176939999999991</v>
      </c>
      <c r="G27" s="104">
        <v>9.0003709999999995</v>
      </c>
      <c r="H27" s="104">
        <v>9.8866029999999991</v>
      </c>
      <c r="I27" s="104">
        <v>9.4180030000000006</v>
      </c>
      <c r="J27" s="105">
        <v>9.6130790000000008</v>
      </c>
      <c r="K27" s="108">
        <f t="shared" si="4"/>
        <v>9.3342792499999998</v>
      </c>
      <c r="L27" s="109">
        <f t="shared" si="5"/>
        <v>0.41176214069801803</v>
      </c>
    </row>
    <row r="28" spans="2:20">
      <c r="B28" s="26">
        <v>3</v>
      </c>
      <c r="C28" s="103">
        <v>12.549709999999999</v>
      </c>
      <c r="D28" s="104">
        <v>12.29002</v>
      </c>
      <c r="E28" s="104">
        <v>12.676629999999999</v>
      </c>
      <c r="F28" s="104">
        <v>12.390940000000001</v>
      </c>
      <c r="G28" s="104">
        <v>14.38115</v>
      </c>
      <c r="H28" s="104">
        <v>13.283709999999999</v>
      </c>
      <c r="I28" s="104">
        <v>14.02759</v>
      </c>
      <c r="J28" s="105">
        <v>13.58121</v>
      </c>
      <c r="K28" s="108">
        <f t="shared" si="4"/>
        <v>13.14762</v>
      </c>
      <c r="L28" s="109">
        <f t="shared" si="5"/>
        <v>0.79190859578976291</v>
      </c>
    </row>
    <row r="29" spans="2:20">
      <c r="B29" s="26">
        <v>4</v>
      </c>
      <c r="C29" s="103">
        <v>18.226089999999999</v>
      </c>
      <c r="D29" s="104">
        <v>17.541820000000001</v>
      </c>
      <c r="E29" s="104">
        <v>17.88832</v>
      </c>
      <c r="F29" s="104">
        <v>18.197089999999999</v>
      </c>
      <c r="G29" s="104">
        <v>17.4681</v>
      </c>
      <c r="H29" s="104">
        <v>17.861000000000001</v>
      </c>
      <c r="I29" s="104">
        <v>17.201650000000001</v>
      </c>
      <c r="J29" s="105">
        <v>16.858090000000001</v>
      </c>
      <c r="K29" s="108">
        <f t="shared" si="4"/>
        <v>17.655269999999998</v>
      </c>
      <c r="L29" s="109">
        <f t="shared" si="5"/>
        <v>0.47886951524248333</v>
      </c>
    </row>
    <row r="30" spans="2:20">
      <c r="B30" s="27">
        <v>5</v>
      </c>
      <c r="C30" s="110">
        <v>31.71707</v>
      </c>
      <c r="D30" s="111">
        <v>30.951260000000001</v>
      </c>
      <c r="E30" s="111">
        <v>30.34057</v>
      </c>
      <c r="F30" s="111">
        <v>32.402949999999997</v>
      </c>
      <c r="G30" s="111">
        <v>31.662980000000001</v>
      </c>
      <c r="H30" s="111">
        <v>32.033650000000002</v>
      </c>
      <c r="I30" s="111">
        <v>33.111080000000001</v>
      </c>
      <c r="J30" s="112">
        <v>31.73517</v>
      </c>
      <c r="K30" s="113">
        <f t="shared" si="4"/>
        <v>31.744341250000002</v>
      </c>
      <c r="L30" s="114">
        <f t="shared" si="5"/>
        <v>0.84451498561410121</v>
      </c>
    </row>
    <row r="31" spans="2:20">
      <c r="C31" s="115"/>
      <c r="D31" s="115"/>
      <c r="E31" s="115"/>
      <c r="F31" s="115"/>
      <c r="G31" s="115"/>
      <c r="H31" s="115"/>
      <c r="I31" s="115"/>
      <c r="J31" s="115"/>
      <c r="K31" s="115"/>
      <c r="L31" s="115"/>
    </row>
    <row r="32" spans="2:20">
      <c r="C32" s="115"/>
      <c r="D32" s="115"/>
      <c r="E32" s="115"/>
      <c r="F32" s="115"/>
      <c r="G32" s="115"/>
      <c r="H32" s="115"/>
      <c r="I32" s="115"/>
      <c r="J32" s="115"/>
      <c r="K32" s="115"/>
      <c r="L32" s="115"/>
    </row>
    <row r="33" spans="2:12">
      <c r="C33" s="115"/>
      <c r="D33" s="115"/>
      <c r="E33" s="115"/>
      <c r="F33" s="115"/>
      <c r="G33" s="115"/>
      <c r="H33" s="115"/>
      <c r="I33" s="115"/>
      <c r="J33" s="115"/>
      <c r="K33" s="115"/>
      <c r="L33" s="115"/>
    </row>
    <row r="34" spans="2:12">
      <c r="B34" s="24" t="s">
        <v>115</v>
      </c>
      <c r="C34" s="301" t="s">
        <v>150</v>
      </c>
      <c r="D34" s="302"/>
      <c r="E34" s="302"/>
      <c r="F34" s="303"/>
      <c r="G34" s="117" t="s">
        <v>340</v>
      </c>
      <c r="H34" s="116" t="s">
        <v>379</v>
      </c>
      <c r="I34" s="115"/>
      <c r="J34" s="115"/>
      <c r="K34" s="115"/>
      <c r="L34" s="115"/>
    </row>
    <row r="35" spans="2:12">
      <c r="B35" s="26">
        <v>0</v>
      </c>
      <c r="C35" s="103">
        <v>0.89345399999999997</v>
      </c>
      <c r="D35" s="104">
        <v>1.082136</v>
      </c>
      <c r="E35" s="104">
        <v>1.070522</v>
      </c>
      <c r="F35" s="105">
        <v>0.95388899999999999</v>
      </c>
      <c r="G35" s="106">
        <f>AVERAGE(C35:F35)</f>
        <v>1.00000025</v>
      </c>
      <c r="H35" s="109">
        <f>STDEV(C35:F35)</f>
        <v>9.1647784873667301E-2</v>
      </c>
      <c r="I35" s="115"/>
      <c r="J35" s="115"/>
      <c r="K35" s="115"/>
      <c r="L35" s="115"/>
    </row>
    <row r="36" spans="2:12">
      <c r="B36" s="26">
        <v>1</v>
      </c>
      <c r="C36" s="103">
        <v>4.6005260000000003</v>
      </c>
      <c r="D36" s="104">
        <v>4.7411399999999997</v>
      </c>
      <c r="E36" s="104">
        <v>5.4466989999999997</v>
      </c>
      <c r="F36" s="105">
        <v>5.8299820000000002</v>
      </c>
      <c r="G36" s="108">
        <f t="shared" ref="G36:G40" si="6">AVERAGE(C36:F36)</f>
        <v>5.15458675</v>
      </c>
      <c r="H36" s="109">
        <f t="shared" ref="H36:H40" si="7">STDEV(C36:F36)</f>
        <v>0.58292647909742157</v>
      </c>
      <c r="I36" s="115"/>
      <c r="J36" s="115"/>
      <c r="K36" s="115"/>
      <c r="L36" s="115"/>
    </row>
    <row r="37" spans="2:12">
      <c r="B37" s="26">
        <v>2</v>
      </c>
      <c r="C37" s="103">
        <v>7.2258290000000001</v>
      </c>
      <c r="D37" s="104">
        <v>11.28734</v>
      </c>
      <c r="E37" s="104">
        <v>10.265129999999999</v>
      </c>
      <c r="F37" s="105">
        <v>11.26505</v>
      </c>
      <c r="G37" s="108">
        <f t="shared" si="6"/>
        <v>10.01083725</v>
      </c>
      <c r="H37" s="109">
        <f t="shared" si="7"/>
        <v>1.9168937240833812</v>
      </c>
      <c r="I37" s="115"/>
      <c r="J37" s="115"/>
      <c r="K37" s="115"/>
      <c r="L37" s="115"/>
    </row>
    <row r="38" spans="2:12">
      <c r="B38" s="26">
        <v>3</v>
      </c>
      <c r="C38" s="103">
        <v>12.08719</v>
      </c>
      <c r="D38" s="104">
        <v>13.182410000000001</v>
      </c>
      <c r="E38" s="104">
        <v>14.285119999999999</v>
      </c>
      <c r="F38" s="105">
        <v>14.22176</v>
      </c>
      <c r="G38" s="108">
        <f t="shared" si="6"/>
        <v>13.444120000000002</v>
      </c>
      <c r="H38" s="109">
        <f t="shared" si="7"/>
        <v>1.03630049030192</v>
      </c>
      <c r="I38" s="115"/>
      <c r="J38" s="115"/>
      <c r="K38" s="115"/>
      <c r="L38" s="115"/>
    </row>
    <row r="39" spans="2:12">
      <c r="B39" s="26">
        <v>4</v>
      </c>
      <c r="C39" s="103">
        <v>16.54439</v>
      </c>
      <c r="D39" s="104">
        <v>16.31127</v>
      </c>
      <c r="E39" s="104">
        <v>16.167570000000001</v>
      </c>
      <c r="F39" s="105">
        <v>16.062889999999999</v>
      </c>
      <c r="G39" s="108">
        <f t="shared" si="6"/>
        <v>16.271529999999998</v>
      </c>
      <c r="H39" s="109">
        <f t="shared" si="7"/>
        <v>0.20846276917793574</v>
      </c>
      <c r="I39" s="115"/>
      <c r="J39" s="115"/>
      <c r="K39" s="115"/>
      <c r="L39" s="115"/>
    </row>
    <row r="40" spans="2:12">
      <c r="B40" s="27">
        <v>5</v>
      </c>
      <c r="C40" s="110">
        <v>28.77046</v>
      </c>
      <c r="D40" s="111">
        <v>29.827590000000001</v>
      </c>
      <c r="E40" s="111">
        <v>29.335730000000002</v>
      </c>
      <c r="F40" s="112">
        <v>30.333279999999998</v>
      </c>
      <c r="G40" s="113">
        <f t="shared" si="6"/>
        <v>29.566765</v>
      </c>
      <c r="H40" s="114">
        <f t="shared" si="7"/>
        <v>0.66909235787495425</v>
      </c>
      <c r="I40" s="115"/>
      <c r="J40" s="115"/>
      <c r="K40" s="115"/>
      <c r="L40" s="115"/>
    </row>
  </sheetData>
  <mergeCells count="4">
    <mergeCell ref="C24:J24"/>
    <mergeCell ref="C14:J14"/>
    <mergeCell ref="C34:F34"/>
    <mergeCell ref="C4:J4"/>
  </mergeCells>
  <phoneticPr fontId="2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BC3DF-D5AF-2348-8D64-188F2398C821}">
  <dimension ref="A1:AG19"/>
  <sheetViews>
    <sheetView zoomScaleNormal="100" workbookViewId="0">
      <selection activeCell="Z62" sqref="Z62"/>
    </sheetView>
  </sheetViews>
  <sheetFormatPr baseColWidth="10" defaultRowHeight="17"/>
  <cols>
    <col min="1" max="1" width="9" style="23" customWidth="1"/>
    <col min="2" max="5" width="10.7109375" style="119"/>
    <col min="6" max="6" width="10.7109375" style="23"/>
    <col min="7" max="7" width="34.5703125" style="23" customWidth="1"/>
    <col min="8" max="9" width="10.7109375" style="23"/>
    <col min="10" max="10" width="17.140625" style="23" customWidth="1"/>
    <col min="11" max="30" width="10.7109375" style="23"/>
    <col min="31" max="31" width="12" style="23" customWidth="1"/>
    <col min="32" max="16384" width="10.7109375" style="23"/>
  </cols>
  <sheetData>
    <row r="1" spans="1:33" ht="21" customHeight="1">
      <c r="A1" s="253" t="s">
        <v>1794</v>
      </c>
    </row>
    <row r="4" spans="1:33" ht="18">
      <c r="A4" s="17"/>
      <c r="B4" s="22" t="s">
        <v>1240</v>
      </c>
      <c r="C4" s="16"/>
      <c r="D4" s="16"/>
      <c r="E4" s="16"/>
      <c r="F4" s="17"/>
      <c r="G4" s="17"/>
      <c r="H4" s="17"/>
      <c r="I4" s="17"/>
      <c r="J4" s="17"/>
      <c r="K4" s="17"/>
      <c r="L4" s="17"/>
      <c r="M4" s="17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18"/>
      <c r="AF4" s="1"/>
      <c r="AG4" s="1"/>
    </row>
    <row r="5" spans="1:33">
      <c r="A5" s="17"/>
      <c r="B5" s="74" t="s">
        <v>0</v>
      </c>
      <c r="C5" s="74" t="s">
        <v>1</v>
      </c>
      <c r="D5" s="74" t="s">
        <v>408</v>
      </c>
      <c r="E5" s="75" t="s">
        <v>150</v>
      </c>
      <c r="F5" s="17"/>
      <c r="G5" s="281" t="s">
        <v>2</v>
      </c>
      <c r="H5" s="282"/>
      <c r="I5" s="17"/>
      <c r="J5" s="17"/>
      <c r="K5" s="17"/>
      <c r="L5" s="17"/>
      <c r="M5" s="17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18"/>
      <c r="AF5" s="1"/>
      <c r="AG5" s="1"/>
    </row>
    <row r="6" spans="1:33">
      <c r="A6" s="17"/>
      <c r="B6" s="221">
        <v>1.4424999999999999</v>
      </c>
      <c r="C6" s="221">
        <v>1.4422999999999999</v>
      </c>
      <c r="D6" s="221">
        <v>1.5384</v>
      </c>
      <c r="E6" s="222">
        <v>1.3948</v>
      </c>
      <c r="F6" s="17"/>
      <c r="G6" s="147" t="s">
        <v>3</v>
      </c>
      <c r="H6" s="133">
        <v>1.679</v>
      </c>
      <c r="I6" s="17"/>
      <c r="J6" s="17"/>
      <c r="K6" s="17"/>
      <c r="L6" s="17"/>
      <c r="M6" s="17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18"/>
      <c r="AF6" s="1"/>
      <c r="AG6" s="1"/>
    </row>
    <row r="7" spans="1:33">
      <c r="A7" s="17"/>
      <c r="B7" s="221">
        <v>1.141</v>
      </c>
      <c r="C7" s="221">
        <v>1.5303</v>
      </c>
      <c r="D7" s="221">
        <v>1.3455999999999999</v>
      </c>
      <c r="E7" s="222">
        <v>1.1063499999999999</v>
      </c>
      <c r="F7" s="17"/>
      <c r="G7" s="168" t="s">
        <v>4</v>
      </c>
      <c r="H7" s="135">
        <v>0.24790000000000001</v>
      </c>
      <c r="I7" s="17"/>
      <c r="J7" s="17"/>
      <c r="K7" s="17"/>
      <c r="L7" s="17"/>
      <c r="M7" s="17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18"/>
      <c r="AF7" s="1"/>
      <c r="AG7" s="1"/>
    </row>
    <row r="8" spans="1:33">
      <c r="A8" s="17"/>
      <c r="B8" s="223">
        <v>1.1951000000000001</v>
      </c>
      <c r="C8" s="223">
        <v>1.6492</v>
      </c>
      <c r="D8" s="223">
        <v>0.91164800000000001</v>
      </c>
      <c r="E8" s="224">
        <v>1.0722799999999999</v>
      </c>
      <c r="F8" s="17"/>
      <c r="G8" s="147" t="s">
        <v>5</v>
      </c>
      <c r="H8" s="133" t="s">
        <v>19</v>
      </c>
      <c r="I8" s="17"/>
      <c r="J8" s="17"/>
      <c r="K8" s="17"/>
      <c r="L8" s="17"/>
      <c r="M8" s="17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18"/>
      <c r="AF8" s="1"/>
      <c r="AG8" s="1"/>
    </row>
    <row r="9" spans="1:33">
      <c r="A9" s="47" t="s">
        <v>484</v>
      </c>
      <c r="B9" s="90">
        <f>AVERAGE(B6:B8)</f>
        <v>1.2595333333333334</v>
      </c>
      <c r="C9" s="90">
        <f t="shared" ref="C9:E9" si="0">AVERAGE(C6:C8)</f>
        <v>1.5406000000000002</v>
      </c>
      <c r="D9" s="90">
        <f t="shared" si="0"/>
        <v>1.2652159999999999</v>
      </c>
      <c r="E9" s="91">
        <f t="shared" si="0"/>
        <v>1.1911433333333334</v>
      </c>
      <c r="F9" s="17"/>
      <c r="G9" s="147" t="s">
        <v>7</v>
      </c>
      <c r="H9" s="133" t="s">
        <v>18</v>
      </c>
      <c r="I9" s="17"/>
      <c r="J9" s="17"/>
      <c r="K9" s="17"/>
      <c r="L9" s="17"/>
      <c r="M9" s="17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18"/>
      <c r="AF9" s="1"/>
      <c r="AG9" s="1"/>
    </row>
    <row r="10" spans="1:33">
      <c r="A10" s="47" t="s">
        <v>379</v>
      </c>
      <c r="B10" s="92">
        <f>STDEV(B6:B8)</f>
        <v>0.16074608341522201</v>
      </c>
      <c r="C10" s="92">
        <f t="shared" ref="C10:E10" si="1">STDEV(C6:C8)</f>
        <v>0.10383385767657874</v>
      </c>
      <c r="D10" s="92">
        <f t="shared" si="1"/>
        <v>0.32101512108933417</v>
      </c>
      <c r="E10" s="93">
        <f t="shared" si="1"/>
        <v>0.17719260603460127</v>
      </c>
      <c r="F10" s="17"/>
      <c r="G10" s="148" t="s">
        <v>9</v>
      </c>
      <c r="H10" s="137">
        <v>0.38629999999999998</v>
      </c>
      <c r="I10" s="17"/>
      <c r="J10" s="17"/>
      <c r="K10" s="17"/>
      <c r="L10" s="17"/>
      <c r="M10" s="17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18"/>
      <c r="AF10" s="1"/>
      <c r="AG10" s="1"/>
    </row>
    <row r="11" spans="1:33">
      <c r="A11" s="17"/>
      <c r="B11" s="16"/>
      <c r="C11" s="16"/>
      <c r="D11" s="16"/>
      <c r="E11" s="16"/>
      <c r="F11" s="17"/>
      <c r="G11" s="17"/>
      <c r="H11" s="17"/>
      <c r="I11" s="17"/>
      <c r="J11" s="17"/>
      <c r="K11" s="17"/>
      <c r="L11" s="17"/>
      <c r="M11" s="17"/>
      <c r="AE11" s="118"/>
      <c r="AF11" s="1"/>
    </row>
    <row r="12" spans="1:33">
      <c r="A12" s="17"/>
      <c r="B12" s="16"/>
      <c r="C12" s="16"/>
      <c r="D12" s="16"/>
      <c r="E12" s="16"/>
      <c r="F12" s="17"/>
      <c r="G12" s="17"/>
      <c r="H12" s="17"/>
      <c r="I12" s="17"/>
      <c r="J12" s="17"/>
      <c r="K12" s="17"/>
      <c r="L12" s="17"/>
      <c r="M12" s="17"/>
      <c r="AE12" s="118"/>
      <c r="AF12" s="1"/>
    </row>
    <row r="13" spans="1:33">
      <c r="A13" s="17"/>
      <c r="B13" s="16"/>
      <c r="C13" s="16"/>
      <c r="D13" s="16"/>
      <c r="E13" s="16"/>
      <c r="F13" s="17"/>
      <c r="G13" s="130" t="s">
        <v>10</v>
      </c>
      <c r="H13" s="138" t="s">
        <v>11</v>
      </c>
      <c r="I13" s="138" t="s">
        <v>12</v>
      </c>
      <c r="J13" s="138" t="s">
        <v>13</v>
      </c>
      <c r="K13" s="138" t="s">
        <v>14</v>
      </c>
      <c r="L13" s="138" t="s">
        <v>15</v>
      </c>
      <c r="M13" s="131"/>
    </row>
    <row r="14" spans="1:33">
      <c r="A14" s="17"/>
      <c r="B14" s="16"/>
      <c r="C14" s="16"/>
      <c r="D14" s="16"/>
      <c r="E14" s="16"/>
      <c r="F14" s="17"/>
      <c r="G14" s="132" t="s">
        <v>93</v>
      </c>
      <c r="H14" s="140">
        <v>-0.28110000000000002</v>
      </c>
      <c r="I14" s="140" t="s">
        <v>116</v>
      </c>
      <c r="J14" s="140" t="s">
        <v>18</v>
      </c>
      <c r="K14" s="141" t="s">
        <v>19</v>
      </c>
      <c r="L14" s="140">
        <v>0.39929999999999999</v>
      </c>
      <c r="M14" s="133" t="s">
        <v>20</v>
      </c>
    </row>
    <row r="15" spans="1:33">
      <c r="A15" s="17"/>
      <c r="B15" s="16"/>
      <c r="C15" s="16"/>
      <c r="D15" s="16"/>
      <c r="E15" s="16"/>
      <c r="F15" s="17"/>
      <c r="G15" s="132" t="s">
        <v>1235</v>
      </c>
      <c r="H15" s="140">
        <v>-5.6829999999999997E-3</v>
      </c>
      <c r="I15" s="140" t="s">
        <v>117</v>
      </c>
      <c r="J15" s="140" t="s">
        <v>18</v>
      </c>
      <c r="K15" s="141" t="s">
        <v>19</v>
      </c>
      <c r="L15" s="140" t="s">
        <v>61</v>
      </c>
      <c r="M15" s="133" t="s">
        <v>24</v>
      </c>
    </row>
    <row r="16" spans="1:33">
      <c r="A16" s="17"/>
      <c r="B16" s="16"/>
      <c r="C16" s="16"/>
      <c r="D16" s="16"/>
      <c r="E16" s="16"/>
      <c r="F16" s="17"/>
      <c r="G16" s="132" t="s">
        <v>1236</v>
      </c>
      <c r="H16" s="140">
        <v>6.8390000000000006E-2</v>
      </c>
      <c r="I16" s="140" t="s">
        <v>118</v>
      </c>
      <c r="J16" s="140" t="s">
        <v>18</v>
      </c>
      <c r="K16" s="141" t="s">
        <v>19</v>
      </c>
      <c r="L16" s="140">
        <v>0.97609999999999997</v>
      </c>
      <c r="M16" s="133" t="s">
        <v>27</v>
      </c>
    </row>
    <row r="17" spans="1:13">
      <c r="A17" s="17"/>
      <c r="B17" s="16"/>
      <c r="C17" s="16"/>
      <c r="D17" s="16"/>
      <c r="E17" s="16"/>
      <c r="F17" s="17"/>
      <c r="G17" s="132" t="s">
        <v>1237</v>
      </c>
      <c r="H17" s="140">
        <v>0.27539999999999998</v>
      </c>
      <c r="I17" s="140" t="s">
        <v>119</v>
      </c>
      <c r="J17" s="140" t="s">
        <v>18</v>
      </c>
      <c r="K17" s="141" t="s">
        <v>19</v>
      </c>
      <c r="L17" s="140">
        <v>0.41510000000000002</v>
      </c>
      <c r="M17" s="133" t="s">
        <v>43</v>
      </c>
    </row>
    <row r="18" spans="1:13">
      <c r="A18" s="17"/>
      <c r="B18" s="16"/>
      <c r="C18" s="16"/>
      <c r="D18" s="16"/>
      <c r="E18" s="16"/>
      <c r="F18" s="17"/>
      <c r="G18" s="132" t="s">
        <v>1238</v>
      </c>
      <c r="H18" s="140">
        <v>0.34949999999999998</v>
      </c>
      <c r="I18" s="140" t="s">
        <v>120</v>
      </c>
      <c r="J18" s="140" t="s">
        <v>18</v>
      </c>
      <c r="K18" s="141" t="s">
        <v>19</v>
      </c>
      <c r="L18" s="140">
        <v>0.2412</v>
      </c>
      <c r="M18" s="133" t="s">
        <v>46</v>
      </c>
    </row>
    <row r="19" spans="1:13">
      <c r="A19" s="17"/>
      <c r="B19" s="16"/>
      <c r="C19" s="16"/>
      <c r="D19" s="16"/>
      <c r="E19" s="16"/>
      <c r="F19" s="17"/>
      <c r="G19" s="136" t="s">
        <v>1239</v>
      </c>
      <c r="H19" s="142">
        <v>7.4069999999999997E-2</v>
      </c>
      <c r="I19" s="142" t="s">
        <v>121</v>
      </c>
      <c r="J19" s="142" t="s">
        <v>18</v>
      </c>
      <c r="K19" s="143" t="s">
        <v>19</v>
      </c>
      <c r="L19" s="142">
        <v>0.97</v>
      </c>
      <c r="M19" s="137" t="s">
        <v>62</v>
      </c>
    </row>
  </sheetData>
  <mergeCells count="1">
    <mergeCell ref="G5:H5"/>
  </mergeCells>
  <phoneticPr fontId="2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28DF1-942D-1447-A689-94A255BE72B6}">
  <dimension ref="A1:B28"/>
  <sheetViews>
    <sheetView workbookViewId="0">
      <selection activeCell="K37" sqref="K37"/>
    </sheetView>
  </sheetViews>
  <sheetFormatPr baseColWidth="10" defaultRowHeight="20"/>
  <sheetData>
    <row r="1" spans="1:2">
      <c r="A1" s="253" t="s">
        <v>1795</v>
      </c>
    </row>
    <row r="3" spans="1:2">
      <c r="B3" s="273" t="s">
        <v>1798</v>
      </c>
    </row>
    <row r="5" spans="1:2">
      <c r="B5" t="s">
        <v>1806</v>
      </c>
    </row>
    <row r="28" spans="2:2">
      <c r="B28" t="s">
        <v>1802</v>
      </c>
    </row>
  </sheetData>
  <phoneticPr fontId="2"/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0A238-CEF0-7746-B05E-AD772E226D48}">
  <dimension ref="A1:T5"/>
  <sheetViews>
    <sheetView zoomScale="86" workbookViewId="0"/>
  </sheetViews>
  <sheetFormatPr baseColWidth="10" defaultRowHeight="16"/>
  <cols>
    <col min="1" max="1" width="23.140625" style="17" customWidth="1"/>
    <col min="2" max="16384" width="10.7109375" style="17"/>
  </cols>
  <sheetData>
    <row r="1" spans="1:20" ht="20" customHeight="1">
      <c r="A1" s="269" t="s">
        <v>1795</v>
      </c>
    </row>
    <row r="4" spans="1:20">
      <c r="A4" s="18" t="s">
        <v>437</v>
      </c>
      <c r="B4" s="54" t="s">
        <v>438</v>
      </c>
      <c r="C4" s="54" t="s">
        <v>439</v>
      </c>
      <c r="D4" s="54" t="s">
        <v>440</v>
      </c>
      <c r="E4" s="54" t="s">
        <v>441</v>
      </c>
      <c r="F4" s="54" t="s">
        <v>442</v>
      </c>
      <c r="G4" s="54" t="s">
        <v>443</v>
      </c>
      <c r="H4" s="54" t="s">
        <v>444</v>
      </c>
      <c r="I4" s="54" t="s">
        <v>445</v>
      </c>
      <c r="J4" s="54" t="s">
        <v>446</v>
      </c>
      <c r="K4" s="54" t="s">
        <v>447</v>
      </c>
      <c r="L4" s="54" t="s">
        <v>448</v>
      </c>
      <c r="M4" s="54" t="s">
        <v>449</v>
      </c>
      <c r="N4" s="54" t="s">
        <v>450</v>
      </c>
      <c r="O4" s="54" t="s">
        <v>451</v>
      </c>
      <c r="P4" s="54" t="s">
        <v>452</v>
      </c>
      <c r="Q4" s="54" t="s">
        <v>453</v>
      </c>
      <c r="R4" s="54" t="s">
        <v>454</v>
      </c>
      <c r="S4" s="54" t="s">
        <v>455</v>
      </c>
      <c r="T4" s="55" t="s">
        <v>456</v>
      </c>
    </row>
    <row r="5" spans="1:20">
      <c r="A5" s="44" t="s">
        <v>482</v>
      </c>
      <c r="B5" s="28" t="s">
        <v>483</v>
      </c>
      <c r="C5" s="50">
        <v>6.7777406294726497</v>
      </c>
      <c r="D5" s="50">
        <v>0.60262281806631701</v>
      </c>
      <c r="E5" s="80">
        <v>3.5855855178013E-5</v>
      </c>
      <c r="F5" s="50">
        <v>4.4030513169787397</v>
      </c>
      <c r="G5" s="50">
        <v>-0.205618964564524</v>
      </c>
      <c r="H5" s="50">
        <v>0.183071072190676</v>
      </c>
      <c r="I5" s="50">
        <v>4.2283896201557702</v>
      </c>
      <c r="J5" s="50">
        <v>-0.26223761597880102</v>
      </c>
      <c r="K5" s="50">
        <v>0.35688873547769001</v>
      </c>
      <c r="L5" s="50">
        <v>8.73836897744434</v>
      </c>
      <c r="M5" s="50">
        <v>0.890580763667983</v>
      </c>
      <c r="N5" s="50">
        <v>5.8537583261044301E-4</v>
      </c>
      <c r="O5" s="50">
        <v>10.089740596547401</v>
      </c>
      <c r="P5" s="50">
        <v>1.1672089840483799</v>
      </c>
      <c r="Q5" s="80">
        <v>5.7612338673931296E-9</v>
      </c>
      <c r="R5" s="50">
        <v>1.75390327787015</v>
      </c>
      <c r="S5" s="50">
        <v>-1.7657460763767101</v>
      </c>
      <c r="T5" s="81">
        <v>1.0830359672580201E-33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D2560-76F9-944D-A0BD-DF66741F166F}">
  <dimension ref="A1:I26"/>
  <sheetViews>
    <sheetView zoomScale="150" zoomScaleNormal="150" workbookViewId="0">
      <selection activeCell="D32" sqref="D32"/>
    </sheetView>
  </sheetViews>
  <sheetFormatPr baseColWidth="10" defaultRowHeight="16"/>
  <cols>
    <col min="1" max="1" width="10.7109375" style="17"/>
    <col min="2" max="2" width="16.140625" style="17" customWidth="1"/>
    <col min="3" max="9" width="10.7109375" style="16" customWidth="1"/>
    <col min="10" max="12" width="2.7109375" style="17" bestFit="1" customWidth="1"/>
    <col min="13" max="16384" width="10.7109375" style="17"/>
  </cols>
  <sheetData>
    <row r="1" spans="1:9">
      <c r="A1" s="145" t="s">
        <v>487</v>
      </c>
    </row>
    <row r="3" spans="1:9">
      <c r="B3" s="17" t="s">
        <v>380</v>
      </c>
    </row>
    <row r="4" spans="1:9">
      <c r="B4" s="18"/>
      <c r="C4" s="75" t="s">
        <v>376</v>
      </c>
      <c r="D4" s="74" t="s">
        <v>375</v>
      </c>
      <c r="E4" s="74" t="s">
        <v>374</v>
      </c>
      <c r="F4" s="74" t="s">
        <v>371</v>
      </c>
      <c r="G4" s="74" t="s">
        <v>370</v>
      </c>
      <c r="H4" s="74" t="s">
        <v>372</v>
      </c>
      <c r="I4" s="74" t="s">
        <v>373</v>
      </c>
    </row>
    <row r="5" spans="1:9">
      <c r="B5" s="283" t="s">
        <v>377</v>
      </c>
      <c r="C5" s="16">
        <v>0</v>
      </c>
      <c r="D5" s="16">
        <v>3</v>
      </c>
      <c r="E5" s="16">
        <v>0</v>
      </c>
      <c r="F5" s="16">
        <v>4</v>
      </c>
      <c r="G5" s="16">
        <v>5</v>
      </c>
      <c r="H5" s="16">
        <v>0</v>
      </c>
      <c r="I5" s="40">
        <v>6</v>
      </c>
    </row>
    <row r="6" spans="1:9">
      <c r="B6" s="284"/>
      <c r="C6" s="16">
        <v>0</v>
      </c>
      <c r="D6" s="16">
        <v>1</v>
      </c>
      <c r="E6" s="16">
        <v>0</v>
      </c>
      <c r="F6" s="16">
        <v>0</v>
      </c>
      <c r="G6" s="16">
        <v>0</v>
      </c>
      <c r="H6" s="16">
        <v>0</v>
      </c>
      <c r="I6" s="40">
        <v>1</v>
      </c>
    </row>
    <row r="7" spans="1:9">
      <c r="B7" s="284"/>
      <c r="C7" s="16">
        <v>0</v>
      </c>
      <c r="D7" s="16">
        <v>1</v>
      </c>
      <c r="E7" s="16">
        <v>0</v>
      </c>
      <c r="F7" s="16">
        <v>3</v>
      </c>
      <c r="G7" s="16">
        <v>3</v>
      </c>
      <c r="H7" s="16">
        <v>0</v>
      </c>
      <c r="I7" s="40">
        <v>4</v>
      </c>
    </row>
    <row r="8" spans="1:9">
      <c r="B8" s="284"/>
      <c r="D8" s="16">
        <v>2</v>
      </c>
      <c r="F8" s="16">
        <v>0</v>
      </c>
      <c r="G8" s="16">
        <v>2</v>
      </c>
      <c r="I8" s="40"/>
    </row>
    <row r="9" spans="1:9">
      <c r="B9" s="284"/>
      <c r="D9" s="16">
        <v>2</v>
      </c>
      <c r="G9" s="16">
        <v>0</v>
      </c>
      <c r="I9" s="40"/>
    </row>
    <row r="10" spans="1:9">
      <c r="B10" s="284"/>
      <c r="G10" s="16">
        <v>0</v>
      </c>
      <c r="I10" s="40"/>
    </row>
    <row r="11" spans="1:9">
      <c r="B11" s="284"/>
      <c r="G11" s="16">
        <v>2</v>
      </c>
      <c r="I11" s="40"/>
    </row>
    <row r="12" spans="1:9">
      <c r="B12" s="285"/>
      <c r="G12" s="16">
        <v>3</v>
      </c>
      <c r="I12" s="40"/>
    </row>
    <row r="13" spans="1:9">
      <c r="B13" s="46" t="s">
        <v>484</v>
      </c>
      <c r="C13" s="61">
        <f>AVERAGE(C5:C12)</f>
        <v>0</v>
      </c>
      <c r="D13" s="61">
        <f t="shared" ref="D13:I13" si="0">AVERAGE(D5:D12)</f>
        <v>1.8</v>
      </c>
      <c r="E13" s="61">
        <f t="shared" si="0"/>
        <v>0</v>
      </c>
      <c r="F13" s="61">
        <f t="shared" si="0"/>
        <v>1.75</v>
      </c>
      <c r="G13" s="61">
        <f t="shared" si="0"/>
        <v>1.875</v>
      </c>
      <c r="H13" s="61">
        <f t="shared" si="0"/>
        <v>0</v>
      </c>
      <c r="I13" s="62">
        <f t="shared" si="0"/>
        <v>3.6666666666666665</v>
      </c>
    </row>
    <row r="14" spans="1:9">
      <c r="B14" s="46" t="s">
        <v>379</v>
      </c>
      <c r="C14" s="61">
        <f>SUM(STDEV(C5:C7))</f>
        <v>0</v>
      </c>
      <c r="D14" s="61">
        <f>SUM(STDEV(D5:D9))</f>
        <v>0.83666002653407567</v>
      </c>
      <c r="E14" s="61">
        <f>SUM(STDEV(E5:E7))</f>
        <v>0</v>
      </c>
      <c r="F14" s="61">
        <f>SUM(STDEV(F5:F8))</f>
        <v>2.0615528128088303</v>
      </c>
      <c r="G14" s="61">
        <f>SUM(STDEV(G5:G12))</f>
        <v>1.807721533549109</v>
      </c>
      <c r="H14" s="61">
        <f>SUM(STDEV(H5:H7))</f>
        <v>0</v>
      </c>
      <c r="I14" s="62">
        <f>SUM(STDEV(I5:I7))</f>
        <v>2.5166114784235831</v>
      </c>
    </row>
    <row r="16" spans="1:9">
      <c r="B16" s="18"/>
      <c r="C16" s="75" t="s">
        <v>376</v>
      </c>
      <c r="D16" s="74" t="s">
        <v>375</v>
      </c>
      <c r="E16" s="74" t="s">
        <v>374</v>
      </c>
      <c r="F16" s="74" t="s">
        <v>371</v>
      </c>
      <c r="G16" s="74" t="s">
        <v>370</v>
      </c>
      <c r="H16" s="74" t="s">
        <v>372</v>
      </c>
      <c r="I16" s="74" t="s">
        <v>373</v>
      </c>
    </row>
    <row r="17" spans="2:9">
      <c r="B17" s="283" t="s">
        <v>378</v>
      </c>
      <c r="C17" s="63">
        <v>0</v>
      </c>
      <c r="D17" s="63">
        <v>3</v>
      </c>
      <c r="E17" s="63">
        <v>0</v>
      </c>
      <c r="F17" s="63">
        <v>1</v>
      </c>
      <c r="G17" s="63">
        <v>3</v>
      </c>
      <c r="H17" s="63">
        <v>0</v>
      </c>
      <c r="I17" s="64">
        <v>0</v>
      </c>
    </row>
    <row r="18" spans="2:9">
      <c r="B18" s="284"/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40">
        <v>7</v>
      </c>
    </row>
    <row r="19" spans="2:9">
      <c r="B19" s="284"/>
      <c r="C19" s="16">
        <v>0</v>
      </c>
      <c r="D19" s="16">
        <v>0</v>
      </c>
      <c r="E19" s="16">
        <v>0</v>
      </c>
      <c r="F19" s="16">
        <v>3</v>
      </c>
      <c r="G19" s="16">
        <v>0</v>
      </c>
      <c r="H19" s="16">
        <v>0</v>
      </c>
      <c r="I19" s="40">
        <v>8</v>
      </c>
    </row>
    <row r="20" spans="2:9">
      <c r="B20" s="284"/>
      <c r="D20" s="16">
        <v>0</v>
      </c>
      <c r="F20" s="16">
        <v>0</v>
      </c>
      <c r="G20" s="16">
        <v>1</v>
      </c>
      <c r="I20" s="40"/>
    </row>
    <row r="21" spans="2:9">
      <c r="B21" s="284"/>
      <c r="D21" s="16">
        <v>0</v>
      </c>
      <c r="G21" s="16">
        <v>0</v>
      </c>
      <c r="I21" s="40"/>
    </row>
    <row r="22" spans="2:9">
      <c r="B22" s="284"/>
      <c r="G22" s="16">
        <v>0</v>
      </c>
      <c r="I22" s="40"/>
    </row>
    <row r="23" spans="2:9">
      <c r="B23" s="284"/>
      <c r="G23" s="16">
        <v>0</v>
      </c>
      <c r="I23" s="40"/>
    </row>
    <row r="24" spans="2:9">
      <c r="B24" s="285"/>
      <c r="G24" s="16">
        <v>0</v>
      </c>
      <c r="I24" s="40"/>
    </row>
    <row r="25" spans="2:9">
      <c r="B25" s="46" t="s">
        <v>484</v>
      </c>
      <c r="C25" s="61">
        <f>AVERAGE(C17:C24)</f>
        <v>0</v>
      </c>
      <c r="D25" s="61">
        <f t="shared" ref="D25" si="1">AVERAGE(D17:D24)</f>
        <v>0.6</v>
      </c>
      <c r="E25" s="61">
        <f t="shared" ref="E25" si="2">AVERAGE(E17:E24)</f>
        <v>0</v>
      </c>
      <c r="F25" s="61">
        <f t="shared" ref="F25" si="3">AVERAGE(F17:F24)</f>
        <v>1</v>
      </c>
      <c r="G25" s="61">
        <f t="shared" ref="G25" si="4">AVERAGE(G17:G24)</f>
        <v>0.5</v>
      </c>
      <c r="H25" s="61">
        <f t="shared" ref="H25" si="5">AVERAGE(H17:H24)</f>
        <v>0</v>
      </c>
      <c r="I25" s="62">
        <f t="shared" ref="I25" si="6">AVERAGE(I17:I24)</f>
        <v>5</v>
      </c>
    </row>
    <row r="26" spans="2:9">
      <c r="B26" s="46" t="s">
        <v>379</v>
      </c>
      <c r="C26" s="61">
        <f>SUM(STDEV(C17:C19))</f>
        <v>0</v>
      </c>
      <c r="D26" s="61">
        <f>SUM(STDEV(D17:D21))</f>
        <v>1.3416407864998738</v>
      </c>
      <c r="E26" s="61">
        <f>SUM(STDEV(E17:E19))</f>
        <v>0</v>
      </c>
      <c r="F26" s="61">
        <f>SUM(STDEV(F17:F20))</f>
        <v>1.4142135623730951</v>
      </c>
      <c r="G26" s="61">
        <f>SUM(STDEV(G17:G24))</f>
        <v>1.0690449676496976</v>
      </c>
      <c r="H26" s="61">
        <f>SUM(STDEV(H17:H19))</f>
        <v>0</v>
      </c>
      <c r="I26" s="62">
        <f>SUM(STDEV(I17:I19))</f>
        <v>4.358898943540674</v>
      </c>
    </row>
  </sheetData>
  <mergeCells count="2">
    <mergeCell ref="B5:B12"/>
    <mergeCell ref="B17:B24"/>
  </mergeCells>
  <phoneticPr fontId="2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E6A0C-169C-E54F-B58E-325D2751F9F9}">
  <dimension ref="A1:F557"/>
  <sheetViews>
    <sheetView zoomScale="150" zoomScaleNormal="150" workbookViewId="0">
      <selection activeCell="W58" sqref="W58"/>
    </sheetView>
  </sheetViews>
  <sheetFormatPr baseColWidth="10" defaultColWidth="7.7109375" defaultRowHeight="12"/>
  <cols>
    <col min="1" max="1" width="11.5703125" style="251" customWidth="1"/>
    <col min="2" max="2" width="17.85546875" style="251" bestFit="1" customWidth="1"/>
    <col min="3" max="5" width="9.42578125" style="251" bestFit="1" customWidth="1"/>
    <col min="6" max="6" width="7.85546875" style="251" bestFit="1" customWidth="1"/>
    <col min="7" max="16384" width="7.7109375" style="251"/>
  </cols>
  <sheetData>
    <row r="1" spans="1:6">
      <c r="A1" s="263" t="s">
        <v>1796</v>
      </c>
    </row>
    <row r="2" spans="1:6" s="259" customFormat="1" ht="13">
      <c r="A2" s="258" t="s">
        <v>1791</v>
      </c>
    </row>
    <row r="3" spans="1:6" s="261" customFormat="1">
      <c r="A3" s="260" t="s">
        <v>1241</v>
      </c>
      <c r="B3" s="260" t="s">
        <v>1242</v>
      </c>
      <c r="C3" s="260" t="s">
        <v>1243</v>
      </c>
      <c r="D3" s="260" t="s">
        <v>1244</v>
      </c>
      <c r="E3" s="260" t="s">
        <v>1245</v>
      </c>
      <c r="F3" s="260" t="s">
        <v>1246</v>
      </c>
    </row>
    <row r="4" spans="1:6">
      <c r="A4" s="251" t="s">
        <v>1247</v>
      </c>
      <c r="B4" s="251">
        <v>0.59792825578863396</v>
      </c>
      <c r="C4" s="262">
        <v>2.6805891456063098E-41</v>
      </c>
      <c r="D4" s="262">
        <v>1.6888605147035E-37</v>
      </c>
      <c r="E4" s="261" t="s">
        <v>1248</v>
      </c>
    </row>
    <row r="5" spans="1:6">
      <c r="A5" s="251" t="s">
        <v>1249</v>
      </c>
      <c r="B5" s="251">
        <v>0.59368706397890203</v>
      </c>
      <c r="C5" s="262">
        <v>1.3454514403768001E-40</v>
      </c>
      <c r="D5" s="262">
        <v>6.3575944186405097E-37</v>
      </c>
      <c r="E5" s="261" t="s">
        <v>1248</v>
      </c>
      <c r="F5" s="261" t="s">
        <v>1248</v>
      </c>
    </row>
    <row r="6" spans="1:6">
      <c r="A6" s="251" t="s">
        <v>1250</v>
      </c>
      <c r="B6" s="251">
        <v>0.57866986888072802</v>
      </c>
      <c r="C6" s="262">
        <v>3.37380538416462E-38</v>
      </c>
      <c r="D6" s="262">
        <v>1.2638984639741701E-34</v>
      </c>
      <c r="E6" s="261" t="s">
        <v>1248</v>
      </c>
      <c r="F6" s="261" t="s">
        <v>1248</v>
      </c>
    </row>
    <row r="7" spans="1:6">
      <c r="A7" s="251" t="s">
        <v>1251</v>
      </c>
      <c r="B7" s="251">
        <v>0.57721664773742198</v>
      </c>
      <c r="C7" s="262">
        <v>5.67220486022637E-38</v>
      </c>
      <c r="D7" s="262">
        <v>1.5315763437591199E-34</v>
      </c>
      <c r="E7" s="261" t="s">
        <v>1248</v>
      </c>
    </row>
    <row r="8" spans="1:6">
      <c r="A8" s="251" t="s">
        <v>1252</v>
      </c>
      <c r="B8" s="251">
        <v>0.57294165268350505</v>
      </c>
      <c r="C8" s="262">
        <v>2.57636033402814E-37</v>
      </c>
      <c r="D8" s="262">
        <v>6.0869733341832396E-34</v>
      </c>
      <c r="E8" s="261" t="s">
        <v>1248</v>
      </c>
      <c r="F8" s="261" t="s">
        <v>1248</v>
      </c>
    </row>
    <row r="9" spans="1:6">
      <c r="A9" s="251" t="s">
        <v>1253</v>
      </c>
      <c r="B9" s="251">
        <v>0.56578514555042003</v>
      </c>
      <c r="C9" s="262">
        <v>3.0901118707175398E-36</v>
      </c>
      <c r="D9" s="262">
        <v>6.4895782742702502E-33</v>
      </c>
      <c r="E9" s="261" t="s">
        <v>1248</v>
      </c>
    </row>
    <row r="10" spans="1:6">
      <c r="A10" s="251" t="s">
        <v>1254</v>
      </c>
      <c r="B10" s="251">
        <v>0.56209544423211</v>
      </c>
      <c r="C10" s="262">
        <v>1.08657851905557E-35</v>
      </c>
      <c r="D10" s="262">
        <v>1.8011182681912499E-32</v>
      </c>
      <c r="E10" s="261" t="s">
        <v>1248</v>
      </c>
    </row>
    <row r="11" spans="1:6">
      <c r="A11" s="251" t="s">
        <v>1255</v>
      </c>
      <c r="B11" s="251">
        <v>0.56051492807887904</v>
      </c>
      <c r="C11" s="262">
        <v>1.85308782343549E-35</v>
      </c>
      <c r="D11" s="262">
        <v>2.6942471500580102E-32</v>
      </c>
      <c r="E11" s="261" t="s">
        <v>1248</v>
      </c>
    </row>
    <row r="12" spans="1:6">
      <c r="A12" s="251" t="s">
        <v>1256</v>
      </c>
      <c r="B12" s="251">
        <v>0.55196613910155101</v>
      </c>
      <c r="C12" s="262">
        <v>3.1664937057303399E-34</v>
      </c>
      <c r="D12" s="262">
        <v>3.7589294595505398E-31</v>
      </c>
      <c r="E12" s="261" t="s">
        <v>1248</v>
      </c>
    </row>
    <row r="13" spans="1:6">
      <c r="A13" s="251" t="s">
        <v>1257</v>
      </c>
      <c r="B13" s="251">
        <v>0.55176589348752203</v>
      </c>
      <c r="C13" s="262">
        <v>3.38086878008355E-34</v>
      </c>
      <c r="D13" s="262">
        <v>3.7589294595505398E-31</v>
      </c>
      <c r="E13" s="261" t="s">
        <v>1248</v>
      </c>
    </row>
    <row r="14" spans="1:6">
      <c r="A14" s="251" t="s">
        <v>1258</v>
      </c>
      <c r="B14" s="251">
        <v>0.54923408197509704</v>
      </c>
      <c r="C14" s="262">
        <v>7.7104944951906406E-34</v>
      </c>
      <c r="D14" s="262">
        <v>8.0964475807554592E-31</v>
      </c>
      <c r="E14" s="261" t="s">
        <v>1248</v>
      </c>
    </row>
    <row r="15" spans="1:6">
      <c r="A15" s="251" t="s">
        <v>1259</v>
      </c>
      <c r="B15" s="251">
        <v>0.54574790989341604</v>
      </c>
      <c r="C15" s="262">
        <v>2.3721328799206301E-33</v>
      </c>
      <c r="D15" s="262">
        <v>2.3597728191252598E-30</v>
      </c>
      <c r="E15" s="261" t="s">
        <v>1248</v>
      </c>
      <c r="F15" s="261" t="s">
        <v>1248</v>
      </c>
    </row>
    <row r="16" spans="1:6">
      <c r="A16" s="251" t="s">
        <v>1260</v>
      </c>
      <c r="B16" s="251">
        <v>0.54547402872726602</v>
      </c>
      <c r="C16" s="262">
        <v>2.5896444458402899E-33</v>
      </c>
      <c r="D16" s="262">
        <v>2.3928147471373699E-30</v>
      </c>
      <c r="E16" s="261" t="s">
        <v>1248</v>
      </c>
      <c r="F16" s="261" t="s">
        <v>1248</v>
      </c>
    </row>
    <row r="17" spans="1:6">
      <c r="A17" s="251" t="s">
        <v>1261</v>
      </c>
      <c r="B17" s="251">
        <v>0.54539200867284798</v>
      </c>
      <c r="C17" s="262">
        <v>2.6585423887564E-33</v>
      </c>
      <c r="D17" s="262">
        <v>2.3928147471373699E-30</v>
      </c>
      <c r="E17" s="261" t="s">
        <v>1248</v>
      </c>
    </row>
    <row r="18" spans="1:6">
      <c r="A18" s="251" t="s">
        <v>1262</v>
      </c>
      <c r="B18" s="251">
        <v>0.54513307925419396</v>
      </c>
      <c r="C18" s="262">
        <v>2.88816889103777E-33</v>
      </c>
      <c r="D18" s="262">
        <v>2.4813309186138599E-30</v>
      </c>
      <c r="E18" s="261" t="s">
        <v>1248</v>
      </c>
    </row>
    <row r="19" spans="1:6">
      <c r="A19" s="251" t="s">
        <v>1263</v>
      </c>
      <c r="B19" s="251">
        <v>0.54392302606641996</v>
      </c>
      <c r="C19" s="262">
        <v>4.2496109898202299E-33</v>
      </c>
      <c r="D19" s="262">
        <v>3.4922564051561802E-30</v>
      </c>
      <c r="E19" s="261" t="s">
        <v>1248</v>
      </c>
    </row>
    <row r="20" spans="1:6">
      <c r="A20" s="251" t="s">
        <v>1264</v>
      </c>
      <c r="B20" s="251">
        <v>0.53915385160513096</v>
      </c>
      <c r="C20" s="262">
        <v>1.9178928875122099E-32</v>
      </c>
      <c r="D20" s="262">
        <v>1.5104205611195101E-29</v>
      </c>
      <c r="E20" s="261" t="s">
        <v>1248</v>
      </c>
      <c r="F20" s="261"/>
    </row>
    <row r="21" spans="1:6">
      <c r="A21" s="251" t="s">
        <v>1265</v>
      </c>
      <c r="B21" s="251">
        <v>0.535969311458802</v>
      </c>
      <c r="C21" s="262">
        <v>5.1767914811425896E-32</v>
      </c>
      <c r="D21" s="262">
        <v>3.62394576981763E-29</v>
      </c>
      <c r="E21" s="261" t="s">
        <v>1248</v>
      </c>
    </row>
    <row r="22" spans="1:6">
      <c r="A22" s="251" t="s">
        <v>1266</v>
      </c>
      <c r="B22" s="251">
        <v>0.53446875627912405</v>
      </c>
      <c r="C22" s="262">
        <v>8.2352115759359898E-32</v>
      </c>
      <c r="D22" s="262">
        <v>5.3673701378195196E-29</v>
      </c>
      <c r="E22" s="261" t="s">
        <v>1248</v>
      </c>
    </row>
    <row r="23" spans="1:6">
      <c r="A23" s="251" t="s">
        <v>1267</v>
      </c>
      <c r="B23" s="251">
        <v>0.53201879323104595</v>
      </c>
      <c r="C23" s="262">
        <v>1.7485963734923401E-31</v>
      </c>
      <c r="D23" s="262">
        <v>1.0661361308186699E-28</v>
      </c>
      <c r="E23" s="261" t="s">
        <v>1248</v>
      </c>
    </row>
    <row r="24" spans="1:6">
      <c r="A24" s="251" t="s">
        <v>1268</v>
      </c>
      <c r="B24" s="251">
        <v>0.53170341067870197</v>
      </c>
      <c r="C24" s="262">
        <v>1.9257163943125899E-31</v>
      </c>
      <c r="D24" s="262">
        <v>1.1374364240282001E-28</v>
      </c>
      <c r="E24" s="261" t="s">
        <v>1248</v>
      </c>
    </row>
    <row r="25" spans="1:6">
      <c r="A25" s="251" t="s">
        <v>1269</v>
      </c>
      <c r="B25" s="251">
        <v>0.52686107565273699</v>
      </c>
      <c r="C25" s="262">
        <v>8.3650211404260398E-31</v>
      </c>
      <c r="D25" s="262">
        <v>4.6502136639762503E-28</v>
      </c>
      <c r="E25" s="261" t="s">
        <v>1248</v>
      </c>
    </row>
    <row r="26" spans="1:6">
      <c r="A26" s="251" t="s">
        <v>1270</v>
      </c>
      <c r="B26" s="251">
        <v>0.521046466076728</v>
      </c>
      <c r="C26" s="262">
        <v>4.7312366884458698E-30</v>
      </c>
      <c r="D26" s="262">
        <v>2.35329222758724E-27</v>
      </c>
      <c r="E26" s="261" t="s">
        <v>1248</v>
      </c>
      <c r="F26" s="261" t="s">
        <v>1248</v>
      </c>
    </row>
    <row r="27" spans="1:6">
      <c r="A27" s="251" t="s">
        <v>1271</v>
      </c>
      <c r="B27" s="251">
        <v>0.51759424541807297</v>
      </c>
      <c r="C27" s="262">
        <v>1.30295758517202E-29</v>
      </c>
      <c r="D27" s="262">
        <v>6.0066344676430401E-27</v>
      </c>
      <c r="E27" s="261" t="s">
        <v>1248</v>
      </c>
    </row>
    <row r="28" spans="1:6">
      <c r="A28" s="251" t="s">
        <v>1272</v>
      </c>
      <c r="B28" s="251">
        <v>0.51236418002338002</v>
      </c>
      <c r="C28" s="262">
        <v>5.9149117231912696E-29</v>
      </c>
      <c r="D28" s="262">
        <v>2.5999475925590299E-26</v>
      </c>
      <c r="E28" s="261" t="s">
        <v>1248</v>
      </c>
    </row>
    <row r="29" spans="1:6">
      <c r="A29" s="251" t="s">
        <v>1273</v>
      </c>
      <c r="B29" s="251">
        <v>0.51212002931959699</v>
      </c>
      <c r="C29" s="262">
        <v>6.3436971587875203E-29</v>
      </c>
      <c r="D29" s="262">
        <v>2.6656898379110699E-26</v>
      </c>
      <c r="E29" s="261" t="s">
        <v>1248</v>
      </c>
    </row>
    <row r="30" spans="1:6">
      <c r="A30" s="251" t="s">
        <v>1274</v>
      </c>
      <c r="B30" s="251">
        <v>0.51211846304027098</v>
      </c>
      <c r="C30" s="262">
        <v>6.3465447704353302E-29</v>
      </c>
      <c r="D30" s="262">
        <v>2.6656898379110699E-26</v>
      </c>
      <c r="E30" s="261" t="s">
        <v>1248</v>
      </c>
      <c r="F30" s="261" t="s">
        <v>1248</v>
      </c>
    </row>
    <row r="31" spans="1:6">
      <c r="A31" s="251" t="s">
        <v>1275</v>
      </c>
      <c r="B31" s="251">
        <v>0.51118827325993499</v>
      </c>
      <c r="C31" s="262">
        <v>8.2815380781947502E-29</v>
      </c>
      <c r="D31" s="262">
        <v>3.4028119829556298E-26</v>
      </c>
      <c r="E31" s="261" t="s">
        <v>1248</v>
      </c>
    </row>
    <row r="32" spans="1:6">
      <c r="A32" s="251" t="s">
        <v>1276</v>
      </c>
      <c r="B32" s="251">
        <v>0.50387579075139699</v>
      </c>
      <c r="C32" s="262">
        <v>6.5223592266156202E-28</v>
      </c>
      <c r="D32" s="262">
        <v>2.0209690449551101E-25</v>
      </c>
      <c r="E32" s="261" t="s">
        <v>1248</v>
      </c>
    </row>
    <row r="33" spans="1:6">
      <c r="A33" s="251" t="s">
        <v>1277</v>
      </c>
      <c r="B33" s="251">
        <v>0.50356469795085401</v>
      </c>
      <c r="C33" s="262">
        <v>7.1130824317240403E-28</v>
      </c>
      <c r="D33" s="262">
        <v>2.16845759745187E-25</v>
      </c>
      <c r="E33" s="261" t="s">
        <v>1248</v>
      </c>
    </row>
    <row r="34" spans="1:6">
      <c r="A34" s="251" t="s">
        <v>1278</v>
      </c>
      <c r="B34" s="251">
        <v>0.50127620116053195</v>
      </c>
      <c r="C34" s="262">
        <v>1.34233828294001E-27</v>
      </c>
      <c r="D34" s="262">
        <v>3.9033132132075598E-25</v>
      </c>
      <c r="E34" s="261" t="s">
        <v>1248</v>
      </c>
    </row>
    <row r="35" spans="1:6">
      <c r="A35" s="251" t="s">
        <v>1279</v>
      </c>
      <c r="B35" s="251">
        <v>0.49954039599213601</v>
      </c>
      <c r="C35" s="262">
        <v>2.1660759509457701E-27</v>
      </c>
      <c r="D35" s="262">
        <v>6.2031820528524201E-25</v>
      </c>
      <c r="E35" s="261" t="s">
        <v>1248</v>
      </c>
    </row>
    <row r="36" spans="1:6">
      <c r="A36" s="251" t="s">
        <v>1280</v>
      </c>
      <c r="B36" s="251">
        <v>0.494669811798293</v>
      </c>
      <c r="C36" s="262">
        <v>8.1747891382955295E-27</v>
      </c>
      <c r="D36" s="262">
        <v>2.0879958040935601E-24</v>
      </c>
      <c r="E36" s="261" t="s">
        <v>1248</v>
      </c>
      <c r="F36" s="261" t="s">
        <v>1248</v>
      </c>
    </row>
    <row r="37" spans="1:6">
      <c r="A37" s="251" t="s">
        <v>1281</v>
      </c>
      <c r="B37" s="251">
        <v>0.49448346498009599</v>
      </c>
      <c r="C37" s="262">
        <v>8.5972901400143498E-27</v>
      </c>
      <c r="D37" s="262">
        <v>2.1666317458188099E-24</v>
      </c>
      <c r="E37" s="261" t="s">
        <v>1248</v>
      </c>
    </row>
    <row r="38" spans="1:6">
      <c r="A38" s="251" t="s">
        <v>1282</v>
      </c>
      <c r="B38" s="251">
        <v>0.48977400386386499</v>
      </c>
      <c r="C38" s="262">
        <v>3.0410151037061503E-26</v>
      </c>
      <c r="D38" s="262">
        <v>7.0960773426111094E-24</v>
      </c>
      <c r="E38" s="261" t="s">
        <v>1248</v>
      </c>
    </row>
    <row r="39" spans="1:6">
      <c r="A39" s="251" t="s">
        <v>1283</v>
      </c>
      <c r="B39" s="251">
        <v>0.48936960804963497</v>
      </c>
      <c r="C39" s="262">
        <v>3.3863811080073402E-26</v>
      </c>
      <c r="D39" s="262">
        <v>7.7115649786080605E-24</v>
      </c>
      <c r="E39" s="261" t="s">
        <v>1248</v>
      </c>
    </row>
    <row r="40" spans="1:6">
      <c r="A40" s="251" t="s">
        <v>1284</v>
      </c>
      <c r="B40" s="251">
        <v>0.48388915075440397</v>
      </c>
      <c r="C40" s="262">
        <v>1.4347196474786899E-25</v>
      </c>
      <c r="D40" s="262">
        <v>2.8247537559369498E-23</v>
      </c>
      <c r="E40" s="261" t="s">
        <v>1248</v>
      </c>
    </row>
    <row r="41" spans="1:6">
      <c r="A41" s="251" t="s">
        <v>1285</v>
      </c>
      <c r="B41" s="251">
        <v>0.48288500565303499</v>
      </c>
      <c r="C41" s="262">
        <v>1.86394569586872E-25</v>
      </c>
      <c r="D41" s="262">
        <v>3.6320038760427501E-23</v>
      </c>
      <c r="E41" s="261" t="s">
        <v>1248</v>
      </c>
    </row>
    <row r="42" spans="1:6">
      <c r="A42" s="251" t="s">
        <v>1286</v>
      </c>
      <c r="B42" s="251">
        <v>0.48243623251502499</v>
      </c>
      <c r="C42" s="262">
        <v>2.09465151971159E-25</v>
      </c>
      <c r="D42" s="262">
        <v>4.0398988136804903E-23</v>
      </c>
      <c r="E42" s="261" t="s">
        <v>1248</v>
      </c>
    </row>
    <row r="43" spans="1:6">
      <c r="A43" s="251" t="s">
        <v>1287</v>
      </c>
      <c r="B43" s="251">
        <v>0.48060553795827798</v>
      </c>
      <c r="C43" s="262">
        <v>3.3656825751809001E-25</v>
      </c>
      <c r="D43" s="262">
        <v>6.2367417993621703E-23</v>
      </c>
      <c r="E43" s="261" t="s">
        <v>1248</v>
      </c>
    </row>
    <row r="44" spans="1:6">
      <c r="A44" s="251" t="s">
        <v>1288</v>
      </c>
      <c r="B44" s="251">
        <v>0.48024818101654398</v>
      </c>
      <c r="C44" s="262">
        <v>3.6909058895106202E-25</v>
      </c>
      <c r="D44" s="262">
        <v>6.77299147744081E-23</v>
      </c>
      <c r="E44" s="261" t="s">
        <v>1248</v>
      </c>
    </row>
    <row r="45" spans="1:6">
      <c r="A45" s="251" t="s">
        <v>1289</v>
      </c>
      <c r="B45" s="251">
        <v>0.48004416042093101</v>
      </c>
      <c r="C45" s="262">
        <v>3.8902959216049699E-25</v>
      </c>
      <c r="D45" s="262">
        <v>6.9771509058238503E-23</v>
      </c>
      <c r="E45" s="261" t="s">
        <v>1248</v>
      </c>
    </row>
    <row r="46" spans="1:6">
      <c r="A46" s="251" t="s">
        <v>1290</v>
      </c>
      <c r="B46" s="251">
        <v>0.47702005699192601</v>
      </c>
      <c r="C46" s="262">
        <v>8.4504760458227204E-25</v>
      </c>
      <c r="D46" s="262">
        <v>1.4134729888681001E-22</v>
      </c>
      <c r="E46" s="261" t="s">
        <v>1248</v>
      </c>
      <c r="F46" s="261" t="s">
        <v>1248</v>
      </c>
    </row>
    <row r="47" spans="1:6">
      <c r="A47" s="251" t="s">
        <v>1291</v>
      </c>
      <c r="B47" s="251">
        <v>0.47661184421062802</v>
      </c>
      <c r="C47" s="262">
        <v>9.3778176264988399E-25</v>
      </c>
      <c r="D47" s="262">
        <v>1.5548257101618801E-22</v>
      </c>
      <c r="E47" s="261" t="s">
        <v>1248</v>
      </c>
    </row>
    <row r="48" spans="1:6">
      <c r="A48" s="251" t="s">
        <v>1292</v>
      </c>
      <c r="B48" s="251">
        <v>0.47621248874637201</v>
      </c>
      <c r="C48" s="262">
        <v>1.03820352602549E-24</v>
      </c>
      <c r="D48" s="262">
        <v>1.67718673892374E-22</v>
      </c>
      <c r="E48" s="261" t="s">
        <v>1248</v>
      </c>
    </row>
    <row r="49" spans="1:5">
      <c r="A49" s="251" t="s">
        <v>1293</v>
      </c>
      <c r="B49" s="251">
        <v>0.47218121696140303</v>
      </c>
      <c r="C49" s="262">
        <v>2.8775859092524599E-24</v>
      </c>
      <c r="D49" s="262">
        <v>4.3511401016624699E-22</v>
      </c>
      <c r="E49" s="261" t="s">
        <v>1248</v>
      </c>
    </row>
    <row r="50" spans="1:5">
      <c r="A50" s="251" t="s">
        <v>1294</v>
      </c>
      <c r="B50" s="251">
        <v>0.471754987222545</v>
      </c>
      <c r="C50" s="262">
        <v>3.20256521095868E-24</v>
      </c>
      <c r="D50" s="262">
        <v>4.8041019882801598E-22</v>
      </c>
      <c r="E50" s="261" t="s">
        <v>1248</v>
      </c>
    </row>
    <row r="51" spans="1:5">
      <c r="A51" s="251" t="s">
        <v>1295</v>
      </c>
      <c r="B51" s="251">
        <v>0.47133013020426201</v>
      </c>
      <c r="C51" s="262">
        <v>3.5624864456084501E-24</v>
      </c>
      <c r="D51" s="262">
        <v>5.3019335675941297E-22</v>
      </c>
      <c r="E51" s="261" t="s">
        <v>1248</v>
      </c>
    </row>
    <row r="52" spans="1:5">
      <c r="A52" s="251" t="s">
        <v>1296</v>
      </c>
      <c r="B52" s="251">
        <v>0.47069919350950201</v>
      </c>
      <c r="C52" s="262">
        <v>4.17182141178635E-24</v>
      </c>
      <c r="D52" s="262">
        <v>6.1602809768885803E-22</v>
      </c>
      <c r="E52" s="261" t="s">
        <v>1248</v>
      </c>
    </row>
    <row r="53" spans="1:5">
      <c r="A53" s="251" t="s">
        <v>1297</v>
      </c>
      <c r="B53" s="251">
        <v>0.47016245976427301</v>
      </c>
      <c r="C53" s="262">
        <v>4.7703249447109897E-24</v>
      </c>
      <c r="D53" s="262">
        <v>6.8622261215740803E-22</v>
      </c>
      <c r="E53" s="261" t="s">
        <v>1248</v>
      </c>
    </row>
    <row r="54" spans="1:5">
      <c r="A54" s="251" t="s">
        <v>1298</v>
      </c>
      <c r="B54" s="251">
        <v>0.46877360972146898</v>
      </c>
      <c r="C54" s="262">
        <v>6.7410473763121704E-24</v>
      </c>
      <c r="D54" s="262">
        <v>9.5083982432594303E-22</v>
      </c>
      <c r="E54" s="261" t="s">
        <v>1248</v>
      </c>
    </row>
    <row r="55" spans="1:5">
      <c r="A55" s="251" t="s">
        <v>1299</v>
      </c>
      <c r="B55" s="251">
        <v>0.46572119393058398</v>
      </c>
      <c r="C55" s="262">
        <v>1.4334761317512401E-23</v>
      </c>
      <c r="D55" s="262">
        <v>1.93529516901644E-21</v>
      </c>
      <c r="E55" s="261" t="s">
        <v>1248</v>
      </c>
    </row>
    <row r="56" spans="1:5">
      <c r="A56" s="251" t="s">
        <v>1300</v>
      </c>
      <c r="B56" s="251">
        <v>0.460213838979533</v>
      </c>
      <c r="C56" s="262">
        <v>5.4867783719650296E-23</v>
      </c>
      <c r="D56" s="262">
        <v>6.8679203979146394E-21</v>
      </c>
      <c r="E56" s="261" t="s">
        <v>1248</v>
      </c>
    </row>
    <row r="57" spans="1:5">
      <c r="A57" s="251" t="s">
        <v>1301</v>
      </c>
      <c r="B57" s="251">
        <v>0.45913127721525798</v>
      </c>
      <c r="C57" s="262">
        <v>7.1230106984165599E-23</v>
      </c>
      <c r="D57" s="262">
        <v>8.7423392994007406E-21</v>
      </c>
      <c r="E57" s="261" t="s">
        <v>1248</v>
      </c>
    </row>
    <row r="58" spans="1:5">
      <c r="A58" s="251" t="s">
        <v>1302</v>
      </c>
      <c r="B58" s="251">
        <v>0.45863383759651799</v>
      </c>
      <c r="C58" s="262">
        <v>8.0280685267372301E-23</v>
      </c>
      <c r="D58" s="262">
        <v>9.7268284117859194E-21</v>
      </c>
      <c r="E58" s="261" t="s">
        <v>1248</v>
      </c>
    </row>
    <row r="59" spans="1:5">
      <c r="A59" s="251" t="s">
        <v>1303</v>
      </c>
      <c r="B59" s="251">
        <v>0.457819985885</v>
      </c>
      <c r="C59" s="262">
        <v>9.7592857762811299E-23</v>
      </c>
      <c r="D59" s="262">
        <v>1.15053080446514E-20</v>
      </c>
      <c r="E59" s="261" t="s">
        <v>1248</v>
      </c>
    </row>
    <row r="60" spans="1:5">
      <c r="A60" s="251" t="s">
        <v>1304</v>
      </c>
      <c r="B60" s="251">
        <v>0.45757944130424399</v>
      </c>
      <c r="C60" s="262">
        <v>1.0338090962581099E-22</v>
      </c>
      <c r="D60" s="262">
        <v>1.2061744276774401E-20</v>
      </c>
      <c r="E60" s="261" t="s">
        <v>1248</v>
      </c>
    </row>
    <row r="61" spans="1:5">
      <c r="A61" s="251" t="s">
        <v>1305</v>
      </c>
      <c r="B61" s="251">
        <v>0.45643302333298902</v>
      </c>
      <c r="C61" s="262">
        <v>1.3596364134505E-22</v>
      </c>
      <c r="D61" s="262">
        <v>1.52967189587071E-20</v>
      </c>
      <c r="E61" s="261" t="s">
        <v>1248</v>
      </c>
    </row>
    <row r="62" spans="1:5">
      <c r="A62" s="251" t="s">
        <v>1306</v>
      </c>
      <c r="B62" s="251">
        <v>0.45543368275363599</v>
      </c>
      <c r="C62" s="262">
        <v>1.7249423151016801E-22</v>
      </c>
      <c r="D62" s="262">
        <v>1.8973104176945399E-20</v>
      </c>
      <c r="E62" s="261" t="s">
        <v>1248</v>
      </c>
    </row>
    <row r="63" spans="1:5">
      <c r="A63" s="251" t="s">
        <v>1307</v>
      </c>
      <c r="B63" s="251">
        <v>0.45542973618198002</v>
      </c>
      <c r="C63" s="262">
        <v>1.72656151443554E-22</v>
      </c>
      <c r="D63" s="262">
        <v>1.8973104176945399E-20</v>
      </c>
      <c r="E63" s="261" t="s">
        <v>1248</v>
      </c>
    </row>
    <row r="64" spans="1:5">
      <c r="A64" s="251" t="s">
        <v>1308</v>
      </c>
      <c r="B64" s="251">
        <v>0.45456046087720497</v>
      </c>
      <c r="C64" s="262">
        <v>2.1222909391179099E-22</v>
      </c>
      <c r="D64" s="262">
        <v>2.3053690253027399E-20</v>
      </c>
      <c r="E64" s="261" t="s">
        <v>1248</v>
      </c>
    </row>
    <row r="65" spans="1:6">
      <c r="A65" s="251" t="s">
        <v>1309</v>
      </c>
      <c r="B65" s="251">
        <v>0.45434734600777599</v>
      </c>
      <c r="C65" s="262">
        <v>2.2322253537471098E-22</v>
      </c>
      <c r="D65" s="262">
        <v>2.4109309377813801E-20</v>
      </c>
      <c r="E65" s="261" t="s">
        <v>1248</v>
      </c>
      <c r="F65" s="261" t="s">
        <v>1248</v>
      </c>
    </row>
    <row r="66" spans="1:6">
      <c r="A66" s="251" t="s">
        <v>1310</v>
      </c>
      <c r="B66" s="251">
        <v>0.45017601066878499</v>
      </c>
      <c r="C66" s="262">
        <v>5.9559361960909497E-22</v>
      </c>
      <c r="D66" s="262">
        <v>6.1515382536784203E-20</v>
      </c>
      <c r="E66" s="261" t="s">
        <v>1248</v>
      </c>
    </row>
    <row r="67" spans="1:6">
      <c r="A67" s="251" t="s">
        <v>200</v>
      </c>
      <c r="B67" s="251">
        <v>0.448095290144227</v>
      </c>
      <c r="C67" s="262">
        <v>9.6686974824951707E-22</v>
      </c>
      <c r="D67" s="262">
        <v>9.7446680271175295E-20</v>
      </c>
      <c r="E67" s="261" t="s">
        <v>1248</v>
      </c>
    </row>
    <row r="68" spans="1:6">
      <c r="A68" s="251" t="s">
        <v>1311</v>
      </c>
      <c r="B68" s="251">
        <v>0.44774953614913698</v>
      </c>
      <c r="C68" s="262">
        <v>1.0475948869771701E-21</v>
      </c>
      <c r="D68" s="262">
        <v>1.03668015490866E-19</v>
      </c>
      <c r="E68" s="261" t="s">
        <v>1248</v>
      </c>
    </row>
    <row r="69" spans="1:6">
      <c r="A69" s="251" t="s">
        <v>1312</v>
      </c>
      <c r="B69" s="251">
        <v>0.44600398560594001</v>
      </c>
      <c r="C69" s="262">
        <v>1.1123483037827901E-19</v>
      </c>
      <c r="D69" s="262">
        <v>7.8449609290293599E-18</v>
      </c>
      <c r="E69" s="261" t="s">
        <v>1248</v>
      </c>
    </row>
    <row r="70" spans="1:6">
      <c r="A70" s="251" t="s">
        <v>1313</v>
      </c>
      <c r="B70" s="251">
        <v>0.44322779457167999</v>
      </c>
      <c r="C70" s="262">
        <v>2.96479438844833E-21</v>
      </c>
      <c r="D70" s="262">
        <v>2.7879392406001001E-19</v>
      </c>
      <c r="E70" s="261" t="s">
        <v>1248</v>
      </c>
    </row>
    <row r="71" spans="1:6">
      <c r="A71" s="251" t="s">
        <v>1314</v>
      </c>
      <c r="B71" s="251">
        <v>0.43923008907412098</v>
      </c>
      <c r="C71" s="262">
        <v>7.3425817902880995E-21</v>
      </c>
      <c r="D71" s="262">
        <v>6.5155933529688001E-19</v>
      </c>
      <c r="E71" s="261" t="s">
        <v>1248</v>
      </c>
    </row>
    <row r="72" spans="1:6">
      <c r="A72" s="251" t="s">
        <v>1315</v>
      </c>
      <c r="B72" s="251">
        <v>0.43911392259537502</v>
      </c>
      <c r="C72" s="262">
        <v>7.5373000457625402E-21</v>
      </c>
      <c r="D72" s="262">
        <v>6.6405214747011901E-19</v>
      </c>
      <c r="E72" s="261" t="s">
        <v>1248</v>
      </c>
    </row>
    <row r="73" spans="1:6">
      <c r="A73" s="251" t="s">
        <v>1316</v>
      </c>
      <c r="B73" s="251">
        <v>0.43871773993902002</v>
      </c>
      <c r="C73" s="262">
        <v>8.2404290965086004E-21</v>
      </c>
      <c r="D73" s="262">
        <v>7.1775276660418902E-19</v>
      </c>
      <c r="E73" s="261" t="s">
        <v>1248</v>
      </c>
    </row>
    <row r="74" spans="1:6">
      <c r="A74" s="251" t="s">
        <v>1317</v>
      </c>
      <c r="B74" s="251">
        <v>0.43653921356495001</v>
      </c>
      <c r="C74" s="262">
        <v>1.3428715646619299E-20</v>
      </c>
      <c r="D74" s="262">
        <v>1.12807179749668E-18</v>
      </c>
      <c r="E74" s="261" t="s">
        <v>1248</v>
      </c>
    </row>
    <row r="75" spans="1:6">
      <c r="A75" s="251" t="s">
        <v>1318</v>
      </c>
      <c r="B75" s="251">
        <v>0.43384679374512902</v>
      </c>
      <c r="C75" s="262">
        <v>2.44366176521066E-20</v>
      </c>
      <c r="D75" s="262">
        <v>1.98230261906638E-18</v>
      </c>
      <c r="E75" s="261" t="s">
        <v>1248</v>
      </c>
    </row>
    <row r="76" spans="1:6">
      <c r="A76" s="251" t="s">
        <v>1319</v>
      </c>
      <c r="B76" s="251">
        <v>0.43273574802890102</v>
      </c>
      <c r="C76" s="262">
        <v>3.1236310775839797E-20</v>
      </c>
      <c r="D76" s="262">
        <v>2.47028246851108E-18</v>
      </c>
      <c r="E76" s="261" t="s">
        <v>1248</v>
      </c>
      <c r="F76" s="261" t="s">
        <v>1248</v>
      </c>
    </row>
    <row r="77" spans="1:6">
      <c r="A77" s="251" t="s">
        <v>1320</v>
      </c>
      <c r="B77" s="251">
        <v>0.43244799147815099</v>
      </c>
      <c r="C77" s="262">
        <v>3.3282008147221798E-20</v>
      </c>
      <c r="D77" s="262">
        <v>2.62109681662766E-18</v>
      </c>
      <c r="E77" s="261" t="s">
        <v>1248</v>
      </c>
    </row>
    <row r="78" spans="1:6">
      <c r="A78" s="251" t="s">
        <v>1321</v>
      </c>
      <c r="B78" s="251">
        <v>0.42863457371792602</v>
      </c>
      <c r="C78" s="262">
        <v>7.6706205502915898E-20</v>
      </c>
      <c r="D78" s="262">
        <v>5.64133848330978E-18</v>
      </c>
      <c r="E78" s="261" t="s">
        <v>1248</v>
      </c>
      <c r="F78" s="261" t="s">
        <v>1248</v>
      </c>
    </row>
    <row r="79" spans="1:6">
      <c r="A79" s="251" t="s">
        <v>1322</v>
      </c>
      <c r="B79" s="251">
        <v>0.426248956946849</v>
      </c>
      <c r="C79" s="262">
        <v>1.28633667272379E-19</v>
      </c>
      <c r="D79" s="262">
        <v>8.9386211217472502E-18</v>
      </c>
      <c r="E79" s="261" t="s">
        <v>1248</v>
      </c>
    </row>
    <row r="80" spans="1:6">
      <c r="A80" s="251" t="s">
        <v>1323</v>
      </c>
      <c r="B80" s="251">
        <v>0.421391242008406</v>
      </c>
      <c r="C80" s="262">
        <v>3.63970272178175E-19</v>
      </c>
      <c r="D80" s="262">
        <v>2.3559596282327701E-17</v>
      </c>
      <c r="E80" s="261" t="s">
        <v>1248</v>
      </c>
    </row>
    <row r="81" spans="1:6">
      <c r="A81" s="251" t="s">
        <v>1324</v>
      </c>
      <c r="B81" s="251">
        <v>0.42061187990136301</v>
      </c>
      <c r="C81" s="262">
        <v>4.2939696772262898E-19</v>
      </c>
      <c r="D81" s="262">
        <v>2.7511973176018299E-17</v>
      </c>
      <c r="E81" s="261" t="s">
        <v>1248</v>
      </c>
    </row>
    <row r="82" spans="1:6">
      <c r="A82" s="251" t="s">
        <v>1325</v>
      </c>
      <c r="B82" s="251">
        <v>0.41881361594675698</v>
      </c>
      <c r="C82" s="262">
        <v>6.2776915862114296E-19</v>
      </c>
      <c r="D82" s="262">
        <v>3.9551549556994101E-17</v>
      </c>
      <c r="E82" s="261" t="s">
        <v>1248</v>
      </c>
    </row>
    <row r="83" spans="1:6">
      <c r="A83" s="251" t="s">
        <v>1326</v>
      </c>
      <c r="B83" s="251">
        <v>0.41677855769278599</v>
      </c>
      <c r="C83" s="262">
        <v>9.6220786147459091E-19</v>
      </c>
      <c r="D83" s="262">
        <v>5.7919397419526201E-17</v>
      </c>
      <c r="E83" s="261" t="s">
        <v>1248</v>
      </c>
    </row>
    <row r="84" spans="1:6">
      <c r="A84" s="251" t="s">
        <v>1327</v>
      </c>
      <c r="B84" s="251">
        <v>0.41669670922843999</v>
      </c>
      <c r="C84" s="262">
        <v>9.7881800995819201E-19</v>
      </c>
      <c r="D84" s="262">
        <v>5.8732187956253305E-17</v>
      </c>
      <c r="E84" s="261" t="s">
        <v>1248</v>
      </c>
    </row>
    <row r="85" spans="1:6">
      <c r="A85" s="251" t="s">
        <v>1328</v>
      </c>
      <c r="B85" s="251">
        <v>0.41620098551041901</v>
      </c>
      <c r="C85" s="262">
        <v>1.08561924183767E-18</v>
      </c>
      <c r="D85" s="262">
        <v>6.4934459778398199E-17</v>
      </c>
      <c r="E85" s="261" t="s">
        <v>1248</v>
      </c>
    </row>
    <row r="86" spans="1:6">
      <c r="A86" s="251" t="s">
        <v>1329</v>
      </c>
      <c r="B86" s="251">
        <v>0.41577750121271301</v>
      </c>
      <c r="C86" s="262">
        <v>1.18587797406427E-18</v>
      </c>
      <c r="D86" s="262">
        <v>7.0044623711840006E-17</v>
      </c>
      <c r="E86" s="261" t="s">
        <v>1248</v>
      </c>
      <c r="F86" s="261" t="s">
        <v>1248</v>
      </c>
    </row>
    <row r="87" spans="1:6">
      <c r="A87" s="251" t="s">
        <v>1330</v>
      </c>
      <c r="B87" s="251">
        <v>0.41497977896796501</v>
      </c>
      <c r="C87" s="262">
        <v>1.40009118314634E-18</v>
      </c>
      <c r="D87" s="262">
        <v>8.1676306952620501E-17</v>
      </c>
      <c r="E87" s="261" t="s">
        <v>1248</v>
      </c>
    </row>
    <row r="88" spans="1:6">
      <c r="A88" s="251" t="s">
        <v>1331</v>
      </c>
      <c r="B88" s="251">
        <v>0.41461068872308299</v>
      </c>
      <c r="C88" s="262">
        <v>1.51167348438462E-18</v>
      </c>
      <c r="D88" s="262">
        <v>8.7832148126078E-17</v>
      </c>
      <c r="E88" s="261" t="s">
        <v>1248</v>
      </c>
    </row>
    <row r="89" spans="1:6">
      <c r="A89" s="251" t="s">
        <v>1332</v>
      </c>
      <c r="B89" s="251">
        <v>0.41355643932068797</v>
      </c>
      <c r="C89" s="262">
        <v>1.8808435982088501E-18</v>
      </c>
      <c r="D89" s="262">
        <v>1.06436601346543E-16</v>
      </c>
      <c r="E89" s="261" t="s">
        <v>1248</v>
      </c>
      <c r="F89" s="261" t="s">
        <v>1248</v>
      </c>
    </row>
    <row r="90" spans="1:6">
      <c r="A90" s="251" t="s">
        <v>1333</v>
      </c>
      <c r="B90" s="251">
        <v>0.413470968011805</v>
      </c>
      <c r="C90" s="262">
        <v>1.9143944014784601E-18</v>
      </c>
      <c r="D90" s="262">
        <v>1.08011846514461E-16</v>
      </c>
      <c r="E90" s="261" t="s">
        <v>1248</v>
      </c>
    </row>
    <row r="91" spans="1:6">
      <c r="A91" s="251" t="s">
        <v>1334</v>
      </c>
      <c r="B91" s="251">
        <v>0.410307381307286</v>
      </c>
      <c r="C91" s="262">
        <v>3.6703291504552297E-18</v>
      </c>
      <c r="D91" s="262">
        <v>2.00499685759405E-16</v>
      </c>
      <c r="E91" s="261" t="s">
        <v>1248</v>
      </c>
    </row>
    <row r="92" spans="1:6">
      <c r="A92" s="251" t="s">
        <v>1335</v>
      </c>
      <c r="B92" s="251">
        <v>0.40962668349164499</v>
      </c>
      <c r="C92" s="262">
        <v>4.21828158636639E-18</v>
      </c>
      <c r="D92" s="262">
        <v>2.2779925789688801E-16</v>
      </c>
      <c r="E92" s="261" t="s">
        <v>1248</v>
      </c>
    </row>
    <row r="93" spans="1:6">
      <c r="A93" s="251" t="s">
        <v>1336</v>
      </c>
      <c r="B93" s="251">
        <v>0.40915652669435298</v>
      </c>
      <c r="C93" s="262">
        <v>4.6429525751637802E-18</v>
      </c>
      <c r="D93" s="262">
        <v>2.4720125809343799E-16</v>
      </c>
      <c r="E93" s="261" t="s">
        <v>1248</v>
      </c>
    </row>
    <row r="94" spans="1:6">
      <c r="A94" s="251" t="s">
        <v>1337</v>
      </c>
      <c r="B94" s="251">
        <v>0.40911517348699999</v>
      </c>
      <c r="C94" s="262">
        <v>4.6822569141831697E-18</v>
      </c>
      <c r="D94" s="262">
        <v>2.48593645884764E-16</v>
      </c>
      <c r="E94" s="261" t="s">
        <v>1248</v>
      </c>
    </row>
    <row r="95" spans="1:6">
      <c r="A95" s="251" t="s">
        <v>1338</v>
      </c>
      <c r="B95" s="251">
        <v>0.40790427984694699</v>
      </c>
      <c r="C95" s="262">
        <v>5.9900460695394003E-18</v>
      </c>
      <c r="D95" s="262">
        <v>3.1537008568346502E-16</v>
      </c>
      <c r="E95" s="261" t="s">
        <v>1248</v>
      </c>
    </row>
    <row r="96" spans="1:6">
      <c r="A96" s="251" t="s">
        <v>1339</v>
      </c>
      <c r="B96" s="251">
        <v>0.40728928353080102</v>
      </c>
      <c r="C96" s="262">
        <v>6.78570101295188E-18</v>
      </c>
      <c r="D96" s="262">
        <v>3.5332378745400398E-16</v>
      </c>
      <c r="E96" s="261" t="s">
        <v>1248</v>
      </c>
    </row>
    <row r="97" spans="1:6">
      <c r="A97" s="251" t="s">
        <v>1340</v>
      </c>
      <c r="B97" s="251">
        <v>0.406609958435737</v>
      </c>
      <c r="C97" s="262">
        <v>7.7856485250076994E-18</v>
      </c>
      <c r="D97" s="262">
        <v>4.0097150618847502E-16</v>
      </c>
      <c r="E97" s="261" t="s">
        <v>1248</v>
      </c>
    </row>
    <row r="98" spans="1:6">
      <c r="A98" s="251" t="s">
        <v>1341</v>
      </c>
      <c r="B98" s="251">
        <v>0.406399417417387</v>
      </c>
      <c r="C98" s="262">
        <v>8.1239970603695907E-18</v>
      </c>
      <c r="D98" s="262">
        <v>4.17259968581646E-16</v>
      </c>
      <c r="E98" s="261" t="s">
        <v>1248</v>
      </c>
    </row>
    <row r="99" spans="1:6">
      <c r="A99" s="251" t="s">
        <v>1342</v>
      </c>
      <c r="B99" s="251">
        <v>0.40492168371728599</v>
      </c>
      <c r="C99" s="262">
        <v>1.0941400743674E-17</v>
      </c>
      <c r="D99" s="262">
        <v>5.5000908366006197E-16</v>
      </c>
      <c r="E99" s="261" t="s">
        <v>1248</v>
      </c>
    </row>
    <row r="100" spans="1:6">
      <c r="A100" s="251" t="s">
        <v>1343</v>
      </c>
      <c r="B100" s="251">
        <v>0.40370288598012899</v>
      </c>
      <c r="C100" s="262">
        <v>4.3031992513435299E-16</v>
      </c>
      <c r="D100" s="262">
        <v>1.6497924756520101E-14</v>
      </c>
      <c r="E100" s="261" t="s">
        <v>1248</v>
      </c>
    </row>
    <row r="101" spans="1:6">
      <c r="A101" s="251" t="s">
        <v>1344</v>
      </c>
      <c r="B101" s="251">
        <v>0.40321316137033802</v>
      </c>
      <c r="C101" s="262">
        <v>1.5408842877030599E-17</v>
      </c>
      <c r="D101" s="262">
        <v>7.5647412784092398E-16</v>
      </c>
      <c r="E101" s="261" t="s">
        <v>1248</v>
      </c>
    </row>
    <row r="102" spans="1:6">
      <c r="A102" s="251" t="s">
        <v>1345</v>
      </c>
      <c r="B102" s="251">
        <v>0.40065749883790602</v>
      </c>
      <c r="C102" s="262">
        <v>2.5621350711667801E-17</v>
      </c>
      <c r="D102" s="262">
        <v>1.2093622075701901E-15</v>
      </c>
      <c r="E102" s="261" t="s">
        <v>1248</v>
      </c>
    </row>
    <row r="103" spans="1:6">
      <c r="A103" s="251" t="s">
        <v>1346</v>
      </c>
      <c r="B103" s="251">
        <v>0.400034798466602</v>
      </c>
      <c r="C103" s="262">
        <v>2.8981486964271403E-17</v>
      </c>
      <c r="D103" s="262">
        <v>1.3525409508930699E-15</v>
      </c>
      <c r="E103" s="261" t="s">
        <v>1248</v>
      </c>
    </row>
    <row r="104" spans="1:6">
      <c r="A104" s="251" t="s">
        <v>1347</v>
      </c>
      <c r="B104" s="251">
        <v>0.39595713199549099</v>
      </c>
      <c r="C104" s="262">
        <v>6.4536707365226095E-17</v>
      </c>
      <c r="D104" s="262">
        <v>2.8633997791317801E-15</v>
      </c>
      <c r="E104" s="261" t="s">
        <v>1248</v>
      </c>
    </row>
    <row r="105" spans="1:6">
      <c r="A105" s="251" t="s">
        <v>1348</v>
      </c>
      <c r="B105" s="251">
        <v>0.39551813576301498</v>
      </c>
      <c r="C105" s="262">
        <v>7.0299565562923902E-17</v>
      </c>
      <c r="D105" s="262">
        <v>3.0972775960485399E-15</v>
      </c>
      <c r="E105" s="261" t="s">
        <v>1248</v>
      </c>
    </row>
    <row r="106" spans="1:6">
      <c r="A106" s="251" t="s">
        <v>1349</v>
      </c>
      <c r="B106" s="251">
        <v>0.39291415365856602</v>
      </c>
      <c r="C106" s="262">
        <v>1.1645425598167101E-16</v>
      </c>
      <c r="D106" s="262">
        <v>4.9462963872125298E-15</v>
      </c>
      <c r="E106" s="261" t="s">
        <v>1248</v>
      </c>
    </row>
    <row r="107" spans="1:6">
      <c r="A107" s="251" t="s">
        <v>1350</v>
      </c>
      <c r="B107" s="251">
        <v>0.39275406012138597</v>
      </c>
      <c r="C107" s="262">
        <v>1.2010714500531299E-16</v>
      </c>
      <c r="D107" s="262">
        <v>5.0900115420300899E-15</v>
      </c>
      <c r="E107" s="261" t="s">
        <v>1248</v>
      </c>
    </row>
    <row r="108" spans="1:6">
      <c r="A108" s="251" t="s">
        <v>1351</v>
      </c>
      <c r="B108" s="251">
        <v>0.39272784619575302</v>
      </c>
      <c r="C108" s="262">
        <v>3.0518606736280902E-15</v>
      </c>
      <c r="D108" s="262">
        <v>1.0245687138942199E-13</v>
      </c>
      <c r="E108" s="261" t="s">
        <v>1248</v>
      </c>
    </row>
    <row r="109" spans="1:6">
      <c r="A109" s="251" t="s">
        <v>738</v>
      </c>
      <c r="B109" s="251">
        <v>0.39224460919760501</v>
      </c>
      <c r="C109" s="262">
        <v>1.3249661125946101E-16</v>
      </c>
      <c r="D109" s="262">
        <v>5.5651521098113003E-15</v>
      </c>
      <c r="E109" s="261" t="s">
        <v>1248</v>
      </c>
    </row>
    <row r="110" spans="1:6">
      <c r="A110" s="251" t="s">
        <v>1352</v>
      </c>
      <c r="B110" s="251">
        <v>0.39133912838763801</v>
      </c>
      <c r="C110" s="262">
        <v>1.57689331009534E-16</v>
      </c>
      <c r="D110" s="262">
        <v>6.5649472365885797E-15</v>
      </c>
      <c r="E110" s="261" t="s">
        <v>1248</v>
      </c>
      <c r="F110" s="261" t="s">
        <v>1248</v>
      </c>
    </row>
    <row r="111" spans="1:6">
      <c r="A111" s="251" t="s">
        <v>1353</v>
      </c>
      <c r="B111" s="251">
        <v>0.390851126222858</v>
      </c>
      <c r="C111" s="262">
        <v>1.7316038497543099E-16</v>
      </c>
      <c r="D111" s="262">
        <v>7.1150096443926707E-15</v>
      </c>
      <c r="E111" s="261" t="s">
        <v>1248</v>
      </c>
    </row>
    <row r="112" spans="1:6">
      <c r="A112" s="251" t="s">
        <v>1354</v>
      </c>
      <c r="B112" s="251">
        <v>0.387257686934943</v>
      </c>
      <c r="C112" s="262">
        <v>3.4330303793938002E-16</v>
      </c>
      <c r="D112" s="262">
        <v>1.34065510745707E-14</v>
      </c>
      <c r="E112" s="261" t="s">
        <v>1248</v>
      </c>
    </row>
    <row r="113" spans="1:6">
      <c r="A113" s="251" t="s">
        <v>1355</v>
      </c>
      <c r="B113" s="251">
        <v>0.38681120956758802</v>
      </c>
      <c r="C113" s="262">
        <v>3.73554409074672E-16</v>
      </c>
      <c r="D113" s="262">
        <v>1.4495129617727201E-14</v>
      </c>
      <c r="E113" s="261" t="s">
        <v>1248</v>
      </c>
    </row>
    <row r="114" spans="1:6">
      <c r="A114" s="251" t="s">
        <v>1356</v>
      </c>
      <c r="B114" s="251">
        <v>0.38611599284950199</v>
      </c>
      <c r="C114" s="262">
        <v>4.2594321286065102E-16</v>
      </c>
      <c r="D114" s="262">
        <v>1.6363318427396601E-14</v>
      </c>
      <c r="E114" s="261" t="s">
        <v>1248</v>
      </c>
      <c r="F114" s="261" t="s">
        <v>1248</v>
      </c>
    </row>
    <row r="115" spans="1:6">
      <c r="A115" s="251" t="s">
        <v>1357</v>
      </c>
      <c r="B115" s="251">
        <v>0.38604420194572803</v>
      </c>
      <c r="C115" s="262">
        <v>4.3174748811778002E-16</v>
      </c>
      <c r="D115" s="262">
        <v>1.6519148325737099E-14</v>
      </c>
      <c r="E115" s="261" t="s">
        <v>1248</v>
      </c>
    </row>
    <row r="116" spans="1:6">
      <c r="A116" s="251" t="s">
        <v>1358</v>
      </c>
      <c r="B116" s="251">
        <v>0.38566155608515801</v>
      </c>
      <c r="C116" s="262">
        <v>4.6401912941626803E-16</v>
      </c>
      <c r="D116" s="262">
        <v>1.7646731519309599E-14</v>
      </c>
      <c r="E116" s="261" t="s">
        <v>1248</v>
      </c>
    </row>
    <row r="117" spans="1:6">
      <c r="A117" s="251" t="s">
        <v>1359</v>
      </c>
      <c r="B117" s="251">
        <v>0.38439625089419799</v>
      </c>
      <c r="C117" s="262">
        <v>5.88525373449859E-16</v>
      </c>
      <c r="D117" s="262">
        <v>2.2114747681065101E-14</v>
      </c>
      <c r="E117" s="261" t="s">
        <v>1248</v>
      </c>
    </row>
    <row r="118" spans="1:6">
      <c r="A118" s="251" t="s">
        <v>1360</v>
      </c>
      <c r="B118" s="251">
        <v>0.37998364060253498</v>
      </c>
      <c r="C118" s="262">
        <v>1.3374691038589099E-15</v>
      </c>
      <c r="D118" s="262">
        <v>4.7517863782024897E-14</v>
      </c>
      <c r="E118" s="261" t="s">
        <v>1248</v>
      </c>
      <c r="F118" s="261"/>
    </row>
    <row r="119" spans="1:6">
      <c r="A119" s="251" t="s">
        <v>1361</v>
      </c>
      <c r="B119" s="251">
        <v>0.37887208011609103</v>
      </c>
      <c r="C119" s="262">
        <v>1.64151246108491E-15</v>
      </c>
      <c r="D119" s="262">
        <v>5.7669566964620703E-14</v>
      </c>
      <c r="E119" s="261" t="s">
        <v>1248</v>
      </c>
    </row>
    <row r="120" spans="1:6">
      <c r="A120" s="251" t="s">
        <v>1362</v>
      </c>
      <c r="B120" s="251">
        <v>0.377243690332769</v>
      </c>
      <c r="C120" s="262">
        <v>2.2128635270615901E-15</v>
      </c>
      <c r="D120" s="262">
        <v>7.5908046324847897E-14</v>
      </c>
      <c r="E120" s="261" t="s">
        <v>1248</v>
      </c>
    </row>
    <row r="121" spans="1:6">
      <c r="A121" s="251" t="s">
        <v>1363</v>
      </c>
      <c r="B121" s="251">
        <v>0.37381188889268202</v>
      </c>
      <c r="C121" s="262">
        <v>4.1299409630518599E-15</v>
      </c>
      <c r="D121" s="262">
        <v>1.3599305599763601E-13</v>
      </c>
      <c r="E121" s="261" t="s">
        <v>1248</v>
      </c>
    </row>
    <row r="122" spans="1:6">
      <c r="A122" s="251" t="s">
        <v>1364</v>
      </c>
      <c r="B122" s="251">
        <v>0.37277891665921697</v>
      </c>
      <c r="C122" s="262">
        <v>4.9760472696184404E-15</v>
      </c>
      <c r="D122" s="262">
        <v>1.62720189347851E-13</v>
      </c>
      <c r="E122" s="261" t="s">
        <v>1248</v>
      </c>
    </row>
    <row r="123" spans="1:6">
      <c r="A123" s="251" t="s">
        <v>1365</v>
      </c>
      <c r="B123" s="251">
        <v>0.37233038021099701</v>
      </c>
      <c r="C123" s="262">
        <v>5.3943671176057202E-15</v>
      </c>
      <c r="D123" s="262">
        <v>1.7428877417070999E-13</v>
      </c>
      <c r="E123" s="261" t="s">
        <v>1248</v>
      </c>
    </row>
    <row r="124" spans="1:6">
      <c r="A124" s="251" t="s">
        <v>1366</v>
      </c>
      <c r="B124" s="251">
        <v>0.37155136128409699</v>
      </c>
      <c r="C124" s="262">
        <v>6.2043539466834899E-15</v>
      </c>
      <c r="D124" s="262">
        <v>1.98760159230957E-13</v>
      </c>
      <c r="E124" s="261" t="s">
        <v>1248</v>
      </c>
    </row>
    <row r="125" spans="1:6">
      <c r="A125" s="251" t="s">
        <v>1367</v>
      </c>
      <c r="B125" s="251">
        <v>0.37124850480700999</v>
      </c>
      <c r="C125" s="262">
        <v>6.5504668959838499E-15</v>
      </c>
      <c r="D125" s="262">
        <v>2.08434974412442E-13</v>
      </c>
      <c r="E125" s="261" t="s">
        <v>1248</v>
      </c>
    </row>
    <row r="126" spans="1:6">
      <c r="A126" s="251" t="s">
        <v>1368</v>
      </c>
      <c r="B126" s="251">
        <v>0.37080425811059098</v>
      </c>
      <c r="C126" s="262">
        <v>7.0926680956288701E-15</v>
      </c>
      <c r="D126" s="262">
        <v>2.2417812654762699E-13</v>
      </c>
      <c r="E126" s="261" t="s">
        <v>1248</v>
      </c>
    </row>
    <row r="127" spans="1:6">
      <c r="A127" s="251" t="s">
        <v>1369</v>
      </c>
      <c r="B127" s="251">
        <v>0.37078572638281398</v>
      </c>
      <c r="C127" s="262">
        <v>7.1162173915128806E-15</v>
      </c>
      <c r="D127" s="262">
        <v>2.24546953116836E-13</v>
      </c>
      <c r="E127" s="261" t="s">
        <v>1248</v>
      </c>
    </row>
    <row r="128" spans="1:6">
      <c r="A128" s="251" t="s">
        <v>1370</v>
      </c>
      <c r="B128" s="251">
        <v>0.369346428858842</v>
      </c>
      <c r="C128" s="262">
        <v>9.1996958020136092E-15</v>
      </c>
      <c r="D128" s="262">
        <v>2.8505483664567101E-13</v>
      </c>
      <c r="E128" s="261" t="s">
        <v>1248</v>
      </c>
    </row>
    <row r="129" spans="1:6">
      <c r="A129" s="251" t="s">
        <v>1371</v>
      </c>
      <c r="B129" s="251">
        <v>0.368271333485304</v>
      </c>
      <c r="C129" s="262">
        <v>1.1135622718512601E-14</v>
      </c>
      <c r="D129" s="262">
        <v>3.4112545381297898E-13</v>
      </c>
      <c r="E129" s="261" t="s">
        <v>1248</v>
      </c>
    </row>
    <row r="130" spans="1:6">
      <c r="A130" s="251" t="s">
        <v>207</v>
      </c>
      <c r="B130" s="251">
        <v>0.36661711717354001</v>
      </c>
      <c r="C130" s="262">
        <v>1.4918639301877101E-14</v>
      </c>
      <c r="D130" s="262">
        <v>4.4972440421814901E-13</v>
      </c>
      <c r="E130" s="261" t="s">
        <v>1248</v>
      </c>
    </row>
    <row r="131" spans="1:6">
      <c r="A131" s="251" t="s">
        <v>1372</v>
      </c>
      <c r="B131" s="251">
        <v>0.36558586084079397</v>
      </c>
      <c r="C131" s="262">
        <v>1.78871894115224E-14</v>
      </c>
      <c r="D131" s="262">
        <v>5.3579360866431902E-13</v>
      </c>
      <c r="E131" s="261" t="s">
        <v>1248</v>
      </c>
    </row>
    <row r="132" spans="1:6">
      <c r="A132" s="251" t="s">
        <v>1373</v>
      </c>
      <c r="B132" s="251">
        <v>0.36527150782888301</v>
      </c>
      <c r="C132" s="262">
        <v>1.89020964938843E-14</v>
      </c>
      <c r="D132" s="262">
        <v>5.6529830036536195E-13</v>
      </c>
      <c r="E132" s="261" t="s">
        <v>1248</v>
      </c>
    </row>
    <row r="133" spans="1:6">
      <c r="A133" s="251" t="s">
        <v>1374</v>
      </c>
      <c r="B133" s="251">
        <v>0.36462753028865003</v>
      </c>
      <c r="C133" s="262">
        <v>2.11606057229589E-14</v>
      </c>
      <c r="D133" s="262">
        <v>6.2886259240510398E-13</v>
      </c>
      <c r="E133" s="261" t="s">
        <v>1248</v>
      </c>
      <c r="F133" s="261" t="s">
        <v>1248</v>
      </c>
    </row>
    <row r="134" spans="1:6">
      <c r="A134" s="251" t="s">
        <v>1375</v>
      </c>
      <c r="B134" s="251">
        <v>0.36246455892902302</v>
      </c>
      <c r="C134" s="262">
        <v>4.6993813697570204E-13</v>
      </c>
      <c r="D134" s="262">
        <v>1.0911917355009501E-11</v>
      </c>
      <c r="E134" s="261" t="s">
        <v>1248</v>
      </c>
      <c r="F134" s="261" t="s">
        <v>1248</v>
      </c>
    </row>
    <row r="135" spans="1:6">
      <c r="A135" s="251" t="s">
        <v>1376</v>
      </c>
      <c r="B135" s="251">
        <v>0.36094647307975403</v>
      </c>
      <c r="C135" s="262">
        <v>5.9684187656754299E-13</v>
      </c>
      <c r="D135" s="262">
        <v>1.35425069735931E-11</v>
      </c>
      <c r="E135" s="261" t="s">
        <v>1248</v>
      </c>
    </row>
    <row r="136" spans="1:6">
      <c r="A136" s="251" t="s">
        <v>1377</v>
      </c>
      <c r="B136" s="251">
        <v>0.36052155145565801</v>
      </c>
      <c r="C136" s="262">
        <v>4.3200132498519497E-14</v>
      </c>
      <c r="D136" s="262">
        <v>1.2168788440454801E-12</v>
      </c>
      <c r="E136" s="261" t="s">
        <v>1248</v>
      </c>
    </row>
    <row r="137" spans="1:6">
      <c r="A137" s="251" t="s">
        <v>1378</v>
      </c>
      <c r="B137" s="251">
        <v>0.35913064233199099</v>
      </c>
      <c r="C137" s="262">
        <v>5.4887930361944599E-14</v>
      </c>
      <c r="D137" s="262">
        <v>1.5201500871389199E-12</v>
      </c>
      <c r="E137" s="261" t="s">
        <v>1248</v>
      </c>
    </row>
    <row r="138" spans="1:6">
      <c r="A138" s="251" t="s">
        <v>1379</v>
      </c>
      <c r="B138" s="251">
        <v>0.35639240796294602</v>
      </c>
      <c r="C138" s="262">
        <v>8.7644089628764899E-14</v>
      </c>
      <c r="D138" s="262">
        <v>2.3233673745768302E-12</v>
      </c>
      <c r="E138" s="261" t="s">
        <v>1248</v>
      </c>
    </row>
    <row r="139" spans="1:6">
      <c r="A139" s="251" t="s">
        <v>1380</v>
      </c>
      <c r="B139" s="251">
        <v>0.35523880790886098</v>
      </c>
      <c r="C139" s="262">
        <v>1.0660162125867299E-13</v>
      </c>
      <c r="D139" s="262">
        <v>2.7906887027841899E-12</v>
      </c>
      <c r="E139" s="261" t="s">
        <v>1248</v>
      </c>
    </row>
    <row r="140" spans="1:6">
      <c r="A140" s="251" t="s">
        <v>1381</v>
      </c>
      <c r="B140" s="251">
        <v>0.35332763768687597</v>
      </c>
      <c r="C140" s="262">
        <v>1.47194622654989E-13</v>
      </c>
      <c r="D140" s="262">
        <v>3.7698178357750002E-12</v>
      </c>
      <c r="E140" s="261" t="s">
        <v>1248</v>
      </c>
      <c r="F140" s="261" t="s">
        <v>1248</v>
      </c>
    </row>
    <row r="141" spans="1:6">
      <c r="A141" s="251" t="s">
        <v>1382</v>
      </c>
      <c r="B141" s="251">
        <v>0.35326432095030602</v>
      </c>
      <c r="C141" s="262">
        <v>1.4877096864623299E-13</v>
      </c>
      <c r="D141" s="262">
        <v>3.80503393556489E-12</v>
      </c>
      <c r="E141" s="261" t="s">
        <v>1248</v>
      </c>
      <c r="F141" s="261" t="s">
        <v>1248</v>
      </c>
    </row>
    <row r="142" spans="1:6">
      <c r="A142" s="251" t="s">
        <v>1383</v>
      </c>
      <c r="B142" s="251">
        <v>0.35264676828116298</v>
      </c>
      <c r="C142" s="262">
        <v>1.6503857764898599E-13</v>
      </c>
      <c r="D142" s="262">
        <v>4.1758957913567401E-12</v>
      </c>
      <c r="E142" s="261" t="s">
        <v>1248</v>
      </c>
    </row>
    <row r="143" spans="1:6">
      <c r="A143" s="251" t="s">
        <v>1384</v>
      </c>
      <c r="B143" s="251">
        <v>0.35228128142779402</v>
      </c>
      <c r="C143" s="262">
        <v>1.7547341841538599E-13</v>
      </c>
      <c r="D143" s="262">
        <v>4.4026284049742798E-12</v>
      </c>
      <c r="E143" s="261" t="s">
        <v>1248</v>
      </c>
    </row>
    <row r="144" spans="1:6">
      <c r="A144" s="251" t="s">
        <v>1385</v>
      </c>
      <c r="B144" s="251">
        <v>0.35038126456048901</v>
      </c>
      <c r="C144" s="262">
        <v>2.4103174115642202E-13</v>
      </c>
      <c r="D144" s="262">
        <v>5.8708001798937399E-12</v>
      </c>
      <c r="E144" s="261" t="s">
        <v>1248</v>
      </c>
    </row>
    <row r="145" spans="1:6">
      <c r="A145" s="251" t="s">
        <v>1386</v>
      </c>
      <c r="B145" s="251">
        <v>0.34904251881871201</v>
      </c>
      <c r="C145" s="262">
        <v>3.01061631447942E-13</v>
      </c>
      <c r="D145" s="262">
        <v>7.2396512671724703E-12</v>
      </c>
      <c r="E145" s="261" t="s">
        <v>1248</v>
      </c>
    </row>
    <row r="146" spans="1:6">
      <c r="A146" s="251" t="s">
        <v>1387</v>
      </c>
      <c r="B146" s="251">
        <v>0.348775260981595</v>
      </c>
      <c r="C146" s="262">
        <v>3.14688775233179E-13</v>
      </c>
      <c r="D146" s="262">
        <v>7.5450979140383405E-12</v>
      </c>
      <c r="E146" s="261" t="s">
        <v>1248</v>
      </c>
    </row>
    <row r="147" spans="1:6">
      <c r="A147" s="251" t="s">
        <v>1388</v>
      </c>
      <c r="B147" s="251">
        <v>0.34815900153796198</v>
      </c>
      <c r="C147" s="262">
        <v>3.4845266189465502E-13</v>
      </c>
      <c r="D147" s="262">
        <v>8.2636182716071294E-12</v>
      </c>
      <c r="E147" s="261" t="s">
        <v>1248</v>
      </c>
    </row>
    <row r="148" spans="1:6">
      <c r="A148" s="251" t="s">
        <v>1389</v>
      </c>
      <c r="B148" s="251">
        <v>0.347822684996833</v>
      </c>
      <c r="C148" s="262">
        <v>3.68348285771967E-13</v>
      </c>
      <c r="D148" s="262">
        <v>8.7026886867199295E-12</v>
      </c>
      <c r="E148" s="261" t="s">
        <v>1248</v>
      </c>
    </row>
    <row r="149" spans="1:6">
      <c r="A149" s="251" t="s">
        <v>1390</v>
      </c>
      <c r="B149" s="251">
        <v>0.345892568909825</v>
      </c>
      <c r="C149" s="262">
        <v>5.0593675750178701E-13</v>
      </c>
      <c r="D149" s="262">
        <v>1.16903553221776E-11</v>
      </c>
      <c r="E149" s="261" t="s">
        <v>1248</v>
      </c>
    </row>
    <row r="150" spans="1:6">
      <c r="A150" s="251" t="s">
        <v>1391</v>
      </c>
      <c r="B150" s="251">
        <v>0.34236148777515102</v>
      </c>
      <c r="C150" s="262">
        <v>8.9912356135703496E-13</v>
      </c>
      <c r="D150" s="262">
        <v>1.9969840697073201E-11</v>
      </c>
      <c r="E150" s="261" t="s">
        <v>1248</v>
      </c>
    </row>
    <row r="151" spans="1:6">
      <c r="A151" s="251" t="s">
        <v>1392</v>
      </c>
      <c r="B151" s="251">
        <v>0.33859182548328798</v>
      </c>
      <c r="C151" s="262">
        <v>1.6479681042006201E-12</v>
      </c>
      <c r="D151" s="262">
        <v>3.5275475806903797E-11</v>
      </c>
      <c r="E151" s="261" t="s">
        <v>1248</v>
      </c>
    </row>
    <row r="152" spans="1:6">
      <c r="A152" s="251" t="s">
        <v>1393</v>
      </c>
      <c r="B152" s="251">
        <v>0.338172974117525</v>
      </c>
      <c r="C152" s="262">
        <v>1.7618369238831199E-12</v>
      </c>
      <c r="D152" s="262">
        <v>3.7542818149171198E-11</v>
      </c>
      <c r="E152" s="261" t="s">
        <v>1248</v>
      </c>
      <c r="F152" s="261" t="s">
        <v>1248</v>
      </c>
    </row>
    <row r="153" spans="1:6">
      <c r="A153" s="251" t="s">
        <v>1394</v>
      </c>
      <c r="B153" s="251">
        <v>0.33421850931811198</v>
      </c>
      <c r="C153" s="262">
        <v>3.29433579411616E-12</v>
      </c>
      <c r="D153" s="262">
        <v>6.7533883779381306E-11</v>
      </c>
      <c r="E153" s="261" t="s">
        <v>1248</v>
      </c>
      <c r="F153" s="261" t="s">
        <v>1248</v>
      </c>
    </row>
    <row r="154" spans="1:6">
      <c r="A154" s="251" t="s">
        <v>1395</v>
      </c>
      <c r="B154" s="251">
        <v>0.333475352716262</v>
      </c>
      <c r="C154" s="262">
        <v>3.7018118449915698E-12</v>
      </c>
      <c r="D154" s="262">
        <v>7.5477827057373997E-11</v>
      </c>
      <c r="E154" s="261" t="s">
        <v>1248</v>
      </c>
    </row>
    <row r="155" spans="1:6">
      <c r="A155" s="251" t="s">
        <v>1396</v>
      </c>
      <c r="B155" s="251">
        <v>0.33234474573182499</v>
      </c>
      <c r="C155" s="262">
        <v>4.4177809475086099E-12</v>
      </c>
      <c r="D155" s="262">
        <v>8.8453895856843498E-11</v>
      </c>
      <c r="E155" s="261" t="s">
        <v>1248</v>
      </c>
    </row>
    <row r="156" spans="1:6">
      <c r="A156" s="251" t="s">
        <v>1397</v>
      </c>
      <c r="B156" s="251">
        <v>0.33201374848292903</v>
      </c>
      <c r="C156" s="262">
        <v>4.6518487506532302E-12</v>
      </c>
      <c r="D156" s="262">
        <v>9.2552203406417699E-11</v>
      </c>
      <c r="E156" s="261" t="s">
        <v>1248</v>
      </c>
    </row>
    <row r="157" spans="1:6">
      <c r="A157" s="251" t="s">
        <v>1398</v>
      </c>
      <c r="B157" s="251">
        <v>0.33152832016922901</v>
      </c>
      <c r="C157" s="262">
        <v>5.0171745301231503E-12</v>
      </c>
      <c r="D157" s="262">
        <v>9.9298027009274996E-11</v>
      </c>
      <c r="E157" s="261" t="s">
        <v>1248</v>
      </c>
    </row>
    <row r="158" spans="1:6">
      <c r="A158" s="251" t="s">
        <v>1399</v>
      </c>
      <c r="B158" s="251">
        <v>0.33123748920644802</v>
      </c>
      <c r="C158" s="262">
        <v>5.2493170007631496E-12</v>
      </c>
      <c r="D158" s="262">
        <v>1.03675382060004E-10</v>
      </c>
      <c r="E158" s="261" t="s">
        <v>1248</v>
      </c>
    </row>
    <row r="159" spans="1:6">
      <c r="A159" s="251" t="s">
        <v>1400</v>
      </c>
      <c r="B159" s="251">
        <v>0.331096256367921</v>
      </c>
      <c r="C159" s="262">
        <v>5.3658013128581401E-12</v>
      </c>
      <c r="D159" s="262">
        <v>1.05425166958764E-10</v>
      </c>
      <c r="E159" s="261" t="s">
        <v>1248</v>
      </c>
    </row>
    <row r="160" spans="1:6">
      <c r="A160" s="251" t="s">
        <v>1401</v>
      </c>
      <c r="B160" s="251">
        <v>0.32814380587053399</v>
      </c>
      <c r="C160" s="262">
        <v>8.4678902802865197E-12</v>
      </c>
      <c r="D160" s="262">
        <v>1.61342332850499E-10</v>
      </c>
      <c r="E160" s="261" t="s">
        <v>1248</v>
      </c>
    </row>
    <row r="161" spans="1:6">
      <c r="A161" s="251" t="s">
        <v>1402</v>
      </c>
      <c r="B161" s="251">
        <v>0.32672980380562699</v>
      </c>
      <c r="C161" s="262">
        <v>1.05175643812507E-11</v>
      </c>
      <c r="D161" s="262">
        <v>1.9643526123519699E-10</v>
      </c>
      <c r="E161" s="261" t="s">
        <v>1248</v>
      </c>
    </row>
    <row r="162" spans="1:6">
      <c r="A162" s="251" t="s">
        <v>1403</v>
      </c>
      <c r="B162" s="251">
        <v>0.326653717621327</v>
      </c>
      <c r="C162" s="262">
        <v>1.06406205227631E-11</v>
      </c>
      <c r="D162" s="262">
        <v>1.9834158629264901E-10</v>
      </c>
      <c r="E162" s="261" t="s">
        <v>1248</v>
      </c>
    </row>
    <row r="163" spans="1:6">
      <c r="A163" s="251" t="s">
        <v>1404</v>
      </c>
      <c r="B163" s="251">
        <v>0.32612614993231598</v>
      </c>
      <c r="C163" s="262">
        <v>1.1533372237499E-11</v>
      </c>
      <c r="D163" s="262">
        <v>2.1392764343569001E-10</v>
      </c>
      <c r="E163" s="261" t="s">
        <v>1248</v>
      </c>
    </row>
    <row r="164" spans="1:6">
      <c r="A164" s="251" t="s">
        <v>1405</v>
      </c>
      <c r="B164" s="251">
        <v>0.32571948146166602</v>
      </c>
      <c r="C164" s="262">
        <v>1.22710352455614E-11</v>
      </c>
      <c r="D164" s="262">
        <v>2.26057346175785E-10</v>
      </c>
      <c r="E164" s="261" t="s">
        <v>1248</v>
      </c>
    </row>
    <row r="165" spans="1:6">
      <c r="A165" s="251" t="s">
        <v>1406</v>
      </c>
      <c r="B165" s="251">
        <v>0.32505079495106498</v>
      </c>
      <c r="C165" s="262">
        <v>1.35852178811622E-11</v>
      </c>
      <c r="D165" s="262">
        <v>2.4833095084317798E-10</v>
      </c>
      <c r="E165" s="261" t="s">
        <v>1248</v>
      </c>
    </row>
    <row r="166" spans="1:6">
      <c r="A166" s="251" t="s">
        <v>1407</v>
      </c>
      <c r="B166" s="251">
        <v>0.32483853803199503</v>
      </c>
      <c r="C166" s="262">
        <v>1.40303795647491E-11</v>
      </c>
      <c r="D166" s="262">
        <v>2.5474371196284699E-10</v>
      </c>
      <c r="E166" s="261" t="s">
        <v>1248</v>
      </c>
    </row>
    <row r="167" spans="1:6">
      <c r="A167" s="251" t="s">
        <v>1408</v>
      </c>
      <c r="B167" s="251">
        <v>0.32464160615570897</v>
      </c>
      <c r="C167" s="262">
        <v>1.4456110404399601E-11</v>
      </c>
      <c r="D167" s="262">
        <v>2.6146884474024601E-10</v>
      </c>
      <c r="E167" s="261" t="s">
        <v>1248</v>
      </c>
    </row>
    <row r="168" spans="1:6">
      <c r="A168" s="251" t="s">
        <v>1409</v>
      </c>
      <c r="B168" s="251">
        <v>0.32394867191858101</v>
      </c>
      <c r="C168" s="262">
        <v>1.6056689690077099E-11</v>
      </c>
      <c r="D168" s="262">
        <v>2.8793879680469499E-10</v>
      </c>
      <c r="E168" s="261" t="s">
        <v>1248</v>
      </c>
    </row>
    <row r="169" spans="1:6">
      <c r="A169" s="251" t="s">
        <v>1410</v>
      </c>
      <c r="B169" s="251">
        <v>0.32350859889475803</v>
      </c>
      <c r="C169" s="262">
        <v>1.7161629283360402E-11</v>
      </c>
      <c r="D169" s="262">
        <v>3.0543498595555101E-10</v>
      </c>
      <c r="E169" s="261" t="s">
        <v>1248</v>
      </c>
      <c r="F169" s="261" t="s">
        <v>1248</v>
      </c>
    </row>
    <row r="170" spans="1:6">
      <c r="A170" s="251" t="s">
        <v>1411</v>
      </c>
      <c r="B170" s="251">
        <v>0.32305669382750402</v>
      </c>
      <c r="C170" s="262">
        <v>1.8373394155601102E-11</v>
      </c>
      <c r="D170" s="262">
        <v>3.2516434731743201E-10</v>
      </c>
      <c r="E170" s="261" t="s">
        <v>1248</v>
      </c>
    </row>
    <row r="171" spans="1:6">
      <c r="A171" s="251" t="s">
        <v>1412</v>
      </c>
      <c r="B171" s="251">
        <v>0.321048456521563</v>
      </c>
      <c r="C171" s="262">
        <v>2.48468456899598E-11</v>
      </c>
      <c r="D171" s="262">
        <v>4.29278089932296E-10</v>
      </c>
      <c r="E171" s="261" t="s">
        <v>1248</v>
      </c>
    </row>
    <row r="172" spans="1:6">
      <c r="A172" s="251" t="s">
        <v>1413</v>
      </c>
      <c r="B172" s="251">
        <v>0.320570749761103</v>
      </c>
      <c r="C172" s="262">
        <v>2.6687584224285802E-11</v>
      </c>
      <c r="D172" s="262">
        <v>4.5940075539455899E-10</v>
      </c>
      <c r="E172" s="261" t="s">
        <v>1248</v>
      </c>
    </row>
    <row r="173" spans="1:6">
      <c r="A173" s="251" t="s">
        <v>1414</v>
      </c>
      <c r="B173" s="251">
        <v>0.319012197137088</v>
      </c>
      <c r="C173" s="262">
        <v>3.3666045927302298E-11</v>
      </c>
      <c r="D173" s="262">
        <v>5.6967048708320603E-10</v>
      </c>
      <c r="E173" s="261" t="s">
        <v>1248</v>
      </c>
    </row>
    <row r="174" spans="1:6">
      <c r="A174" s="251" t="s">
        <v>1415</v>
      </c>
      <c r="B174" s="251">
        <v>0.31828448364171702</v>
      </c>
      <c r="C174" s="262">
        <v>3.7505648412650199E-11</v>
      </c>
      <c r="D174" s="262">
        <v>6.2900999170142195E-10</v>
      </c>
      <c r="E174" s="261" t="s">
        <v>1248</v>
      </c>
    </row>
    <row r="175" spans="1:6">
      <c r="A175" s="251" t="s">
        <v>1416</v>
      </c>
      <c r="B175" s="251">
        <v>0.31745536041379202</v>
      </c>
      <c r="C175" s="262">
        <v>4.2401704583504298E-11</v>
      </c>
      <c r="D175" s="262">
        <v>6.9933212769006503E-10</v>
      </c>
      <c r="E175" s="261" t="s">
        <v>1248</v>
      </c>
    </row>
    <row r="176" spans="1:6">
      <c r="A176" s="251" t="s">
        <v>1417</v>
      </c>
      <c r="B176" s="251">
        <v>0.31724550575573102</v>
      </c>
      <c r="C176" s="262">
        <v>4.3736534513660101E-11</v>
      </c>
      <c r="D176" s="262">
        <v>7.15726613716615E-10</v>
      </c>
      <c r="E176" s="261" t="s">
        <v>1248</v>
      </c>
    </row>
    <row r="177" spans="1:6">
      <c r="A177" s="251" t="s">
        <v>1418</v>
      </c>
      <c r="B177" s="251">
        <v>0.31568790043964801</v>
      </c>
      <c r="C177" s="262">
        <v>5.5008323067146897E-11</v>
      </c>
      <c r="D177" s="262">
        <v>8.9016465264738399E-10</v>
      </c>
      <c r="E177" s="261" t="s">
        <v>1248</v>
      </c>
    </row>
    <row r="178" spans="1:6">
      <c r="A178" s="251" t="s">
        <v>1419</v>
      </c>
      <c r="B178" s="251">
        <v>0.31153533133957101</v>
      </c>
      <c r="C178" s="262">
        <v>1.00717643890648E-10</v>
      </c>
      <c r="D178" s="262">
        <v>1.55147855515659E-9</v>
      </c>
      <c r="E178" s="261" t="s">
        <v>1248</v>
      </c>
    </row>
    <row r="179" spans="1:6">
      <c r="A179" s="251" t="s">
        <v>1420</v>
      </c>
      <c r="B179" s="251">
        <v>0.31121086786358498</v>
      </c>
      <c r="C179" s="262">
        <v>1.05550029496459E-10</v>
      </c>
      <c r="D179" s="262">
        <v>1.62327185314286E-9</v>
      </c>
      <c r="E179" s="261" t="s">
        <v>1248</v>
      </c>
    </row>
    <row r="180" spans="1:6">
      <c r="A180" s="251" t="s">
        <v>1421</v>
      </c>
      <c r="B180" s="251">
        <v>0.31038173128548602</v>
      </c>
      <c r="C180" s="262">
        <v>1.1894754206752599E-10</v>
      </c>
      <c r="D180" s="262">
        <v>1.8101670632997601E-9</v>
      </c>
      <c r="E180" s="261" t="s">
        <v>1248</v>
      </c>
    </row>
    <row r="181" spans="1:6">
      <c r="A181" s="251" t="s">
        <v>1422</v>
      </c>
      <c r="B181" s="251">
        <v>0.31017735893160397</v>
      </c>
      <c r="C181" s="262">
        <v>8.77059471358156E-10</v>
      </c>
      <c r="D181" s="262">
        <v>1.1432274127252401E-8</v>
      </c>
      <c r="E181" s="261" t="s">
        <v>1248</v>
      </c>
    </row>
    <row r="182" spans="1:6">
      <c r="A182" s="251" t="s">
        <v>1423</v>
      </c>
      <c r="B182" s="251">
        <v>0.308938487189857</v>
      </c>
      <c r="C182" s="262">
        <v>1.4632052986249099E-10</v>
      </c>
      <c r="D182" s="262">
        <v>2.2089491493058599E-9</v>
      </c>
      <c r="E182" s="261" t="s">
        <v>1248</v>
      </c>
    </row>
    <row r="183" spans="1:6">
      <c r="A183" s="251" t="s">
        <v>1424</v>
      </c>
      <c r="B183" s="251">
        <v>0.30849372572322198</v>
      </c>
      <c r="C183" s="262">
        <v>1.5592882672240899E-10</v>
      </c>
      <c r="D183" s="262">
        <v>2.3408919074841701E-9</v>
      </c>
      <c r="E183" s="261" t="s">
        <v>1248</v>
      </c>
    </row>
    <row r="184" spans="1:6">
      <c r="A184" s="251" t="s">
        <v>1425</v>
      </c>
      <c r="B184" s="251">
        <v>0.30827889495307198</v>
      </c>
      <c r="C184" s="262">
        <v>1.60787214066491E-10</v>
      </c>
      <c r="D184" s="262">
        <v>2.3980692927020199E-9</v>
      </c>
      <c r="E184" s="261" t="s">
        <v>1248</v>
      </c>
    </row>
    <row r="185" spans="1:6">
      <c r="A185" s="251" t="s">
        <v>1426</v>
      </c>
      <c r="B185" s="251">
        <v>0.30685709961644497</v>
      </c>
      <c r="C185" s="262">
        <v>1.9686462271916801E-10</v>
      </c>
      <c r="D185" s="262">
        <v>2.8644636135604401E-9</v>
      </c>
      <c r="E185" s="261" t="s">
        <v>1248</v>
      </c>
    </row>
    <row r="186" spans="1:6">
      <c r="A186" s="251" t="s">
        <v>1427</v>
      </c>
      <c r="B186" s="251">
        <v>0.30662484200986201</v>
      </c>
      <c r="C186" s="262">
        <v>2.0346249507314599E-10</v>
      </c>
      <c r="D186" s="262">
        <v>2.9536441009044101E-9</v>
      </c>
      <c r="E186" s="261" t="s">
        <v>1248</v>
      </c>
    </row>
    <row r="187" spans="1:6">
      <c r="A187" s="251" t="s">
        <v>1428</v>
      </c>
      <c r="B187" s="251">
        <v>0.30327893184493798</v>
      </c>
      <c r="C187" s="262">
        <v>3.26089884753534E-10</v>
      </c>
      <c r="D187" s="262">
        <v>4.5452986074679598E-9</v>
      </c>
      <c r="E187" s="261" t="s">
        <v>1248</v>
      </c>
    </row>
    <row r="188" spans="1:6">
      <c r="A188" s="251" t="s">
        <v>1429</v>
      </c>
      <c r="B188" s="251">
        <v>0.30107129827231899</v>
      </c>
      <c r="C188" s="262">
        <v>4.4368814998747698E-10</v>
      </c>
      <c r="D188" s="262">
        <v>6.0462507014515602E-9</v>
      </c>
      <c r="E188" s="261" t="s">
        <v>1248</v>
      </c>
      <c r="F188" s="261" t="s">
        <v>1248</v>
      </c>
    </row>
    <row r="189" spans="1:6">
      <c r="A189" s="251" t="s">
        <v>1430</v>
      </c>
      <c r="B189" s="251">
        <v>0.30059286085778197</v>
      </c>
      <c r="C189" s="262">
        <v>4.7414765536012296E-10</v>
      </c>
      <c r="D189" s="262">
        <v>6.43349952186768E-9</v>
      </c>
      <c r="E189" s="261" t="s">
        <v>1248</v>
      </c>
    </row>
    <row r="190" spans="1:6">
      <c r="A190" s="251" t="s">
        <v>1431</v>
      </c>
      <c r="B190" s="251">
        <v>0.30047738073932301</v>
      </c>
      <c r="C190" s="262">
        <v>4.8179886677738598E-10</v>
      </c>
      <c r="D190" s="262">
        <v>6.5279429254189101E-9</v>
      </c>
      <c r="E190" s="261" t="s">
        <v>1248</v>
      </c>
    </row>
    <row r="191" spans="1:6">
      <c r="A191" s="251" t="s">
        <v>1432</v>
      </c>
      <c r="B191" s="251">
        <v>0.29907703416169501</v>
      </c>
      <c r="C191" s="262">
        <v>5.8468976657067398E-10</v>
      </c>
      <c r="D191" s="262">
        <v>7.8768505188541001E-9</v>
      </c>
      <c r="E191" s="261" t="s">
        <v>1248</v>
      </c>
    </row>
    <row r="192" spans="1:6">
      <c r="A192" s="251" t="s">
        <v>1433</v>
      </c>
      <c r="B192" s="251">
        <v>0.29886117385111399</v>
      </c>
      <c r="C192" s="262">
        <v>6.0234179484092298E-10</v>
      </c>
      <c r="D192" s="262">
        <v>8.0973415819973497E-9</v>
      </c>
      <c r="E192" s="261" t="s">
        <v>1248</v>
      </c>
    </row>
    <row r="193" spans="1:6">
      <c r="A193" s="251" t="s">
        <v>1434</v>
      </c>
      <c r="B193" s="251">
        <v>0.297014521496203</v>
      </c>
      <c r="C193" s="262">
        <v>7.7609235093651102E-10</v>
      </c>
      <c r="D193" s="262">
        <v>1.0158532912085101E-8</v>
      </c>
      <c r="E193" s="261" t="s">
        <v>1248</v>
      </c>
    </row>
    <row r="194" spans="1:6">
      <c r="A194" s="251" t="s">
        <v>1435</v>
      </c>
      <c r="B194" s="251">
        <v>0.29690916519199301</v>
      </c>
      <c r="C194" s="262">
        <v>7.8735329229407495E-10</v>
      </c>
      <c r="D194" s="262">
        <v>1.02916767480292E-8</v>
      </c>
      <c r="E194" s="261" t="s">
        <v>1248</v>
      </c>
    </row>
    <row r="195" spans="1:6">
      <c r="A195" s="251" t="s">
        <v>1436</v>
      </c>
      <c r="B195" s="251">
        <v>0.29469565326313701</v>
      </c>
      <c r="C195" s="262">
        <v>1.06420573968303E-9</v>
      </c>
      <c r="D195" s="262">
        <v>1.37488398398831E-8</v>
      </c>
      <c r="E195" s="261" t="s">
        <v>1248</v>
      </c>
    </row>
    <row r="196" spans="1:6">
      <c r="A196" s="251" t="s">
        <v>1437</v>
      </c>
      <c r="B196" s="251">
        <v>0.29456541639848499</v>
      </c>
      <c r="C196" s="262">
        <v>1.0831534424892501E-9</v>
      </c>
      <c r="D196" s="262">
        <v>1.39745277928255E-8</v>
      </c>
      <c r="E196" s="261" t="s">
        <v>1248</v>
      </c>
    </row>
    <row r="197" spans="1:6">
      <c r="A197" s="251" t="s">
        <v>1438</v>
      </c>
      <c r="B197" s="251">
        <v>0.29310588381953201</v>
      </c>
      <c r="C197" s="262">
        <v>1.3192251891223699E-9</v>
      </c>
      <c r="D197" s="262">
        <v>1.68363776499675E-8</v>
      </c>
      <c r="E197" s="261" t="s">
        <v>1248</v>
      </c>
    </row>
    <row r="198" spans="1:6">
      <c r="A198" s="251" t="s">
        <v>1439</v>
      </c>
      <c r="B198" s="251">
        <v>0.291309837962347</v>
      </c>
      <c r="C198" s="262">
        <v>1.67890842270669E-9</v>
      </c>
      <c r="D198" s="262">
        <v>2.11131391201458E-8</v>
      </c>
      <c r="E198" s="261" t="s">
        <v>1248</v>
      </c>
      <c r="F198" s="261" t="s">
        <v>1248</v>
      </c>
    </row>
    <row r="199" spans="1:6">
      <c r="A199" s="251" t="s">
        <v>1440</v>
      </c>
      <c r="B199" s="251">
        <v>0.289482232105429</v>
      </c>
      <c r="C199" s="262">
        <v>2.14203121115577E-9</v>
      </c>
      <c r="D199" s="262">
        <v>2.6461785569970799E-8</v>
      </c>
      <c r="E199" s="261" t="s">
        <v>1248</v>
      </c>
    </row>
    <row r="200" spans="1:6">
      <c r="A200" s="251" t="s">
        <v>1441</v>
      </c>
      <c r="B200" s="251">
        <v>0.28938065078280201</v>
      </c>
      <c r="C200" s="262">
        <v>2.1711216006489802E-9</v>
      </c>
      <c r="D200" s="262">
        <v>2.6772938020902901E-8</v>
      </c>
      <c r="E200" s="261" t="s">
        <v>1248</v>
      </c>
    </row>
    <row r="201" spans="1:6">
      <c r="A201" s="251" t="s">
        <v>1442</v>
      </c>
      <c r="B201" s="251">
        <v>0.28925058550822302</v>
      </c>
      <c r="C201" s="262">
        <v>2.20892932201718E-9</v>
      </c>
      <c r="D201" s="262">
        <v>2.7217062004854499E-8</v>
      </c>
      <c r="E201" s="261" t="s">
        <v>1248</v>
      </c>
    </row>
    <row r="202" spans="1:6">
      <c r="A202" s="251" t="s">
        <v>1443</v>
      </c>
      <c r="B202" s="251">
        <v>0.28780905731331502</v>
      </c>
      <c r="C202" s="262">
        <v>2.6731560899939401E-9</v>
      </c>
      <c r="D202" s="262">
        <v>3.2408802602293397E-8</v>
      </c>
      <c r="E202" s="261" t="s">
        <v>1248</v>
      </c>
    </row>
    <row r="203" spans="1:6">
      <c r="A203" s="251" t="s">
        <v>1444</v>
      </c>
      <c r="B203" s="251">
        <v>0.28656434293099498</v>
      </c>
      <c r="C203" s="262">
        <v>3.1490566907436501E-9</v>
      </c>
      <c r="D203" s="262">
        <v>3.7718834291347102E-8</v>
      </c>
      <c r="E203" s="261" t="s">
        <v>1248</v>
      </c>
    </row>
    <row r="204" spans="1:6">
      <c r="A204" s="251" t="s">
        <v>1445</v>
      </c>
      <c r="B204" s="251">
        <v>0.28651990110234599</v>
      </c>
      <c r="C204" s="262">
        <v>3.1674855547141598E-9</v>
      </c>
      <c r="D204" s="262">
        <v>3.7891547132691302E-8</v>
      </c>
      <c r="E204" s="261" t="s">
        <v>1248</v>
      </c>
    </row>
    <row r="205" spans="1:6">
      <c r="A205" s="251" t="s">
        <v>1446</v>
      </c>
      <c r="B205" s="251">
        <v>0.28428648877989798</v>
      </c>
      <c r="C205" s="262">
        <v>4.2412999247553504E-9</v>
      </c>
      <c r="D205" s="262">
        <v>4.9515015366152503E-8</v>
      </c>
      <c r="E205" s="261" t="s">
        <v>1248</v>
      </c>
      <c r="F205" s="261" t="s">
        <v>1248</v>
      </c>
    </row>
    <row r="206" spans="1:6">
      <c r="A206" s="251" t="s">
        <v>1447</v>
      </c>
      <c r="B206" s="251">
        <v>0.28403356095900301</v>
      </c>
      <c r="C206" s="262">
        <v>4.3831536423778504E-9</v>
      </c>
      <c r="D206" s="262">
        <v>5.0794596563202797E-8</v>
      </c>
      <c r="E206" s="261" t="s">
        <v>1248</v>
      </c>
    </row>
    <row r="207" spans="1:6">
      <c r="A207" s="251" t="s">
        <v>1448</v>
      </c>
      <c r="B207" s="251">
        <v>0.28186380449850801</v>
      </c>
      <c r="C207" s="262">
        <v>5.8045564201542397E-9</v>
      </c>
      <c r="D207" s="262">
        <v>6.5893045583985103E-8</v>
      </c>
      <c r="E207" s="261" t="s">
        <v>1248</v>
      </c>
    </row>
    <row r="208" spans="1:6">
      <c r="A208" s="251" t="s">
        <v>1449</v>
      </c>
      <c r="B208" s="251">
        <v>0.280042547474254</v>
      </c>
      <c r="C208" s="262">
        <v>7.3341766742187802E-9</v>
      </c>
      <c r="D208" s="262">
        <v>8.1831920495519001E-8</v>
      </c>
      <c r="E208" s="261" t="s">
        <v>1248</v>
      </c>
    </row>
    <row r="209" spans="1:6">
      <c r="A209" s="251" t="s">
        <v>1450</v>
      </c>
      <c r="B209" s="251">
        <v>0.27957622705861102</v>
      </c>
      <c r="C209" s="262">
        <v>3.8264744732438598E-8</v>
      </c>
      <c r="D209" s="262">
        <v>3.7357538232842E-7</v>
      </c>
      <c r="E209" s="261" t="s">
        <v>1248</v>
      </c>
    </row>
    <row r="210" spans="1:6">
      <c r="A210" s="251" t="s">
        <v>1451</v>
      </c>
      <c r="B210" s="251">
        <v>0.27857448494022502</v>
      </c>
      <c r="C210" s="262">
        <v>4.29778303292607E-8</v>
      </c>
      <c r="D210" s="262">
        <v>4.1551098263598803E-7</v>
      </c>
      <c r="E210" s="261" t="s">
        <v>1248</v>
      </c>
    </row>
    <row r="211" spans="1:6">
      <c r="A211" s="251" t="s">
        <v>1452</v>
      </c>
      <c r="B211" s="251">
        <v>0.27855101272250399</v>
      </c>
      <c r="C211" s="262">
        <v>8.87147935048962E-9</v>
      </c>
      <c r="D211" s="262">
        <v>9.7829539792067899E-8</v>
      </c>
      <c r="E211" s="261" t="s">
        <v>1248</v>
      </c>
    </row>
    <row r="212" spans="1:6">
      <c r="A212" s="251" t="s">
        <v>735</v>
      </c>
      <c r="B212" s="251">
        <v>0.27777292559185301</v>
      </c>
      <c r="C212" s="262">
        <v>9.7929643771524301E-9</v>
      </c>
      <c r="D212" s="262">
        <v>1.0724033585895601E-7</v>
      </c>
      <c r="E212" s="261" t="s">
        <v>1248</v>
      </c>
    </row>
    <row r="213" spans="1:6">
      <c r="A213" s="251" t="s">
        <v>1453</v>
      </c>
      <c r="B213" s="251">
        <v>0.27591504592329602</v>
      </c>
      <c r="C213" s="262">
        <v>1.23837630721302E-8</v>
      </c>
      <c r="D213" s="262">
        <v>1.3284080920904301E-7</v>
      </c>
      <c r="E213" s="261" t="s">
        <v>1248</v>
      </c>
    </row>
    <row r="214" spans="1:6">
      <c r="A214" s="251" t="s">
        <v>1454</v>
      </c>
      <c r="B214" s="251">
        <v>0.275553253019375</v>
      </c>
      <c r="C214" s="262">
        <v>1.2960306188716001E-8</v>
      </c>
      <c r="D214" s="262">
        <v>1.3855359008649401E-7</v>
      </c>
      <c r="E214" s="261" t="s">
        <v>1248</v>
      </c>
    </row>
    <row r="215" spans="1:6">
      <c r="A215" s="251" t="s">
        <v>1455</v>
      </c>
      <c r="B215" s="251">
        <v>0.27475276873450399</v>
      </c>
      <c r="C215" s="262">
        <v>1.43297607233762E-8</v>
      </c>
      <c r="D215" s="262">
        <v>1.5199035209457499E-7</v>
      </c>
      <c r="E215" s="261" t="s">
        <v>1248</v>
      </c>
    </row>
    <row r="216" spans="1:6">
      <c r="A216" s="251" t="s">
        <v>1456</v>
      </c>
      <c r="B216" s="251">
        <v>0.274122973253905</v>
      </c>
      <c r="C216" s="262">
        <v>1.5504648397983399E-8</v>
      </c>
      <c r="D216" s="262">
        <v>1.6344303366998599E-7</v>
      </c>
      <c r="E216" s="261" t="s">
        <v>1248</v>
      </c>
    </row>
    <row r="217" spans="1:6">
      <c r="A217" s="251" t="s">
        <v>1457</v>
      </c>
      <c r="B217" s="251">
        <v>0.273366492542781</v>
      </c>
      <c r="C217" s="262">
        <v>1.7039395074306099E-8</v>
      </c>
      <c r="D217" s="262">
        <v>1.77836336995836E-7</v>
      </c>
      <c r="E217" s="261" t="s">
        <v>1248</v>
      </c>
    </row>
    <row r="218" spans="1:6">
      <c r="A218" s="251" t="s">
        <v>1458</v>
      </c>
      <c r="B218" s="251">
        <v>0.26460978579224598</v>
      </c>
      <c r="C218" s="262">
        <v>2.06896529738363E-7</v>
      </c>
      <c r="D218" s="251">
        <v>1.7543971774718699E-6</v>
      </c>
      <c r="E218" s="261" t="s">
        <v>1248</v>
      </c>
    </row>
    <row r="219" spans="1:6">
      <c r="A219" s="251" t="s">
        <v>1459</v>
      </c>
      <c r="B219" s="251">
        <v>0.26431153286564402</v>
      </c>
      <c r="C219" s="262">
        <v>5.1577866241888202E-8</v>
      </c>
      <c r="D219" s="262">
        <v>4.9037889830881699E-7</v>
      </c>
      <c r="E219" s="261" t="s">
        <v>1248</v>
      </c>
    </row>
    <row r="220" spans="1:6">
      <c r="A220" s="251" t="s">
        <v>1460</v>
      </c>
      <c r="B220" s="251">
        <v>0.26319154445306697</v>
      </c>
      <c r="C220" s="262">
        <v>5.8983065356581697E-8</v>
      </c>
      <c r="D220" s="262">
        <v>5.5658458227895704E-7</v>
      </c>
      <c r="E220" s="261" t="s">
        <v>1248</v>
      </c>
    </row>
    <row r="221" spans="1:6">
      <c r="A221" s="251" t="s">
        <v>1461</v>
      </c>
      <c r="B221" s="251">
        <v>0.26308543246691801</v>
      </c>
      <c r="C221" s="262">
        <v>2.4430758597803498E-7</v>
      </c>
      <c r="D221" s="251">
        <v>2.0441158400047899E-6</v>
      </c>
      <c r="E221" s="261" t="s">
        <v>1248</v>
      </c>
      <c r="F221" s="261" t="s">
        <v>1248</v>
      </c>
    </row>
    <row r="222" spans="1:6">
      <c r="A222" s="251" t="s">
        <v>734</v>
      </c>
      <c r="B222" s="251">
        <v>0.26266922410685001</v>
      </c>
      <c r="C222" s="262">
        <v>2.5560388970585501E-7</v>
      </c>
      <c r="D222" s="251">
        <v>2.1254593573824702E-6</v>
      </c>
      <c r="E222" s="261" t="s">
        <v>1248</v>
      </c>
    </row>
    <row r="223" spans="1:6">
      <c r="A223" s="251" t="s">
        <v>1462</v>
      </c>
      <c r="B223" s="251">
        <v>0.26132790468102801</v>
      </c>
      <c r="C223" s="262">
        <v>7.3634481743584596E-8</v>
      </c>
      <c r="D223" s="262">
        <v>6.7957291964623695E-7</v>
      </c>
      <c r="E223" s="261" t="s">
        <v>1248</v>
      </c>
    </row>
    <row r="224" spans="1:6">
      <c r="A224" s="251" t="s">
        <v>1463</v>
      </c>
      <c r="B224" s="251">
        <v>0.26073779596546798</v>
      </c>
      <c r="C224" s="262">
        <v>7.8965265096261497E-8</v>
      </c>
      <c r="D224" s="262">
        <v>7.2417393284058097E-7</v>
      </c>
      <c r="E224" s="261" t="s">
        <v>1248</v>
      </c>
      <c r="F224" s="261" t="s">
        <v>1248</v>
      </c>
    </row>
    <row r="225" spans="1:6">
      <c r="A225" s="251" t="s">
        <v>1464</v>
      </c>
      <c r="B225" s="251">
        <v>0.26047750428417499</v>
      </c>
      <c r="C225" s="262">
        <v>8.1433239248474698E-8</v>
      </c>
      <c r="D225" s="262">
        <v>7.4463940737078904E-7</v>
      </c>
      <c r="E225" s="261" t="s">
        <v>1248</v>
      </c>
    </row>
    <row r="226" spans="1:6">
      <c r="A226" s="251" t="s">
        <v>1465</v>
      </c>
      <c r="B226" s="251">
        <v>0.26004423935236398</v>
      </c>
      <c r="C226" s="262">
        <v>8.5707175183109598E-8</v>
      </c>
      <c r="D226" s="262">
        <v>7.7957233789025698E-7</v>
      </c>
      <c r="E226" s="261" t="s">
        <v>1248</v>
      </c>
    </row>
    <row r="227" spans="1:6">
      <c r="A227" s="251" t="s">
        <v>1466</v>
      </c>
      <c r="B227" s="251">
        <v>0.25937967100349102</v>
      </c>
      <c r="C227" s="262">
        <v>9.26861451153189E-8</v>
      </c>
      <c r="D227" s="262">
        <v>8.3781005682670596E-7</v>
      </c>
      <c r="E227" s="261" t="s">
        <v>1248</v>
      </c>
    </row>
    <row r="228" spans="1:6">
      <c r="A228" s="251" t="s">
        <v>1467</v>
      </c>
      <c r="B228" s="251">
        <v>0.25918494298789202</v>
      </c>
      <c r="C228" s="262">
        <v>3.7203816823235502E-7</v>
      </c>
      <c r="D228" s="251">
        <v>3.0012349200852498E-6</v>
      </c>
      <c r="E228" s="261" t="s">
        <v>1248</v>
      </c>
    </row>
    <row r="229" spans="1:6">
      <c r="A229" s="251" t="s">
        <v>1468</v>
      </c>
      <c r="B229" s="251">
        <v>0.25818523251226899</v>
      </c>
      <c r="C229" s="262">
        <v>1.06630826678032E-7</v>
      </c>
      <c r="D229" s="262">
        <v>9.5337240068187496E-7</v>
      </c>
      <c r="E229" s="261" t="s">
        <v>1248</v>
      </c>
    </row>
    <row r="230" spans="1:6">
      <c r="A230" s="251" t="s">
        <v>1469</v>
      </c>
      <c r="B230" s="251">
        <v>0.25683975582254598</v>
      </c>
      <c r="C230" s="262">
        <v>1.2476255881482799E-7</v>
      </c>
      <c r="D230" s="251">
        <v>1.1019332355883501E-6</v>
      </c>
      <c r="E230" s="261" t="s">
        <v>1248</v>
      </c>
    </row>
    <row r="231" spans="1:6">
      <c r="A231" s="251" t="s">
        <v>1470</v>
      </c>
      <c r="B231" s="251">
        <v>0.25671058743346298</v>
      </c>
      <c r="C231" s="262">
        <v>1.26651848806346E-7</v>
      </c>
      <c r="D231" s="251">
        <v>1.1170539404053801E-6</v>
      </c>
      <c r="E231" s="261" t="s">
        <v>1248</v>
      </c>
    </row>
    <row r="232" spans="1:6">
      <c r="A232" s="251" t="s">
        <v>1471</v>
      </c>
      <c r="B232" s="251">
        <v>0.250945332604189</v>
      </c>
      <c r="C232" s="262">
        <v>2.4567196962571801E-7</v>
      </c>
      <c r="D232" s="251">
        <v>2.0537133559910198E-6</v>
      </c>
      <c r="E232" s="261" t="s">
        <v>1248</v>
      </c>
    </row>
    <row r="233" spans="1:6">
      <c r="A233" s="251" t="s">
        <v>1472</v>
      </c>
      <c r="B233" s="251">
        <v>0.24980290946991299</v>
      </c>
      <c r="C233" s="262">
        <v>2.7960406608763998E-7</v>
      </c>
      <c r="D233" s="251">
        <v>2.3067640563607502E-6</v>
      </c>
      <c r="E233" s="261" t="s">
        <v>1248</v>
      </c>
    </row>
    <row r="234" spans="1:6">
      <c r="A234" s="251" t="s">
        <v>1473</v>
      </c>
      <c r="B234" s="251">
        <v>0.24871768537300901</v>
      </c>
      <c r="C234" s="262">
        <v>3.1598386761280901E-7</v>
      </c>
      <c r="D234" s="251">
        <v>2.57987519730009E-6</v>
      </c>
      <c r="E234" s="261" t="s">
        <v>1248</v>
      </c>
    </row>
    <row r="235" spans="1:6">
      <c r="A235" s="251" t="s">
        <v>1474</v>
      </c>
      <c r="B235" s="251">
        <v>0.24784538636335901</v>
      </c>
      <c r="C235" s="262">
        <v>3.48485873833918E-7</v>
      </c>
      <c r="D235" s="251">
        <v>2.8281371839136499E-6</v>
      </c>
      <c r="E235" s="261" t="s">
        <v>1248</v>
      </c>
      <c r="F235" s="261" t="s">
        <v>1248</v>
      </c>
    </row>
    <row r="236" spans="1:6">
      <c r="A236" s="251" t="s">
        <v>1475</v>
      </c>
      <c r="B236" s="251">
        <v>0.247020381297162</v>
      </c>
      <c r="C236" s="262">
        <v>3.82167656841178E-7</v>
      </c>
      <c r="D236" s="251">
        <v>3.07115258586526E-6</v>
      </c>
      <c r="E236" s="261" t="s">
        <v>1248</v>
      </c>
    </row>
    <row r="237" spans="1:6">
      <c r="A237" s="251" t="s">
        <v>1476</v>
      </c>
      <c r="B237" s="251">
        <v>0.24489180645394801</v>
      </c>
      <c r="C237" s="262">
        <v>4.8414951518021504E-7</v>
      </c>
      <c r="D237" s="251">
        <v>3.8128791610088499E-6</v>
      </c>
      <c r="E237" s="261" t="s">
        <v>1248</v>
      </c>
    </row>
    <row r="238" spans="1:6">
      <c r="A238" s="251" t="s">
        <v>1477</v>
      </c>
      <c r="B238" s="251">
        <v>0.24436571129318299</v>
      </c>
      <c r="C238" s="262">
        <v>5.1312576406212698E-7</v>
      </c>
      <c r="D238" s="251">
        <v>4.01930794303285E-6</v>
      </c>
      <c r="E238" s="261" t="s">
        <v>1248</v>
      </c>
    </row>
    <row r="239" spans="1:6">
      <c r="A239" s="251" t="s">
        <v>1478</v>
      </c>
      <c r="B239" s="251">
        <v>0.24383361047989799</v>
      </c>
      <c r="C239" s="262">
        <v>5.4412402129520803E-7</v>
      </c>
      <c r="D239" s="251">
        <v>4.2427756297445198E-6</v>
      </c>
      <c r="E239" s="261" t="s">
        <v>1248</v>
      </c>
    </row>
    <row r="240" spans="1:6">
      <c r="A240" s="251" t="s">
        <v>1479</v>
      </c>
      <c r="B240" s="251">
        <v>0.24125358215723999</v>
      </c>
      <c r="C240" s="262">
        <v>7.2174575128439296E-7</v>
      </c>
      <c r="D240" s="251">
        <v>5.4632424689732899E-6</v>
      </c>
      <c r="E240" s="261" t="s">
        <v>1248</v>
      </c>
    </row>
    <row r="241" spans="1:6">
      <c r="A241" s="251" t="s">
        <v>1480</v>
      </c>
      <c r="B241" s="251">
        <v>0.24093849236061901</v>
      </c>
      <c r="C241" s="262">
        <v>7.4691851957921399E-7</v>
      </c>
      <c r="D241" s="251">
        <v>5.6177902660432604E-6</v>
      </c>
      <c r="E241" s="261" t="s">
        <v>1248</v>
      </c>
      <c r="F241" s="261" t="s">
        <v>1248</v>
      </c>
    </row>
    <row r="242" spans="1:6">
      <c r="A242" s="251" t="s">
        <v>1481</v>
      </c>
      <c r="B242" s="251">
        <v>0.23974515262319901</v>
      </c>
      <c r="C242" s="262">
        <v>8.5011317989566796E-7</v>
      </c>
      <c r="D242" s="251">
        <v>6.28884117933778E-6</v>
      </c>
      <c r="E242" s="261" t="s">
        <v>1248</v>
      </c>
    </row>
    <row r="243" spans="1:6">
      <c r="A243" s="251" t="s">
        <v>1482</v>
      </c>
      <c r="B243" s="251">
        <v>0.23828627504206901</v>
      </c>
      <c r="C243" s="262">
        <v>9.9492029786876298E-7</v>
      </c>
      <c r="D243" s="251">
        <v>7.2326879038528801E-6</v>
      </c>
      <c r="E243" s="261" t="s">
        <v>1248</v>
      </c>
    </row>
    <row r="244" spans="1:6">
      <c r="A244" s="251" t="s">
        <v>1483</v>
      </c>
      <c r="B244" s="251">
        <v>0.23597049543029899</v>
      </c>
      <c r="C244" s="251">
        <v>1.2744623223159301E-6</v>
      </c>
      <c r="D244" s="251">
        <v>9.0219521925444003E-6</v>
      </c>
      <c r="E244" s="261" t="s">
        <v>1248</v>
      </c>
    </row>
    <row r="245" spans="1:6">
      <c r="A245" s="251" t="s">
        <v>1484</v>
      </c>
      <c r="B245" s="251">
        <v>0.23459495368161801</v>
      </c>
      <c r="C245" s="251">
        <v>1.4746331779407701E-6</v>
      </c>
      <c r="D245" s="251">
        <v>1.0303897115067799E-5</v>
      </c>
      <c r="E245" s="261" t="s">
        <v>1248</v>
      </c>
    </row>
    <row r="246" spans="1:6">
      <c r="A246" s="251" t="s">
        <v>740</v>
      </c>
      <c r="B246" s="251">
        <v>0.233976374758844</v>
      </c>
      <c r="C246" s="251">
        <v>1.57416276917845E-6</v>
      </c>
      <c r="D246" s="251">
        <v>1.09427180949768E-5</v>
      </c>
      <c r="E246" s="261" t="s">
        <v>1248</v>
      </c>
    </row>
    <row r="247" spans="1:6">
      <c r="A247" s="251" t="s">
        <v>1485</v>
      </c>
      <c r="B247" s="251">
        <v>0.23335332491559499</v>
      </c>
      <c r="C247" s="251">
        <v>5.0946669351586397E-6</v>
      </c>
      <c r="D247" s="251">
        <v>3.1479012664737899E-5</v>
      </c>
      <c r="E247" s="261" t="s">
        <v>1248</v>
      </c>
    </row>
    <row r="248" spans="1:6">
      <c r="A248" s="251" t="s">
        <v>1486</v>
      </c>
      <c r="B248" s="251">
        <v>0.23204623048355899</v>
      </c>
      <c r="C248" s="251">
        <v>1.9277804481306398E-6</v>
      </c>
      <c r="D248" s="251">
        <v>1.32065887097199E-5</v>
      </c>
      <c r="E248" s="261" t="s">
        <v>1248</v>
      </c>
    </row>
    <row r="249" spans="1:6">
      <c r="A249" s="251" t="s">
        <v>1487</v>
      </c>
      <c r="B249" s="251">
        <v>0.23034148311819599</v>
      </c>
      <c r="C249" s="251">
        <v>2.3022824791042999E-6</v>
      </c>
      <c r="D249" s="251">
        <v>1.54146089753986E-5</v>
      </c>
      <c r="E249" s="261" t="s">
        <v>1248</v>
      </c>
    </row>
    <row r="250" spans="1:6">
      <c r="A250" s="251" t="s">
        <v>1488</v>
      </c>
      <c r="B250" s="251">
        <v>0.23004625070474999</v>
      </c>
      <c r="C250" s="251">
        <v>6.9762650077523798E-6</v>
      </c>
      <c r="D250" s="251">
        <v>4.1722056201183997E-5</v>
      </c>
      <c r="E250" s="261" t="s">
        <v>1248</v>
      </c>
    </row>
    <row r="251" spans="1:6">
      <c r="A251" s="251" t="s">
        <v>1489</v>
      </c>
      <c r="B251" s="251">
        <v>0.22814578985592299</v>
      </c>
      <c r="C251" s="251">
        <v>2.8879954168717498E-6</v>
      </c>
      <c r="D251" s="251">
        <v>1.8914068390260901E-5</v>
      </c>
      <c r="E251" s="261" t="s">
        <v>1248</v>
      </c>
      <c r="F251" s="261" t="s">
        <v>1248</v>
      </c>
    </row>
    <row r="252" spans="1:6">
      <c r="A252" s="251" t="s">
        <v>1490</v>
      </c>
      <c r="B252" s="251">
        <v>0.227761160791668</v>
      </c>
      <c r="C252" s="251">
        <v>3.0042773617520701E-6</v>
      </c>
      <c r="D252" s="251">
        <v>1.9587390967394199E-5</v>
      </c>
      <c r="E252" s="261" t="s">
        <v>1248</v>
      </c>
    </row>
    <row r="253" spans="1:6">
      <c r="A253" s="251" t="s">
        <v>1491</v>
      </c>
      <c r="B253" s="251">
        <v>0.225949978405389</v>
      </c>
      <c r="C253" s="251">
        <v>3.6146519867385001E-6</v>
      </c>
      <c r="D253" s="251">
        <v>2.3104679472892899E-5</v>
      </c>
      <c r="E253" s="261" t="s">
        <v>1248</v>
      </c>
    </row>
    <row r="254" spans="1:6">
      <c r="A254" s="251" t="s">
        <v>1492</v>
      </c>
      <c r="B254" s="251">
        <v>0.22446023340024701</v>
      </c>
      <c r="C254" s="251">
        <v>4.2038048488697801E-6</v>
      </c>
      <c r="D254" s="251">
        <v>2.6371097062226199E-5</v>
      </c>
      <c r="E254" s="261" t="s">
        <v>1248</v>
      </c>
    </row>
    <row r="255" spans="1:6">
      <c r="A255" s="251" t="s">
        <v>1493</v>
      </c>
      <c r="B255" s="251">
        <v>0.22351476451161401</v>
      </c>
      <c r="C255" s="251">
        <v>4.6241240316826204E-6</v>
      </c>
      <c r="D255" s="251">
        <v>2.8816540825200501E-5</v>
      </c>
      <c r="E255" s="261" t="s">
        <v>1248</v>
      </c>
    </row>
    <row r="256" spans="1:6">
      <c r="A256" s="251" t="s">
        <v>1494</v>
      </c>
      <c r="B256" s="251">
        <v>0.222081439395376</v>
      </c>
      <c r="C256" s="251">
        <v>5.3386375391489498E-6</v>
      </c>
      <c r="D256" s="251">
        <v>3.2814825407302201E-5</v>
      </c>
      <c r="E256" s="261" t="s">
        <v>1248</v>
      </c>
    </row>
    <row r="257" spans="1:5">
      <c r="A257" s="251" t="s">
        <v>1495</v>
      </c>
      <c r="B257" s="251">
        <v>0.22136749394244101</v>
      </c>
      <c r="C257" s="251">
        <v>5.7327024179130396E-6</v>
      </c>
      <c r="D257" s="251">
        <v>3.49754061978613E-5</v>
      </c>
      <c r="E257" s="261" t="s">
        <v>1248</v>
      </c>
    </row>
    <row r="258" spans="1:5">
      <c r="A258" s="251" t="s">
        <v>1496</v>
      </c>
      <c r="B258" s="251">
        <v>0.220476817535254</v>
      </c>
      <c r="C258" s="251">
        <v>1.6880039142563002E-5</v>
      </c>
      <c r="D258" s="251">
        <v>9.1998160274966404E-5</v>
      </c>
      <c r="E258" s="261" t="s">
        <v>1248</v>
      </c>
    </row>
    <row r="259" spans="1:5">
      <c r="A259" s="251" t="s">
        <v>1497</v>
      </c>
      <c r="B259" s="251">
        <v>0.22031925964371599</v>
      </c>
      <c r="C259" s="251">
        <v>6.36188550039862E-6</v>
      </c>
      <c r="D259" s="251">
        <v>3.8319310976110297E-5</v>
      </c>
      <c r="E259" s="261" t="s">
        <v>1248</v>
      </c>
    </row>
    <row r="260" spans="1:5">
      <c r="A260" s="251" t="s">
        <v>1498</v>
      </c>
      <c r="B260" s="251">
        <v>0.21888595832111399</v>
      </c>
      <c r="C260" s="251">
        <v>7.3294587022377098E-6</v>
      </c>
      <c r="D260" s="251">
        <v>4.3591598153239399E-5</v>
      </c>
      <c r="E260" s="261" t="s">
        <v>1248</v>
      </c>
    </row>
    <row r="261" spans="1:5">
      <c r="A261" s="251" t="s">
        <v>1499</v>
      </c>
      <c r="B261" s="251">
        <v>0.21850073860946401</v>
      </c>
      <c r="C261" s="251">
        <v>7.6125029446881101E-6</v>
      </c>
      <c r="D261" s="251">
        <v>4.5104676538416903E-5</v>
      </c>
      <c r="E261" s="261" t="s">
        <v>1248</v>
      </c>
    </row>
    <row r="262" spans="1:5">
      <c r="A262" s="251" t="s">
        <v>1500</v>
      </c>
      <c r="B262" s="251">
        <v>0.217459981959499</v>
      </c>
      <c r="C262" s="251">
        <v>8.4302121733339599E-6</v>
      </c>
      <c r="D262" s="251">
        <v>4.9315828006247298E-5</v>
      </c>
      <c r="E262" s="261" t="s">
        <v>1248</v>
      </c>
    </row>
    <row r="263" spans="1:5">
      <c r="A263" s="251" t="s">
        <v>1501</v>
      </c>
      <c r="B263" s="251">
        <v>0.21614188988962099</v>
      </c>
      <c r="C263" s="251">
        <v>9.5862570745185103E-6</v>
      </c>
      <c r="D263" s="251">
        <v>5.5257653237412103E-5</v>
      </c>
      <c r="E263" s="261" t="s">
        <v>1248</v>
      </c>
    </row>
    <row r="264" spans="1:5">
      <c r="A264" s="251" t="s">
        <v>1502</v>
      </c>
      <c r="B264" s="251">
        <v>0.21588690704262301</v>
      </c>
      <c r="C264" s="251">
        <v>9.8266577307877407E-6</v>
      </c>
      <c r="D264" s="251">
        <v>5.6539926261680097E-5</v>
      </c>
      <c r="E264" s="261" t="s">
        <v>1248</v>
      </c>
    </row>
    <row r="265" spans="1:5">
      <c r="A265" s="251" t="s">
        <v>1503</v>
      </c>
      <c r="B265" s="251">
        <v>0.215053088844604</v>
      </c>
      <c r="C265" s="251">
        <v>2.7385803135030401E-5</v>
      </c>
      <c r="D265" s="251">
        <v>1.4255551227078199E-4</v>
      </c>
      <c r="E265" s="261" t="s">
        <v>1248</v>
      </c>
    </row>
    <row r="266" spans="1:5">
      <c r="A266" s="251" t="s">
        <v>1504</v>
      </c>
      <c r="B266" s="251">
        <v>0.214451867682032</v>
      </c>
      <c r="C266" s="251">
        <v>1.12902872915194E-5</v>
      </c>
      <c r="D266" s="251">
        <v>6.4160469061036806E-5</v>
      </c>
      <c r="E266" s="261" t="s">
        <v>1248</v>
      </c>
    </row>
    <row r="267" spans="1:5">
      <c r="A267" s="251" t="s">
        <v>1505</v>
      </c>
      <c r="B267" s="251">
        <v>0.211791909974239</v>
      </c>
      <c r="C267" s="251">
        <v>1.45680086628843E-5</v>
      </c>
      <c r="D267" s="251">
        <v>8.0676803907757405E-5</v>
      </c>
      <c r="E267" s="261" t="s">
        <v>1248</v>
      </c>
    </row>
    <row r="268" spans="1:5">
      <c r="A268" s="251" t="s">
        <v>1506</v>
      </c>
      <c r="B268" s="251">
        <v>0.211217230617292</v>
      </c>
      <c r="C268" s="251">
        <v>1.5386253250791701E-5</v>
      </c>
      <c r="D268" s="251">
        <v>8.4539410666632005E-5</v>
      </c>
      <c r="E268" s="261" t="s">
        <v>1248</v>
      </c>
    </row>
    <row r="269" spans="1:5">
      <c r="A269" s="251" t="s">
        <v>1507</v>
      </c>
      <c r="B269" s="251">
        <v>0.210902842172869</v>
      </c>
      <c r="C269" s="251">
        <v>1.585217365813E-5</v>
      </c>
      <c r="D269" s="251">
        <v>8.68721178058323E-5</v>
      </c>
      <c r="E269" s="261" t="s">
        <v>1248</v>
      </c>
    </row>
    <row r="270" spans="1:5">
      <c r="A270" s="251" t="s">
        <v>1508</v>
      </c>
      <c r="B270" s="251">
        <v>0.21066198935009001</v>
      </c>
      <c r="C270" s="251">
        <v>1.6218147443789901E-5</v>
      </c>
      <c r="D270" s="251">
        <v>8.8723358852408899E-5</v>
      </c>
      <c r="E270" s="261" t="s">
        <v>1248</v>
      </c>
    </row>
    <row r="271" spans="1:5">
      <c r="A271" s="251" t="s">
        <v>1509</v>
      </c>
      <c r="B271" s="251">
        <v>0.209536530067814</v>
      </c>
      <c r="C271" s="251">
        <v>1.8037211028128301E-5</v>
      </c>
      <c r="D271" s="251">
        <v>9.76012956320225E-5</v>
      </c>
      <c r="E271" s="261" t="s">
        <v>1248</v>
      </c>
    </row>
    <row r="272" spans="1:5">
      <c r="A272" s="251" t="s">
        <v>1510</v>
      </c>
      <c r="B272" s="251">
        <v>0.20933056156901</v>
      </c>
      <c r="C272" s="251">
        <v>4.5035679887854103E-5</v>
      </c>
      <c r="D272" s="251">
        <v>2.21845031420466E-4</v>
      </c>
      <c r="E272" s="261" t="s">
        <v>1248</v>
      </c>
    </row>
    <row r="273" spans="1:5">
      <c r="A273" s="251" t="s">
        <v>1511</v>
      </c>
      <c r="B273" s="251">
        <v>0.209053675605193</v>
      </c>
      <c r="C273" s="251">
        <v>1.8875601905630899E-5</v>
      </c>
      <c r="D273" s="251">
        <v>1.01618865288569E-4</v>
      </c>
      <c r="E273" s="261" t="s">
        <v>1248</v>
      </c>
    </row>
    <row r="274" spans="1:5">
      <c r="A274" s="251" t="s">
        <v>1512</v>
      </c>
      <c r="B274" s="251">
        <v>0.20865786999803199</v>
      </c>
      <c r="C274" s="251">
        <v>1.95902979267323E-5</v>
      </c>
      <c r="D274" s="251">
        <v>1.05102532248983E-4</v>
      </c>
      <c r="E274" s="261" t="s">
        <v>1248</v>
      </c>
    </row>
    <row r="275" spans="1:5">
      <c r="A275" s="251" t="s">
        <v>1513</v>
      </c>
      <c r="B275" s="251">
        <v>0.20858883810013401</v>
      </c>
      <c r="C275" s="251">
        <v>1.9717547636277602E-5</v>
      </c>
      <c r="D275" s="251">
        <v>1.0572521074419301E-4</v>
      </c>
      <c r="E275" s="261" t="s">
        <v>1248</v>
      </c>
    </row>
    <row r="276" spans="1:5">
      <c r="A276" s="251" t="s">
        <v>1514</v>
      </c>
      <c r="B276" s="251">
        <v>0.20418665827176499</v>
      </c>
      <c r="C276" s="251">
        <v>2.9665146886384401E-5</v>
      </c>
      <c r="D276" s="251">
        <v>1.5328073846351801E-4</v>
      </c>
      <c r="E276" s="261" t="s">
        <v>1248</v>
      </c>
    </row>
    <row r="277" spans="1:5">
      <c r="A277" s="251" t="s">
        <v>1515</v>
      </c>
      <c r="B277" s="251">
        <v>0.20262333765683099</v>
      </c>
      <c r="C277" s="251">
        <v>3.4224480208177703E-5</v>
      </c>
      <c r="D277" s="251">
        <v>1.7370486047657501E-4</v>
      </c>
      <c r="E277" s="261" t="s">
        <v>1248</v>
      </c>
    </row>
    <row r="278" spans="1:5">
      <c r="A278" s="251" t="s">
        <v>1516</v>
      </c>
      <c r="B278" s="251">
        <v>0.20182578700215401</v>
      </c>
      <c r="C278" s="251">
        <v>3.6798559140176097E-5</v>
      </c>
      <c r="D278" s="251">
        <v>1.8499855089839899E-4</v>
      </c>
      <c r="E278" s="261" t="s">
        <v>1248</v>
      </c>
    </row>
    <row r="279" spans="1:5">
      <c r="A279" s="251" t="s">
        <v>1517</v>
      </c>
      <c r="B279" s="251">
        <v>0.201078869687315</v>
      </c>
      <c r="C279" s="251">
        <v>9.0130948114467801E-5</v>
      </c>
      <c r="D279" s="251">
        <v>4.1218607556534103E-4</v>
      </c>
      <c r="E279" s="261" t="s">
        <v>1248</v>
      </c>
    </row>
    <row r="280" spans="1:5">
      <c r="A280" s="251" t="s">
        <v>1518</v>
      </c>
      <c r="B280" s="251">
        <v>0.200093413635199</v>
      </c>
      <c r="C280" s="251">
        <v>4.3034410830407198E-5</v>
      </c>
      <c r="D280" s="251">
        <v>2.1326518067790401E-4</v>
      </c>
      <c r="E280" s="261" t="s">
        <v>1248</v>
      </c>
    </row>
    <row r="281" spans="1:5">
      <c r="A281" s="251" t="s">
        <v>1519</v>
      </c>
      <c r="B281" s="251">
        <v>0.199225511175668</v>
      </c>
      <c r="C281" s="251">
        <v>1.0493239455792501E-4</v>
      </c>
      <c r="D281" s="251">
        <v>4.7121102151089102E-4</v>
      </c>
      <c r="E281" s="261" t="s">
        <v>1248</v>
      </c>
    </row>
    <row r="282" spans="1:5">
      <c r="A282" s="251" t="s">
        <v>1520</v>
      </c>
      <c r="B282" s="251">
        <v>0.198904943332573</v>
      </c>
      <c r="C282" s="251">
        <v>4.7876376508105902E-5</v>
      </c>
      <c r="D282" s="251">
        <v>2.34311598234E-4</v>
      </c>
      <c r="E282" s="261" t="s">
        <v>1248</v>
      </c>
    </row>
    <row r="283" spans="1:5">
      <c r="A283" s="251" t="s">
        <v>1521</v>
      </c>
      <c r="B283" s="251">
        <v>0.19679219223990699</v>
      </c>
      <c r="C283" s="251">
        <v>5.7778713028865397E-5</v>
      </c>
      <c r="D283" s="251">
        <v>2.7749612460573498E-4</v>
      </c>
      <c r="E283" s="261" t="s">
        <v>1248</v>
      </c>
    </row>
    <row r="284" spans="1:5">
      <c r="A284" s="251" t="s">
        <v>1522</v>
      </c>
      <c r="B284" s="251">
        <v>0.196092791106417</v>
      </c>
      <c r="C284" s="251">
        <v>6.1462076205891006E-5</v>
      </c>
      <c r="D284" s="251">
        <v>2.9313517596960502E-4</v>
      </c>
      <c r="E284" s="261" t="s">
        <v>1248</v>
      </c>
    </row>
    <row r="285" spans="1:5">
      <c r="A285" s="251" t="s">
        <v>1523</v>
      </c>
      <c r="B285" s="251">
        <v>0.19362566905113901</v>
      </c>
      <c r="C285" s="251">
        <v>7.6301799807575096E-5</v>
      </c>
      <c r="D285" s="251">
        <v>3.5591814367299499E-4</v>
      </c>
      <c r="E285" s="261" t="s">
        <v>1248</v>
      </c>
    </row>
    <row r="286" spans="1:5">
      <c r="A286" s="251" t="s">
        <v>1524</v>
      </c>
      <c r="B286" s="251">
        <v>0.190823946355452</v>
      </c>
      <c r="C286" s="251">
        <v>9.7228311932514701E-5</v>
      </c>
      <c r="D286" s="251">
        <v>4.4090986656344997E-4</v>
      </c>
      <c r="E286" s="261" t="s">
        <v>1248</v>
      </c>
    </row>
    <row r="287" spans="1:5">
      <c r="A287" s="251" t="s">
        <v>1525</v>
      </c>
      <c r="B287" s="251">
        <v>0.18956141631304099</v>
      </c>
      <c r="C287" s="251">
        <v>1.08327038952305E-4</v>
      </c>
      <c r="D287" s="251">
        <v>4.8472759546342998E-4</v>
      </c>
      <c r="E287" s="261" t="s">
        <v>1248</v>
      </c>
    </row>
    <row r="288" spans="1:5">
      <c r="A288" s="251" t="s">
        <v>1526</v>
      </c>
      <c r="B288" s="251">
        <v>0.18847384275369</v>
      </c>
      <c r="C288" s="251">
        <v>1.18831971817441E-4</v>
      </c>
      <c r="D288" s="251">
        <v>5.2551312571863702E-4</v>
      </c>
      <c r="E288" s="261" t="s">
        <v>1248</v>
      </c>
    </row>
    <row r="289" spans="1:6">
      <c r="A289" s="251" t="s">
        <v>1527</v>
      </c>
      <c r="B289" s="251">
        <v>0.187539708797342</v>
      </c>
      <c r="C289" s="251">
        <v>1.2861152181487299E-4</v>
      </c>
      <c r="D289" s="251">
        <v>5.6361844976186598E-4</v>
      </c>
      <c r="E289" s="261" t="s">
        <v>1248</v>
      </c>
    </row>
    <row r="290" spans="1:6">
      <c r="A290" s="251" t="s">
        <v>1528</v>
      </c>
      <c r="B290" s="251">
        <v>0.18609463542718399</v>
      </c>
      <c r="C290" s="251">
        <v>2.96304162936617E-4</v>
      </c>
      <c r="D290" s="251">
        <v>1.1657878816954601E-3</v>
      </c>
      <c r="E290" s="261" t="s">
        <v>1248</v>
      </c>
    </row>
    <row r="291" spans="1:6">
      <c r="A291" s="251" t="s">
        <v>1529</v>
      </c>
      <c r="B291" s="251">
        <v>0.18429727262057399</v>
      </c>
      <c r="C291" s="251">
        <v>1.68740974423869E-4</v>
      </c>
      <c r="D291" s="251">
        <v>7.1655204618861995E-4</v>
      </c>
      <c r="E291" s="261" t="s">
        <v>1248</v>
      </c>
    </row>
    <row r="292" spans="1:6">
      <c r="A292" s="251" t="s">
        <v>1530</v>
      </c>
      <c r="B292" s="251">
        <v>0.18309552951237701</v>
      </c>
      <c r="C292" s="251">
        <v>1.8639322406173599E-4</v>
      </c>
      <c r="D292" s="251">
        <v>7.8358948576309404E-4</v>
      </c>
      <c r="E292" s="261" t="s">
        <v>1248</v>
      </c>
    </row>
    <row r="293" spans="1:6">
      <c r="A293" s="251" t="s">
        <v>1531</v>
      </c>
      <c r="B293" s="251">
        <v>0.18155550861613801</v>
      </c>
      <c r="C293" s="251">
        <v>2.1154681486845601E-4</v>
      </c>
      <c r="D293" s="251">
        <v>8.7245174510772205E-4</v>
      </c>
      <c r="E293" s="261" t="s">
        <v>1248</v>
      </c>
    </row>
    <row r="294" spans="1:6">
      <c r="A294" s="251" t="s">
        <v>1532</v>
      </c>
      <c r="B294" s="251">
        <v>0.18102537094864499</v>
      </c>
      <c r="C294" s="251">
        <v>4.3439357741593298E-4</v>
      </c>
      <c r="D294" s="251">
        <v>1.63003236186987E-3</v>
      </c>
      <c r="E294" s="261" t="s">
        <v>1248</v>
      </c>
    </row>
    <row r="295" spans="1:6">
      <c r="A295" s="251" t="s">
        <v>1533</v>
      </c>
      <c r="B295" s="251">
        <v>0.18048221271575099</v>
      </c>
      <c r="C295" s="251">
        <v>2.30918546473016E-4</v>
      </c>
      <c r="D295" s="251">
        <v>9.4084747723356102E-4</v>
      </c>
      <c r="E295" s="261" t="s">
        <v>1248</v>
      </c>
    </row>
    <row r="296" spans="1:6">
      <c r="A296" s="251" t="s">
        <v>1534</v>
      </c>
      <c r="B296" s="251">
        <v>0.18016437731684501</v>
      </c>
      <c r="C296" s="251">
        <v>4.63094675934361E-4</v>
      </c>
      <c r="D296" s="251">
        <v>1.72471969848972E-3</v>
      </c>
      <c r="E296" s="261" t="s">
        <v>1248</v>
      </c>
    </row>
    <row r="297" spans="1:6">
      <c r="A297" s="251" t="s">
        <v>1535</v>
      </c>
      <c r="B297" s="251">
        <v>0.17985282033163899</v>
      </c>
      <c r="C297" s="251">
        <v>2.4303729207468099E-4</v>
      </c>
      <c r="D297" s="251">
        <v>9.8533845077296289E-4</v>
      </c>
      <c r="E297" s="261" t="s">
        <v>1248</v>
      </c>
    </row>
    <row r="298" spans="1:6">
      <c r="A298" s="251" t="s">
        <v>1536</v>
      </c>
      <c r="B298" s="251">
        <v>0.179366705657651</v>
      </c>
      <c r="C298" s="251">
        <v>2.52801392133595E-4</v>
      </c>
      <c r="D298" s="251">
        <v>1.01757471661055E-3</v>
      </c>
      <c r="E298" s="261" t="s">
        <v>1248</v>
      </c>
    </row>
    <row r="299" spans="1:6">
      <c r="A299" s="251" t="s">
        <v>1537</v>
      </c>
      <c r="B299" s="251">
        <v>0.17905475490674699</v>
      </c>
      <c r="C299" s="251">
        <v>2.5925902524334801E-4</v>
      </c>
      <c r="D299" s="251">
        <v>1.039510996208E-3</v>
      </c>
      <c r="E299" s="261" t="s">
        <v>1248</v>
      </c>
    </row>
    <row r="300" spans="1:6">
      <c r="A300" s="251" t="s">
        <v>1538</v>
      </c>
      <c r="B300" s="251">
        <v>0.178759276802755</v>
      </c>
      <c r="C300" s="251">
        <v>2.6551747889508998E-4</v>
      </c>
      <c r="D300" s="251">
        <v>1.0598829711924199E-3</v>
      </c>
      <c r="E300" s="261" t="s">
        <v>1248</v>
      </c>
      <c r="F300" s="261"/>
    </row>
    <row r="301" spans="1:6">
      <c r="A301" s="251" t="s">
        <v>1539</v>
      </c>
      <c r="B301" s="251">
        <v>0.17467285923797199</v>
      </c>
      <c r="C301" s="251">
        <v>3.6786950319120599E-4</v>
      </c>
      <c r="D301" s="251">
        <v>1.4106515479442E-3</v>
      </c>
      <c r="E301" s="261" t="s">
        <v>1248</v>
      </c>
    </row>
    <row r="302" spans="1:6">
      <c r="A302" s="251" t="s">
        <v>1540</v>
      </c>
      <c r="B302" s="251">
        <v>0.171986273480599</v>
      </c>
      <c r="C302" s="251">
        <v>4.5404764435470399E-4</v>
      </c>
      <c r="D302" s="251">
        <v>1.6957033246291699E-3</v>
      </c>
      <c r="E302" s="261" t="s">
        <v>1248</v>
      </c>
    </row>
    <row r="303" spans="1:6">
      <c r="A303" s="251" t="s">
        <v>1541</v>
      </c>
      <c r="B303" s="251">
        <v>0.16950161165914901</v>
      </c>
      <c r="C303" s="251">
        <v>5.50115120019056E-4</v>
      </c>
      <c r="D303" s="251">
        <v>2.0038014807246401E-3</v>
      </c>
      <c r="E303" s="261" t="s">
        <v>1248</v>
      </c>
    </row>
    <row r="304" spans="1:6">
      <c r="A304" s="251" t="s">
        <v>1542</v>
      </c>
      <c r="B304" s="251">
        <v>0.16913082318776901</v>
      </c>
      <c r="C304" s="251">
        <v>5.6597196074929205E-4</v>
      </c>
      <c r="D304" s="251">
        <v>2.0528566551760402E-3</v>
      </c>
      <c r="E304" s="261" t="s">
        <v>1248</v>
      </c>
    </row>
    <row r="305" spans="1:6">
      <c r="A305" s="251" t="s">
        <v>1543</v>
      </c>
      <c r="B305" s="251">
        <v>0.16878437849681399</v>
      </c>
      <c r="C305" s="251">
        <v>5.8116998049941005E-4</v>
      </c>
      <c r="D305" s="251">
        <v>2.0995209865098102E-3</v>
      </c>
      <c r="E305" s="261" t="s">
        <v>1248</v>
      </c>
    </row>
    <row r="306" spans="1:6">
      <c r="A306" s="251" t="s">
        <v>1544</v>
      </c>
      <c r="B306" s="251">
        <v>0.16836482804995201</v>
      </c>
      <c r="C306" s="251">
        <v>1.0812528690895399E-3</v>
      </c>
      <c r="D306" s="251">
        <v>3.5822452026473299E-3</v>
      </c>
      <c r="E306" s="261" t="s">
        <v>1248</v>
      </c>
    </row>
    <row r="307" spans="1:6">
      <c r="A307" s="251" t="s">
        <v>1545</v>
      </c>
      <c r="B307" s="251">
        <v>0.16762328148223901</v>
      </c>
      <c r="C307" s="251">
        <v>6.3490991154716296E-4</v>
      </c>
      <c r="D307" s="251">
        <v>2.26551486466923E-3</v>
      </c>
      <c r="E307" s="261" t="s">
        <v>1248</v>
      </c>
      <c r="F307" s="261" t="s">
        <v>1248</v>
      </c>
    </row>
    <row r="308" spans="1:6">
      <c r="A308" s="251" t="s">
        <v>1546</v>
      </c>
      <c r="B308" s="251">
        <v>0.167026290859242</v>
      </c>
      <c r="C308" s="251">
        <v>6.6430006738030104E-4</v>
      </c>
      <c r="D308" s="251">
        <v>2.35659451455613E-3</v>
      </c>
      <c r="E308" s="261" t="s">
        <v>1248</v>
      </c>
    </row>
    <row r="309" spans="1:6">
      <c r="A309" s="251" t="s">
        <v>1547</v>
      </c>
      <c r="B309" s="251">
        <v>0.16639586893469799</v>
      </c>
      <c r="C309" s="251">
        <v>6.9670059698310203E-4</v>
      </c>
      <c r="D309" s="251">
        <v>2.4564165548308101E-3</v>
      </c>
      <c r="E309" s="261" t="s">
        <v>1248</v>
      </c>
    </row>
    <row r="310" spans="1:6">
      <c r="A310" s="251" t="s">
        <v>1548</v>
      </c>
      <c r="B310" s="251">
        <v>0.165644299833593</v>
      </c>
      <c r="C310" s="251">
        <v>1.3047992252926599E-3</v>
      </c>
      <c r="D310" s="251">
        <v>4.2280147706594603E-3</v>
      </c>
      <c r="E310" s="261" t="s">
        <v>1248</v>
      </c>
    </row>
    <row r="311" spans="1:6">
      <c r="A311" s="251" t="s">
        <v>1549</v>
      </c>
      <c r="B311" s="251">
        <v>0.16533063776769499</v>
      </c>
      <c r="C311" s="251">
        <v>7.5479234002995201E-4</v>
      </c>
      <c r="D311" s="251">
        <v>2.6315669436133898E-3</v>
      </c>
      <c r="E311" s="261" t="s">
        <v>1248</v>
      </c>
    </row>
    <row r="312" spans="1:6">
      <c r="A312" s="251" t="s">
        <v>1550</v>
      </c>
      <c r="B312" s="251">
        <v>0.16486531049731701</v>
      </c>
      <c r="C312" s="251">
        <v>1.3762215125878001E-3</v>
      </c>
      <c r="D312" s="251">
        <v>4.4150251635623403E-3</v>
      </c>
      <c r="E312" s="261" t="s">
        <v>1248</v>
      </c>
    </row>
    <row r="313" spans="1:6">
      <c r="A313" s="251" t="s">
        <v>1551</v>
      </c>
      <c r="B313" s="251">
        <v>0.164327522206758</v>
      </c>
      <c r="C313" s="251">
        <v>8.1356306465768405E-4</v>
      </c>
      <c r="D313" s="251">
        <v>2.7983904431473799E-3</v>
      </c>
      <c r="E313" s="261" t="s">
        <v>1248</v>
      </c>
    </row>
    <row r="314" spans="1:6">
      <c r="A314" s="251" t="s">
        <v>1552</v>
      </c>
      <c r="B314" s="251">
        <v>0.16409810628048799</v>
      </c>
      <c r="C314" s="251">
        <v>8.2758551323947396E-4</v>
      </c>
      <c r="D314" s="251">
        <v>2.84248478752304E-3</v>
      </c>
      <c r="E314" s="261" t="s">
        <v>1248</v>
      </c>
    </row>
    <row r="315" spans="1:6">
      <c r="A315" s="251" t="s">
        <v>1553</v>
      </c>
      <c r="B315" s="251">
        <v>0.161734797137253</v>
      </c>
      <c r="C315" s="251">
        <v>1.7009517313171299E-3</v>
      </c>
      <c r="D315" s="251">
        <v>5.3052291540635604E-3</v>
      </c>
      <c r="E315" s="261" t="s">
        <v>1248</v>
      </c>
    </row>
    <row r="316" spans="1:6">
      <c r="A316" s="251" t="s">
        <v>1554</v>
      </c>
      <c r="B316" s="251">
        <v>0.160485792084652</v>
      </c>
      <c r="C316" s="251">
        <v>1.07996563714712E-3</v>
      </c>
      <c r="D316" s="251">
        <v>3.5798720637877598E-3</v>
      </c>
      <c r="E316" s="261" t="s">
        <v>1248</v>
      </c>
    </row>
    <row r="317" spans="1:6">
      <c r="A317" s="251" t="s">
        <v>1555</v>
      </c>
      <c r="B317" s="251">
        <v>0.15912697030445</v>
      </c>
      <c r="C317" s="251">
        <v>1.1920122017701101E-3</v>
      </c>
      <c r="D317" s="251">
        <v>3.90810453177048E-3</v>
      </c>
      <c r="E317" s="261" t="s">
        <v>1248</v>
      </c>
    </row>
    <row r="318" spans="1:6">
      <c r="A318" s="251" t="s">
        <v>1556</v>
      </c>
      <c r="B318" s="251">
        <v>0.159076522823281</v>
      </c>
      <c r="C318" s="251">
        <v>1.1963710226795901E-3</v>
      </c>
      <c r="D318" s="251">
        <v>3.9183172239935903E-3</v>
      </c>
      <c r="E318" s="261" t="s">
        <v>1248</v>
      </c>
    </row>
    <row r="319" spans="1:6">
      <c r="A319" s="251" t="s">
        <v>1557</v>
      </c>
      <c r="B319" s="251">
        <v>0.158622489961219</v>
      </c>
      <c r="C319" s="251">
        <v>2.0920265300300302E-3</v>
      </c>
      <c r="D319" s="251">
        <v>6.33676176988746E-3</v>
      </c>
      <c r="E319" s="261" t="s">
        <v>1248</v>
      </c>
    </row>
    <row r="320" spans="1:6">
      <c r="A320" s="251" t="s">
        <v>1558</v>
      </c>
      <c r="B320" s="251">
        <v>0.1584052624616</v>
      </c>
      <c r="C320" s="251">
        <v>1.2557834854402001E-3</v>
      </c>
      <c r="D320" s="251">
        <v>4.0874054861899803E-3</v>
      </c>
      <c r="E320" s="261" t="s">
        <v>1248</v>
      </c>
    </row>
    <row r="321" spans="1:6">
      <c r="A321" s="251" t="s">
        <v>1559</v>
      </c>
      <c r="B321" s="251">
        <v>0.15628587439151401</v>
      </c>
      <c r="C321" s="251">
        <v>1.4616362652795599E-3</v>
      </c>
      <c r="D321" s="251">
        <v>4.6430902605124301E-3</v>
      </c>
      <c r="E321" s="261" t="s">
        <v>1248</v>
      </c>
    </row>
    <row r="322" spans="1:6">
      <c r="A322" s="251" t="s">
        <v>1560</v>
      </c>
      <c r="B322" s="251">
        <v>0.15490019206076699</v>
      </c>
      <c r="C322" s="251">
        <v>1.61251710288157E-3</v>
      </c>
      <c r="D322" s="251">
        <v>5.0636626950597502E-3</v>
      </c>
      <c r="E322" s="261" t="s">
        <v>1248</v>
      </c>
    </row>
    <row r="323" spans="1:6">
      <c r="A323" s="251" t="s">
        <v>1561</v>
      </c>
      <c r="B323" s="251">
        <v>0.15279253095551901</v>
      </c>
      <c r="C323" s="251">
        <v>1.8695543160213101E-3</v>
      </c>
      <c r="D323" s="251">
        <v>5.7466980203478204E-3</v>
      </c>
      <c r="E323" s="261" t="s">
        <v>1248</v>
      </c>
    </row>
    <row r="324" spans="1:6">
      <c r="A324" s="251" t="s">
        <v>1562</v>
      </c>
      <c r="B324" s="251">
        <v>0.15146798292823899</v>
      </c>
      <c r="C324" s="251">
        <v>2.0497381964358001E-3</v>
      </c>
      <c r="D324" s="251">
        <v>6.2284920238938699E-3</v>
      </c>
      <c r="E324" s="261" t="s">
        <v>1248</v>
      </c>
    </row>
    <row r="325" spans="1:6">
      <c r="A325" s="251" t="s">
        <v>1563</v>
      </c>
      <c r="B325" s="251">
        <v>0.15125579052146701</v>
      </c>
      <c r="C325" s="251">
        <v>2.08003618123057E-3</v>
      </c>
      <c r="D325" s="251">
        <v>6.3044842625784199E-3</v>
      </c>
      <c r="E325" s="261" t="s">
        <v>1248</v>
      </c>
      <c r="F325" s="261" t="s">
        <v>1248</v>
      </c>
    </row>
    <row r="326" spans="1:6">
      <c r="A326" s="251" t="s">
        <v>1564</v>
      </c>
      <c r="B326" s="251">
        <v>0.15002602169736301</v>
      </c>
      <c r="C326" s="251">
        <v>2.2638345381888699E-3</v>
      </c>
      <c r="D326" s="251">
        <v>6.7810993036937998E-3</v>
      </c>
      <c r="E326" s="261" t="s">
        <v>1248</v>
      </c>
    </row>
    <row r="327" spans="1:6">
      <c r="A327" s="251" t="s">
        <v>1565</v>
      </c>
      <c r="B327" s="251">
        <v>0.149231555273725</v>
      </c>
      <c r="C327" s="251">
        <v>2.39033233443442E-3</v>
      </c>
      <c r="D327" s="251">
        <v>7.1081924879082903E-3</v>
      </c>
      <c r="E327" s="261" t="s">
        <v>1248</v>
      </c>
    </row>
    <row r="328" spans="1:6">
      <c r="A328" s="251" t="s">
        <v>1566</v>
      </c>
      <c r="B328" s="251">
        <v>0.14920909246146599</v>
      </c>
      <c r="C328" s="251">
        <v>3.8265927147570601E-3</v>
      </c>
      <c r="D328" s="251">
        <v>1.06707625998263E-2</v>
      </c>
      <c r="E328" s="261" t="s">
        <v>1248</v>
      </c>
    </row>
    <row r="329" spans="1:6">
      <c r="A329" s="251" t="s">
        <v>1567</v>
      </c>
      <c r="B329" s="251">
        <v>0.148763273135532</v>
      </c>
      <c r="C329" s="251">
        <v>2.4678809955708302E-3</v>
      </c>
      <c r="D329" s="251">
        <v>7.3020379926869499E-3</v>
      </c>
      <c r="E329" s="261" t="s">
        <v>1248</v>
      </c>
    </row>
    <row r="330" spans="1:6">
      <c r="A330" s="251" t="s">
        <v>749</v>
      </c>
      <c r="B330" s="251">
        <v>0.14655731745678999</v>
      </c>
      <c r="C330" s="251">
        <v>2.8649620601054601E-3</v>
      </c>
      <c r="D330" s="251">
        <v>8.3385660452807795E-3</v>
      </c>
      <c r="E330" s="261" t="s">
        <v>1248</v>
      </c>
    </row>
    <row r="331" spans="1:6">
      <c r="A331" s="251" t="s">
        <v>1568</v>
      </c>
      <c r="B331" s="251">
        <v>0.14540863354094899</v>
      </c>
      <c r="C331" s="251">
        <v>4.8377094960720896E-3</v>
      </c>
      <c r="D331" s="251">
        <v>1.3029003588666099E-2</v>
      </c>
      <c r="E331" s="261" t="s">
        <v>1248</v>
      </c>
    </row>
    <row r="332" spans="1:6">
      <c r="A332" s="251" t="s">
        <v>1569</v>
      </c>
      <c r="B332" s="251">
        <v>0.140589408465533</v>
      </c>
      <c r="C332" s="251">
        <v>4.2471524626433096E-3</v>
      </c>
      <c r="D332" s="251">
        <v>1.16493148594429E-2</v>
      </c>
      <c r="E332" s="261" t="s">
        <v>1248</v>
      </c>
    </row>
    <row r="333" spans="1:6">
      <c r="A333" s="251" t="s">
        <v>1570</v>
      </c>
      <c r="B333" s="251">
        <v>0.138061733881952</v>
      </c>
      <c r="C333" s="251">
        <v>7.4982526927845497E-3</v>
      </c>
      <c r="D333" s="251">
        <v>1.8916774445584698E-2</v>
      </c>
      <c r="E333" s="261" t="s">
        <v>1248</v>
      </c>
    </row>
    <row r="334" spans="1:6">
      <c r="A334" s="251" t="s">
        <v>1571</v>
      </c>
      <c r="B334" s="251">
        <v>0.137902456810367</v>
      </c>
      <c r="C334" s="251">
        <v>5.0470037521500996E-3</v>
      </c>
      <c r="D334" s="251">
        <v>1.3515644363755901E-2</v>
      </c>
      <c r="E334" s="261" t="s">
        <v>1248</v>
      </c>
    </row>
    <row r="335" spans="1:6">
      <c r="A335" s="251" t="s">
        <v>1572</v>
      </c>
      <c r="B335" s="251">
        <v>0.13630881830979499</v>
      </c>
      <c r="C335" s="251">
        <v>5.5831819393701498E-3</v>
      </c>
      <c r="D335" s="251">
        <v>1.4728223563996499E-2</v>
      </c>
      <c r="E335" s="261" t="s">
        <v>1248</v>
      </c>
    </row>
    <row r="336" spans="1:6">
      <c r="A336" s="251" t="s">
        <v>1573</v>
      </c>
      <c r="B336" s="251">
        <v>0.136053828015649</v>
      </c>
      <c r="C336" s="251">
        <v>8.4234105496809701E-3</v>
      </c>
      <c r="D336" s="251">
        <v>2.08910750294607E-2</v>
      </c>
      <c r="E336" s="261" t="s">
        <v>1248</v>
      </c>
    </row>
    <row r="337" spans="1:6">
      <c r="A337" s="251" t="s">
        <v>1574</v>
      </c>
      <c r="B337" s="251">
        <v>0.13501135840481601</v>
      </c>
      <c r="C337" s="251">
        <v>6.0569466132793601E-3</v>
      </c>
      <c r="D337" s="251">
        <v>1.5775437224416801E-2</v>
      </c>
      <c r="E337" s="261" t="s">
        <v>1248</v>
      </c>
    </row>
    <row r="338" spans="1:6">
      <c r="A338" s="251" t="s">
        <v>1575</v>
      </c>
      <c r="B338" s="251">
        <v>0.134722229133489</v>
      </c>
      <c r="C338" s="251">
        <v>6.1673160740116804E-3</v>
      </c>
      <c r="D338" s="251">
        <v>1.6016548655522701E-2</v>
      </c>
      <c r="E338" s="261" t="s">
        <v>1248</v>
      </c>
    </row>
    <row r="339" spans="1:6">
      <c r="A339" s="251" t="s">
        <v>1576</v>
      </c>
      <c r="B339" s="251">
        <v>0.13390924111670599</v>
      </c>
      <c r="C339" s="251">
        <v>6.4873922781002397E-3</v>
      </c>
      <c r="D339" s="251">
        <v>1.6716864546472001E-2</v>
      </c>
      <c r="E339" s="261" t="s">
        <v>1248</v>
      </c>
    </row>
    <row r="340" spans="1:6">
      <c r="A340" s="251" t="s">
        <v>1577</v>
      </c>
      <c r="B340" s="251">
        <v>0.13242164607201001</v>
      </c>
      <c r="C340" s="251">
        <v>7.1118211325094001E-3</v>
      </c>
      <c r="D340" s="251">
        <v>1.8101826802709699E-2</v>
      </c>
      <c r="E340" s="261" t="s">
        <v>1248</v>
      </c>
    </row>
    <row r="341" spans="1:6">
      <c r="A341" s="251" t="s">
        <v>1578</v>
      </c>
      <c r="B341" s="251">
        <v>0.131554062862277</v>
      </c>
      <c r="C341" s="251">
        <v>1.0874829028761799E-2</v>
      </c>
      <c r="D341" s="251">
        <v>2.6024961189241198E-2</v>
      </c>
      <c r="E341" s="261" t="s">
        <v>1248</v>
      </c>
    </row>
    <row r="342" spans="1:6">
      <c r="A342" s="251" t="s">
        <v>1579</v>
      </c>
      <c r="B342" s="251">
        <v>0.13060805590034399</v>
      </c>
      <c r="C342" s="251">
        <v>1.1464148797396E-2</v>
      </c>
      <c r="D342" s="251">
        <v>2.7245552171454999E-2</v>
      </c>
      <c r="E342" s="261" t="s">
        <v>1248</v>
      </c>
    </row>
    <row r="343" spans="1:6">
      <c r="A343" s="251" t="s">
        <v>1580</v>
      </c>
      <c r="B343" s="251">
        <v>0.12799429568666401</v>
      </c>
      <c r="C343" s="251">
        <v>1.32416564893052E-2</v>
      </c>
      <c r="D343" s="251">
        <v>3.0841718953094101E-2</v>
      </c>
      <c r="E343" s="261" t="s">
        <v>1248</v>
      </c>
    </row>
    <row r="344" spans="1:6">
      <c r="A344" s="251" t="s">
        <v>1581</v>
      </c>
      <c r="B344" s="251">
        <v>0.12734093900607801</v>
      </c>
      <c r="C344" s="251">
        <v>9.6695632245253505E-3</v>
      </c>
      <c r="D344" s="251">
        <v>2.35490805961543E-2</v>
      </c>
      <c r="E344" s="261" t="s">
        <v>1248</v>
      </c>
    </row>
    <row r="345" spans="1:6">
      <c r="A345" s="251" t="s">
        <v>1582</v>
      </c>
      <c r="B345" s="251">
        <v>0.126306274449727</v>
      </c>
      <c r="C345" s="251">
        <v>1.02809671814764E-2</v>
      </c>
      <c r="D345" s="251">
        <v>2.47952737906195E-2</v>
      </c>
      <c r="E345" s="261" t="s">
        <v>1248</v>
      </c>
      <c r="F345" s="261" t="s">
        <v>1248</v>
      </c>
    </row>
    <row r="346" spans="1:6">
      <c r="A346" s="251" t="s">
        <v>1583</v>
      </c>
      <c r="B346" s="251">
        <v>0.124943276504695</v>
      </c>
      <c r="C346" s="251">
        <v>1.11386021582844E-2</v>
      </c>
      <c r="D346" s="251">
        <v>2.6575450567247302E-2</v>
      </c>
      <c r="E346" s="261" t="s">
        <v>1248</v>
      </c>
    </row>
    <row r="347" spans="1:6">
      <c r="A347" s="251" t="s">
        <v>1584</v>
      </c>
      <c r="B347" s="251">
        <v>0.124530985329005</v>
      </c>
      <c r="C347" s="251">
        <v>1.14102109420657E-2</v>
      </c>
      <c r="D347" s="251">
        <v>2.7131009814565898E-2</v>
      </c>
      <c r="E347" s="261" t="s">
        <v>1248</v>
      </c>
    </row>
    <row r="348" spans="1:6">
      <c r="A348" s="251" t="s">
        <v>1585</v>
      </c>
      <c r="B348" s="251">
        <v>0.119602398348754</v>
      </c>
      <c r="C348" s="251">
        <v>1.5140004258091699E-2</v>
      </c>
      <c r="D348" s="251">
        <v>3.4543846026338802E-2</v>
      </c>
      <c r="E348" s="261" t="s">
        <v>1248</v>
      </c>
    </row>
    <row r="349" spans="1:6">
      <c r="A349" s="251" t="s">
        <v>1586</v>
      </c>
      <c r="B349" s="251">
        <v>0.117102264503766</v>
      </c>
      <c r="C349" s="251">
        <v>1.7412434430509601E-2</v>
      </c>
      <c r="D349" s="251">
        <v>3.8911376586789101E-2</v>
      </c>
      <c r="E349" s="261" t="s">
        <v>1248</v>
      </c>
    </row>
    <row r="350" spans="1:6">
      <c r="A350" s="251" t="s">
        <v>1587</v>
      </c>
      <c r="B350" s="251">
        <v>0.114497481497898</v>
      </c>
      <c r="C350" s="251">
        <v>2.6818453953563401E-2</v>
      </c>
      <c r="D350" s="251">
        <v>5.6066089953250201E-2</v>
      </c>
      <c r="E350" s="261" t="s">
        <v>1248</v>
      </c>
    </row>
    <row r="351" spans="1:6">
      <c r="A351" s="251" t="s">
        <v>1588</v>
      </c>
      <c r="B351" s="251">
        <v>0.111563054613772</v>
      </c>
      <c r="C351" s="251">
        <v>3.1002350118080099E-2</v>
      </c>
      <c r="D351" s="251">
        <v>6.3212019372365896E-2</v>
      </c>
      <c r="E351" s="261" t="s">
        <v>1248</v>
      </c>
    </row>
    <row r="352" spans="1:6">
      <c r="A352" s="251" t="s">
        <v>1589</v>
      </c>
      <c r="B352" s="251">
        <v>0.109658067315815</v>
      </c>
      <c r="C352" s="251">
        <v>2.6029639285584601E-2</v>
      </c>
      <c r="D352" s="251">
        <v>5.4701602416815001E-2</v>
      </c>
      <c r="E352" s="261" t="s">
        <v>1248</v>
      </c>
    </row>
    <row r="353" spans="1:6">
      <c r="A353" s="251" t="s">
        <v>1590</v>
      </c>
      <c r="B353" s="251">
        <v>0.109272161243876</v>
      </c>
      <c r="C353" s="251">
        <v>2.6562396235764601E-2</v>
      </c>
      <c r="D353" s="251">
        <v>5.5610971560942302E-2</v>
      </c>
      <c r="E353" s="261" t="s">
        <v>1248</v>
      </c>
    </row>
    <row r="354" spans="1:6">
      <c r="A354" s="251" t="s">
        <v>1591</v>
      </c>
      <c r="B354" s="251">
        <v>0.108861717791642</v>
      </c>
      <c r="C354" s="251">
        <v>2.7139300324565099E-2</v>
      </c>
      <c r="D354" s="251">
        <v>5.66118436634594E-2</v>
      </c>
      <c r="E354" s="261" t="s">
        <v>1248</v>
      </c>
    </row>
    <row r="355" spans="1:6">
      <c r="A355" s="251" t="s">
        <v>1592</v>
      </c>
      <c r="B355" s="251">
        <v>0.108806256396244</v>
      </c>
      <c r="C355" s="251">
        <v>2.7218075155867699E-2</v>
      </c>
      <c r="D355" s="251">
        <v>5.6738594741486299E-2</v>
      </c>
      <c r="E355" s="261" t="s">
        <v>1248</v>
      </c>
    </row>
    <row r="356" spans="1:6">
      <c r="A356" s="251" t="s">
        <v>1593</v>
      </c>
      <c r="B356" s="251">
        <v>0.106791573717396</v>
      </c>
      <c r="C356" s="251">
        <v>3.0215991090085301E-2</v>
      </c>
      <c r="D356" s="251">
        <v>6.1902498113342898E-2</v>
      </c>
      <c r="E356" s="261" t="s">
        <v>1248</v>
      </c>
      <c r="F356" s="261" t="s">
        <v>1248</v>
      </c>
    </row>
    <row r="357" spans="1:6">
      <c r="A357" s="251" t="s">
        <v>1594</v>
      </c>
      <c r="B357" s="251">
        <v>0.106107840747803</v>
      </c>
      <c r="C357" s="251">
        <v>4.0271597328656303E-2</v>
      </c>
      <c r="D357" s="251">
        <v>7.8576799949306705E-2</v>
      </c>
      <c r="E357" s="261" t="s">
        <v>1248</v>
      </c>
    </row>
    <row r="358" spans="1:6">
      <c r="A358" s="251" t="s">
        <v>1595</v>
      </c>
      <c r="B358" s="251">
        <v>0.10376436920193501</v>
      </c>
      <c r="C358" s="251">
        <v>3.5250060964770603E-2</v>
      </c>
      <c r="D358" s="251">
        <v>7.0436769457144499E-2</v>
      </c>
      <c r="E358" s="261" t="s">
        <v>1248</v>
      </c>
    </row>
    <row r="359" spans="1:6">
      <c r="A359" s="251" t="s">
        <v>1596</v>
      </c>
      <c r="B359" s="251">
        <v>0.103434323814145</v>
      </c>
      <c r="C359" s="251">
        <v>3.5839742910883099E-2</v>
      </c>
      <c r="D359" s="251">
        <v>7.1343547209963401E-2</v>
      </c>
      <c r="E359" s="261" t="s">
        <v>1248</v>
      </c>
    </row>
    <row r="360" spans="1:6">
      <c r="A360" s="251" t="s">
        <v>1597</v>
      </c>
      <c r="B360" s="251">
        <v>0.101717780368226</v>
      </c>
      <c r="C360" s="251">
        <v>3.9043515880648597E-2</v>
      </c>
      <c r="D360" s="251">
        <v>7.6577695701617002E-2</v>
      </c>
      <c r="E360" s="261" t="s">
        <v>1248</v>
      </c>
    </row>
    <row r="361" spans="1:6">
      <c r="A361" s="251" t="s">
        <v>1598</v>
      </c>
      <c r="B361" s="251">
        <v>0.10013380885980699</v>
      </c>
      <c r="C361" s="251">
        <v>5.30051481408714E-2</v>
      </c>
      <c r="D361" s="251">
        <v>9.9301249381565204E-2</v>
      </c>
      <c r="E361" s="261" t="s">
        <v>1248</v>
      </c>
    </row>
    <row r="362" spans="1:6">
      <c r="A362" s="251" t="s">
        <v>1599</v>
      </c>
      <c r="B362" s="251">
        <v>9.9004382925209203E-2</v>
      </c>
      <c r="C362" s="251">
        <v>4.4600735382088502E-2</v>
      </c>
      <c r="D362" s="251">
        <v>8.5871294637552803E-2</v>
      </c>
      <c r="E362" s="261" t="s">
        <v>1248</v>
      </c>
    </row>
    <row r="363" spans="1:6">
      <c r="A363" s="251" t="s">
        <v>1600</v>
      </c>
      <c r="B363" s="251">
        <v>9.7000701971626802E-2</v>
      </c>
      <c r="C363" s="251">
        <v>6.09240386913611E-2</v>
      </c>
      <c r="D363" s="251">
        <v>0.111312252808643</v>
      </c>
      <c r="E363" s="261" t="s">
        <v>1248</v>
      </c>
    </row>
    <row r="364" spans="1:6">
      <c r="A364" s="251" t="s">
        <v>1601</v>
      </c>
      <c r="B364" s="251">
        <v>9.6341957545746204E-2</v>
      </c>
      <c r="C364" s="251">
        <v>6.2707511273521394E-2</v>
      </c>
      <c r="D364" s="251">
        <v>0.11408553956885401</v>
      </c>
      <c r="E364" s="261" t="s">
        <v>1248</v>
      </c>
    </row>
    <row r="365" spans="1:6">
      <c r="A365" s="251" t="s">
        <v>1602</v>
      </c>
      <c r="B365" s="251">
        <v>9.6013069674848503E-2</v>
      </c>
      <c r="C365" s="251">
        <v>5.14828974697598E-2</v>
      </c>
      <c r="D365" s="251">
        <v>9.6881545706484495E-2</v>
      </c>
      <c r="E365" s="261" t="s">
        <v>1248</v>
      </c>
    </row>
    <row r="366" spans="1:6">
      <c r="A366" s="251" t="s">
        <v>1603</v>
      </c>
      <c r="B366" s="251">
        <v>9.2882049156094396E-2</v>
      </c>
      <c r="C366" s="251">
        <v>5.9612955004454501E-2</v>
      </c>
      <c r="D366" s="251">
        <v>0.109413911685686</v>
      </c>
      <c r="E366" s="261" t="s">
        <v>1248</v>
      </c>
    </row>
    <row r="367" spans="1:6">
      <c r="A367" s="251" t="s">
        <v>736</v>
      </c>
      <c r="B367" s="251">
        <v>9.0172695378870807E-2</v>
      </c>
      <c r="C367" s="251">
        <v>6.7478830805071902E-2</v>
      </c>
      <c r="D367" s="251">
        <v>0.121202830090911</v>
      </c>
      <c r="E367" s="261" t="s">
        <v>1248</v>
      </c>
    </row>
    <row r="368" spans="1:6">
      <c r="A368" s="251" t="s">
        <v>1604</v>
      </c>
      <c r="B368" s="251">
        <v>8.9691503357245794E-2</v>
      </c>
      <c r="C368" s="251">
        <v>6.8961111474220502E-2</v>
      </c>
      <c r="D368" s="251">
        <v>0.12347801894413001</v>
      </c>
      <c r="E368" s="261" t="s">
        <v>1248</v>
      </c>
    </row>
    <row r="369" spans="1:6">
      <c r="A369" s="251" t="s">
        <v>1605</v>
      </c>
      <c r="B369" s="251">
        <v>8.9457068044740198E-2</v>
      </c>
      <c r="C369" s="251">
        <v>6.9692871587222996E-2</v>
      </c>
      <c r="D369" s="251">
        <v>0.124528735665541</v>
      </c>
      <c r="E369" s="261" t="s">
        <v>1248</v>
      </c>
    </row>
    <row r="370" spans="1:6">
      <c r="A370" s="251" t="s">
        <v>1606</v>
      </c>
      <c r="B370" s="251">
        <v>8.7743956039996102E-2</v>
      </c>
      <c r="C370" s="251">
        <v>7.5234959427754794E-2</v>
      </c>
      <c r="D370" s="251">
        <v>0.13267549618809399</v>
      </c>
      <c r="E370" s="261" t="s">
        <v>1248</v>
      </c>
    </row>
    <row r="371" spans="1:6">
      <c r="A371" s="251" t="s">
        <v>1607</v>
      </c>
      <c r="B371" s="251">
        <v>8.73064013563849E-2</v>
      </c>
      <c r="C371" s="251">
        <v>7.6706544628480297E-2</v>
      </c>
      <c r="D371" s="251">
        <v>0.13484285714498701</v>
      </c>
      <c r="E371" s="261" t="s">
        <v>1248</v>
      </c>
    </row>
    <row r="372" spans="1:6">
      <c r="A372" s="251" t="s">
        <v>1608</v>
      </c>
      <c r="B372" s="251">
        <v>8.0580705666196906E-2</v>
      </c>
      <c r="C372" s="251">
        <v>0.102406491076708</v>
      </c>
      <c r="D372" s="251">
        <v>0.171579211757899</v>
      </c>
      <c r="E372" s="261" t="s">
        <v>1248</v>
      </c>
    </row>
    <row r="373" spans="1:6">
      <c r="A373" s="251" t="s">
        <v>1609</v>
      </c>
      <c r="B373" s="251">
        <v>7.9584362647954904E-2</v>
      </c>
      <c r="C373" s="251">
        <v>0.12444664042942</v>
      </c>
      <c r="D373" s="251">
        <v>0.20140131438962799</v>
      </c>
      <c r="E373" s="261" t="s">
        <v>1248</v>
      </c>
    </row>
    <row r="374" spans="1:6">
      <c r="A374" s="251" t="s">
        <v>1610</v>
      </c>
      <c r="B374" s="251">
        <v>7.9132365096313995E-2</v>
      </c>
      <c r="C374" s="251">
        <v>0.10874768012487</v>
      </c>
      <c r="D374" s="251">
        <v>0.18023850421257201</v>
      </c>
      <c r="E374" s="261" t="s">
        <v>1248</v>
      </c>
    </row>
    <row r="375" spans="1:6">
      <c r="A375" s="251" t="s">
        <v>1611</v>
      </c>
      <c r="B375" s="251">
        <v>7.49636997671701E-2</v>
      </c>
      <c r="C375" s="251">
        <v>0.14792137941315101</v>
      </c>
      <c r="D375" s="251">
        <v>0.23157972271083899</v>
      </c>
      <c r="E375" s="261" t="s">
        <v>1248</v>
      </c>
    </row>
    <row r="376" spans="1:6">
      <c r="A376" s="251" t="s">
        <v>1612</v>
      </c>
      <c r="B376" s="251">
        <v>7.4853789118478994E-2</v>
      </c>
      <c r="C376" s="251">
        <v>0.12929735799799899</v>
      </c>
      <c r="D376" s="251">
        <v>0.207686696993302</v>
      </c>
      <c r="E376" s="261" t="s">
        <v>1248</v>
      </c>
    </row>
    <row r="377" spans="1:6">
      <c r="A377" s="251" t="s">
        <v>1613</v>
      </c>
      <c r="B377" s="251">
        <v>7.47992785775691E-2</v>
      </c>
      <c r="C377" s="251">
        <v>0.12957732282620499</v>
      </c>
      <c r="D377" s="251">
        <v>0.20803032181585801</v>
      </c>
      <c r="E377" s="261" t="s">
        <v>1248</v>
      </c>
    </row>
    <row r="378" spans="1:6">
      <c r="A378" s="251" t="s">
        <v>1614</v>
      </c>
      <c r="B378" s="251">
        <v>7.3983461805679995E-2</v>
      </c>
      <c r="C378" s="251">
        <v>0.13382358618076801</v>
      </c>
      <c r="D378" s="251">
        <v>0.213703920446325</v>
      </c>
      <c r="E378" s="261" t="s">
        <v>1248</v>
      </c>
    </row>
    <row r="379" spans="1:6">
      <c r="A379" s="251" t="s">
        <v>1615</v>
      </c>
      <c r="B379" s="251">
        <v>7.19754367550519E-2</v>
      </c>
      <c r="C379" s="251">
        <v>0.144731650485037</v>
      </c>
      <c r="D379" s="251">
        <v>0.22785048524218601</v>
      </c>
      <c r="E379" s="261" t="s">
        <v>1248</v>
      </c>
    </row>
    <row r="380" spans="1:6">
      <c r="A380" s="251" t="s">
        <v>1616</v>
      </c>
      <c r="B380" s="251">
        <v>7.1009328632023E-2</v>
      </c>
      <c r="C380" s="251">
        <v>0.170565613637363</v>
      </c>
      <c r="D380" s="251">
        <v>0.25969555851134202</v>
      </c>
      <c r="E380" s="261" t="s">
        <v>1248</v>
      </c>
    </row>
    <row r="381" spans="1:6">
      <c r="A381" s="251" t="s">
        <v>1617</v>
      </c>
      <c r="B381" s="251">
        <v>7.0915880972501399E-2</v>
      </c>
      <c r="C381" s="251">
        <v>0.15075453841910899</v>
      </c>
      <c r="D381" s="251">
        <v>0.23523582354987099</v>
      </c>
      <c r="E381" s="261" t="s">
        <v>1248</v>
      </c>
      <c r="F381" s="261" t="s">
        <v>1248</v>
      </c>
    </row>
    <row r="382" spans="1:6">
      <c r="A382" s="251" t="s">
        <v>741</v>
      </c>
      <c r="B382" s="251">
        <v>6.3782887666708102E-2</v>
      </c>
      <c r="C382" s="251">
        <v>0.196345477544941</v>
      </c>
      <c r="D382" s="251">
        <v>0.29081779414441999</v>
      </c>
      <c r="E382" s="261" t="s">
        <v>1248</v>
      </c>
    </row>
    <row r="383" spans="1:6">
      <c r="A383" s="251" t="s">
        <v>1618</v>
      </c>
      <c r="B383" s="251">
        <v>6.2873134435349295E-2</v>
      </c>
      <c r="C383" s="251">
        <v>0.22511495955074401</v>
      </c>
      <c r="D383" s="251">
        <v>0.32524826864918299</v>
      </c>
      <c r="E383" s="261" t="s">
        <v>1248</v>
      </c>
    </row>
    <row r="384" spans="1:6">
      <c r="A384" s="251" t="s">
        <v>1619</v>
      </c>
      <c r="B384" s="251">
        <v>6.1930288787806598E-2</v>
      </c>
      <c r="C384" s="251">
        <v>0.209684747476933</v>
      </c>
      <c r="D384" s="251">
        <v>0.30663453865079399</v>
      </c>
      <c r="E384" s="261" t="s">
        <v>1248</v>
      </c>
    </row>
    <row r="385" spans="1:6">
      <c r="A385" s="251" t="s">
        <v>1620</v>
      </c>
      <c r="B385" s="251">
        <v>5.7857941608927703E-2</v>
      </c>
      <c r="C385" s="251">
        <v>0.241276672669619</v>
      </c>
      <c r="D385" s="251">
        <v>0.34384154340107698</v>
      </c>
      <c r="E385" s="261" t="s">
        <v>1248</v>
      </c>
    </row>
    <row r="386" spans="1:6">
      <c r="A386" s="251" t="s">
        <v>1621</v>
      </c>
      <c r="B386" s="251">
        <v>5.6597185982755198E-2</v>
      </c>
      <c r="C386" s="251">
        <v>0.25170162899976201</v>
      </c>
      <c r="D386" s="251">
        <v>0.35574758765606102</v>
      </c>
      <c r="E386" s="261" t="s">
        <v>1248</v>
      </c>
    </row>
    <row r="387" spans="1:6">
      <c r="A387" s="251" t="s">
        <v>1622</v>
      </c>
      <c r="B387" s="251">
        <v>5.58366079370149E-2</v>
      </c>
      <c r="C387" s="251">
        <v>0.28145594871498902</v>
      </c>
      <c r="D387" s="251">
        <v>0.38852959599033599</v>
      </c>
      <c r="E387" s="261" t="s">
        <v>1248</v>
      </c>
      <c r="F387" s="261" t="s">
        <v>1248</v>
      </c>
    </row>
    <row r="388" spans="1:6">
      <c r="A388" s="251" t="s">
        <v>1623</v>
      </c>
      <c r="B388" s="251">
        <v>5.0375570031365897E-2</v>
      </c>
      <c r="C388" s="251">
        <v>0.33126299487054001</v>
      </c>
      <c r="D388" s="251">
        <v>0.44208161166758903</v>
      </c>
      <c r="E388" s="261" t="s">
        <v>1248</v>
      </c>
    </row>
    <row r="389" spans="1:6">
      <c r="A389" s="251" t="s">
        <v>1624</v>
      </c>
      <c r="B389" s="251">
        <v>4.9451448724750498E-2</v>
      </c>
      <c r="C389" s="251">
        <v>0.34022141722396698</v>
      </c>
      <c r="D389" s="251">
        <v>0.45183565254006502</v>
      </c>
      <c r="E389" s="261" t="s">
        <v>1248</v>
      </c>
    </row>
    <row r="390" spans="1:6">
      <c r="A390" s="251" t="s">
        <v>1625</v>
      </c>
      <c r="B390" s="251">
        <v>4.9274625902877102E-2</v>
      </c>
      <c r="C390" s="251">
        <v>0.31840879067943001</v>
      </c>
      <c r="D390" s="251">
        <v>0.42898599705124502</v>
      </c>
      <c r="E390" s="261" t="s">
        <v>1248</v>
      </c>
    </row>
    <row r="391" spans="1:6">
      <c r="A391" s="251" t="s">
        <v>1626</v>
      </c>
      <c r="B391" s="251">
        <v>4.4573244293046599E-2</v>
      </c>
      <c r="C391" s="251">
        <v>0.36682433074284798</v>
      </c>
      <c r="D391" s="251">
        <v>0.479068026127558</v>
      </c>
      <c r="E391" s="261" t="s">
        <v>1248</v>
      </c>
    </row>
    <row r="392" spans="1:6">
      <c r="A392" s="251" t="s">
        <v>1627</v>
      </c>
      <c r="B392" s="251">
        <v>4.4257204652355497E-2</v>
      </c>
      <c r="C392" s="251">
        <v>0.39341156059702298</v>
      </c>
      <c r="D392" s="251">
        <v>0.50505140982437902</v>
      </c>
      <c r="E392" s="261" t="s">
        <v>1248</v>
      </c>
    </row>
    <row r="393" spans="1:6">
      <c r="A393" s="251" t="s">
        <v>1628</v>
      </c>
      <c r="B393" s="251">
        <v>4.3479467595448698E-2</v>
      </c>
      <c r="C393" s="251">
        <v>0.37871208393804801</v>
      </c>
      <c r="D393" s="251">
        <v>0.49105008564952002</v>
      </c>
      <c r="E393" s="261" t="s">
        <v>1248</v>
      </c>
    </row>
    <row r="394" spans="1:6">
      <c r="A394" s="251" t="s">
        <v>1629</v>
      </c>
      <c r="B394" s="251">
        <v>4.3263519624669899E-2</v>
      </c>
      <c r="C394" s="251">
        <v>0.38108674921746</v>
      </c>
      <c r="D394" s="251">
        <v>0.49341832079457598</v>
      </c>
      <c r="E394" s="261" t="s">
        <v>1248</v>
      </c>
    </row>
    <row r="395" spans="1:6">
      <c r="A395" s="251" t="s">
        <v>1630</v>
      </c>
      <c r="B395" s="251">
        <v>4.1891242862599598E-2</v>
      </c>
      <c r="C395" s="251">
        <v>0.39638879684213701</v>
      </c>
      <c r="D395" s="251">
        <v>0.50814871467127198</v>
      </c>
      <c r="E395" s="261" t="s">
        <v>1248</v>
      </c>
    </row>
    <row r="396" spans="1:6">
      <c r="A396" s="251" t="s">
        <v>1631</v>
      </c>
      <c r="B396" s="251">
        <v>3.7623432434533401E-2</v>
      </c>
      <c r="C396" s="251">
        <v>0.44628578801329499</v>
      </c>
      <c r="D396" s="251">
        <v>0.55575488728681599</v>
      </c>
      <c r="E396" s="261" t="s">
        <v>1248</v>
      </c>
    </row>
    <row r="397" spans="1:6">
      <c r="A397" s="251" t="s">
        <v>1632</v>
      </c>
      <c r="B397" s="251">
        <v>3.7378102106062502E-2</v>
      </c>
      <c r="C397" s="251">
        <v>0.47110009393116598</v>
      </c>
      <c r="D397" s="251">
        <v>0.57932744797612101</v>
      </c>
      <c r="E397" s="261" t="s">
        <v>1248</v>
      </c>
    </row>
    <row r="398" spans="1:6">
      <c r="A398" s="251" t="s">
        <v>1633</v>
      </c>
      <c r="B398" s="251">
        <v>3.7068847585865199E-2</v>
      </c>
      <c r="C398" s="251">
        <v>0.45302144507416803</v>
      </c>
      <c r="D398" s="251">
        <v>0.56192140263465395</v>
      </c>
      <c r="E398" s="261" t="s">
        <v>1248</v>
      </c>
    </row>
    <row r="399" spans="1:6">
      <c r="A399" s="251" t="s">
        <v>1634</v>
      </c>
      <c r="B399" s="251">
        <v>3.7059852161425301E-2</v>
      </c>
      <c r="C399" s="251">
        <v>0.45313116736877801</v>
      </c>
      <c r="D399" s="251">
        <v>0.56198373979247296</v>
      </c>
      <c r="E399" s="261" t="s">
        <v>1248</v>
      </c>
    </row>
    <row r="400" spans="1:6">
      <c r="A400" s="251" t="s">
        <v>1635</v>
      </c>
      <c r="B400" s="251">
        <v>3.67549366034748E-2</v>
      </c>
      <c r="C400" s="251">
        <v>0.45685922427306702</v>
      </c>
      <c r="D400" s="251">
        <v>0.56575353455973498</v>
      </c>
      <c r="E400" s="261" t="s">
        <v>1248</v>
      </c>
    </row>
    <row r="401" spans="1:5">
      <c r="A401" s="251" t="s">
        <v>1636</v>
      </c>
      <c r="B401" s="251">
        <v>3.67504752616011E-2</v>
      </c>
      <c r="C401" s="251">
        <v>0.45691389811930999</v>
      </c>
      <c r="D401" s="251">
        <v>0.56578417114472501</v>
      </c>
      <c r="E401" s="261" t="s">
        <v>1248</v>
      </c>
    </row>
    <row r="402" spans="1:5">
      <c r="A402" s="251" t="s">
        <v>1637</v>
      </c>
      <c r="B402" s="251">
        <v>3.54922113537052E-2</v>
      </c>
      <c r="C402" s="251">
        <v>0.47247936265989798</v>
      </c>
      <c r="D402" s="251">
        <v>0.58053256410548904</v>
      </c>
      <c r="E402" s="261" t="s">
        <v>1248</v>
      </c>
    </row>
    <row r="403" spans="1:5">
      <c r="A403" s="251" t="s">
        <v>1638</v>
      </c>
      <c r="B403" s="251">
        <v>3.2614639756082302E-2</v>
      </c>
      <c r="C403" s="251">
        <v>0.50914524697712005</v>
      </c>
      <c r="D403" s="251">
        <v>0.61498941162541898</v>
      </c>
      <c r="E403" s="261" t="s">
        <v>1248</v>
      </c>
    </row>
    <row r="404" spans="1:5">
      <c r="A404" s="251" t="s">
        <v>1639</v>
      </c>
      <c r="B404" s="251">
        <v>3.0121260051577101E-2</v>
      </c>
      <c r="C404" s="251">
        <v>0.54207671973308802</v>
      </c>
      <c r="D404" s="251">
        <v>0.64487613794531096</v>
      </c>
      <c r="E404" s="261" t="s">
        <v>1248</v>
      </c>
    </row>
    <row r="405" spans="1:5">
      <c r="A405" s="251" t="s">
        <v>737</v>
      </c>
      <c r="B405" s="251">
        <v>2.7862795892065102E-2</v>
      </c>
      <c r="C405" s="251">
        <v>0.57279210089547505</v>
      </c>
      <c r="D405" s="251">
        <v>0.67106821415888995</v>
      </c>
      <c r="E405" s="261" t="s">
        <v>1248</v>
      </c>
    </row>
    <row r="406" spans="1:5">
      <c r="A406" s="251" t="s">
        <v>1640</v>
      </c>
      <c r="B406" s="251">
        <v>2.6309562560281E-2</v>
      </c>
      <c r="C406" s="251">
        <v>0.59438286525198003</v>
      </c>
      <c r="D406" s="251">
        <v>0.689398044681374</v>
      </c>
      <c r="E406" s="261" t="s">
        <v>1248</v>
      </c>
    </row>
    <row r="407" spans="1:5">
      <c r="A407" s="251" t="s">
        <v>1641</v>
      </c>
      <c r="B407" s="251">
        <v>2.2966644777494102E-2</v>
      </c>
      <c r="C407" s="251">
        <v>0.64206254476601099</v>
      </c>
      <c r="D407" s="251">
        <v>0.72917287499984196</v>
      </c>
      <c r="E407" s="261" t="s">
        <v>1248</v>
      </c>
    </row>
    <row r="408" spans="1:5">
      <c r="A408" s="251" t="s">
        <v>1642</v>
      </c>
      <c r="B408" s="251">
        <v>2.2619861241972801E-2</v>
      </c>
      <c r="C408" s="251">
        <v>0.64709853008241403</v>
      </c>
      <c r="D408" s="251">
        <v>0.73327609037348795</v>
      </c>
      <c r="E408" s="261" t="s">
        <v>1248</v>
      </c>
    </row>
    <row r="409" spans="1:5">
      <c r="A409" s="251" t="s">
        <v>1643</v>
      </c>
      <c r="B409" s="251">
        <v>2.0228781090571701E-2</v>
      </c>
      <c r="C409" s="251">
        <v>0.69658358433345202</v>
      </c>
      <c r="D409" s="251">
        <v>0.77406821844238805</v>
      </c>
      <c r="E409" s="261" t="s">
        <v>1248</v>
      </c>
    </row>
    <row r="410" spans="1:5">
      <c r="A410" s="251" t="s">
        <v>1644</v>
      </c>
      <c r="B410" s="251">
        <v>2.00832452075306E-2</v>
      </c>
      <c r="C410" s="251">
        <v>0.68441357898870003</v>
      </c>
      <c r="D410" s="251">
        <v>0.76395801431910604</v>
      </c>
      <c r="E410" s="261" t="s">
        <v>1248</v>
      </c>
    </row>
    <row r="411" spans="1:5">
      <c r="A411" s="251" t="s">
        <v>1645</v>
      </c>
      <c r="B411" s="251">
        <v>1.99866399969921E-2</v>
      </c>
      <c r="C411" s="251">
        <v>0.68585071595912594</v>
      </c>
      <c r="D411" s="251">
        <v>0.76515453780288001</v>
      </c>
      <c r="E411" s="261" t="s">
        <v>1248</v>
      </c>
    </row>
    <row r="412" spans="1:5">
      <c r="A412" s="251" t="s">
        <v>1646</v>
      </c>
      <c r="B412" s="251">
        <v>1.8345209368202098E-2</v>
      </c>
      <c r="C412" s="251">
        <v>0.71043867992598597</v>
      </c>
      <c r="D412" s="251">
        <v>0.785738380689461</v>
      </c>
      <c r="E412" s="261" t="s">
        <v>1248</v>
      </c>
    </row>
    <row r="413" spans="1:5">
      <c r="A413" s="251" t="s">
        <v>1647</v>
      </c>
      <c r="B413" s="251">
        <v>1.7652586799807499E-2</v>
      </c>
      <c r="C413" s="251">
        <v>0.72090645722063695</v>
      </c>
      <c r="D413" s="251">
        <v>0.79409365044159097</v>
      </c>
      <c r="E413" s="261" t="s">
        <v>1248</v>
      </c>
    </row>
    <row r="414" spans="1:5">
      <c r="A414" s="251" t="s">
        <v>1648</v>
      </c>
      <c r="B414" s="251">
        <v>1.7430462694344898E-2</v>
      </c>
      <c r="C414" s="251">
        <v>0.72427464961778998</v>
      </c>
      <c r="D414" s="251">
        <v>0.79692995728596305</v>
      </c>
      <c r="E414" s="261" t="s">
        <v>1248</v>
      </c>
    </row>
    <row r="415" spans="1:5">
      <c r="A415" s="251" t="s">
        <v>1649</v>
      </c>
      <c r="B415" s="251">
        <v>1.6884291495152901E-2</v>
      </c>
      <c r="C415" s="251">
        <v>0.73257907659959698</v>
      </c>
      <c r="D415" s="251">
        <v>0.80362893402677904</v>
      </c>
      <c r="E415" s="261" t="s">
        <v>1248</v>
      </c>
    </row>
    <row r="416" spans="1:5">
      <c r="A416" s="251" t="s">
        <v>1650</v>
      </c>
      <c r="B416" s="251">
        <v>1.6850659841041601E-2</v>
      </c>
      <c r="C416" s="251">
        <v>0.73309147195859103</v>
      </c>
      <c r="D416" s="251">
        <v>0.80404815827130105</v>
      </c>
      <c r="E416" s="261" t="s">
        <v>1248</v>
      </c>
    </row>
    <row r="417" spans="1:6">
      <c r="A417" s="251" t="s">
        <v>1651</v>
      </c>
      <c r="B417" s="251">
        <v>1.5738412994311401E-2</v>
      </c>
      <c r="C417" s="251">
        <v>0.75010262578921405</v>
      </c>
      <c r="D417" s="251">
        <v>0.81739346959019499</v>
      </c>
      <c r="E417" s="261" t="s">
        <v>1248</v>
      </c>
    </row>
    <row r="418" spans="1:6">
      <c r="A418" s="251" t="s">
        <v>1652</v>
      </c>
      <c r="B418" s="251">
        <v>1.49946938780677E-2</v>
      </c>
      <c r="C418" s="251">
        <v>0.77255907899731602</v>
      </c>
      <c r="D418" s="251">
        <v>0.83469413239557899</v>
      </c>
      <c r="E418" s="261" t="s">
        <v>1248</v>
      </c>
    </row>
    <row r="419" spans="1:6">
      <c r="A419" s="251" t="s">
        <v>1653</v>
      </c>
      <c r="B419" s="251">
        <v>1.49226974768256E-2</v>
      </c>
      <c r="C419" s="251">
        <v>0.77362138668568903</v>
      </c>
      <c r="D419" s="251">
        <v>0.83550756126771097</v>
      </c>
      <c r="E419" s="261" t="s">
        <v>1248</v>
      </c>
      <c r="F419" s="261" t="s">
        <v>1248</v>
      </c>
    </row>
    <row r="420" spans="1:6">
      <c r="A420" s="251" t="s">
        <v>1654</v>
      </c>
      <c r="B420" s="251">
        <v>1.3343015589131301E-2</v>
      </c>
      <c r="C420" s="251">
        <v>0.78714270951885601</v>
      </c>
      <c r="D420" s="251">
        <v>0.84614595647022095</v>
      </c>
      <c r="E420" s="261" t="s">
        <v>1248</v>
      </c>
    </row>
    <row r="421" spans="1:6">
      <c r="A421" s="251" t="s">
        <v>1655</v>
      </c>
      <c r="B421" s="251">
        <v>1.11519819597037E-2</v>
      </c>
      <c r="C421" s="251">
        <v>0.82145047360293</v>
      </c>
      <c r="D421" s="251">
        <v>0.87221141517718004</v>
      </c>
      <c r="E421" s="261" t="s">
        <v>1248</v>
      </c>
    </row>
    <row r="422" spans="1:6">
      <c r="A422" s="251" t="s">
        <v>1656</v>
      </c>
      <c r="B422" s="251">
        <v>1.10189996539017E-2</v>
      </c>
      <c r="C422" s="251">
        <v>0.82354445509354501</v>
      </c>
      <c r="D422" s="251">
        <v>0.87345343952208598</v>
      </c>
      <c r="E422" s="261" t="s">
        <v>1248</v>
      </c>
    </row>
    <row r="423" spans="1:6">
      <c r="A423" s="251" t="s">
        <v>1657</v>
      </c>
      <c r="B423" s="251">
        <v>1.0000289898764199E-2</v>
      </c>
      <c r="C423" s="251">
        <v>0.84715174959765804</v>
      </c>
      <c r="D423" s="251">
        <v>0.89178586572795004</v>
      </c>
      <c r="E423" s="261" t="s">
        <v>1248</v>
      </c>
    </row>
    <row r="424" spans="1:6">
      <c r="A424" s="251" t="s">
        <v>1658</v>
      </c>
      <c r="B424" s="251">
        <v>9.9807250342744697E-3</v>
      </c>
      <c r="C424" s="251">
        <v>0.84744712675550504</v>
      </c>
      <c r="D424" s="251">
        <v>0.89199744627753996</v>
      </c>
      <c r="E424" s="261" t="s">
        <v>1248</v>
      </c>
    </row>
    <row r="425" spans="1:6">
      <c r="A425" s="251" t="s">
        <v>1659</v>
      </c>
      <c r="B425" s="251">
        <v>9.0265022545386094E-3</v>
      </c>
      <c r="C425" s="251">
        <v>0.86187846542230995</v>
      </c>
      <c r="D425" s="251">
        <v>0.90253317393386601</v>
      </c>
      <c r="E425" s="261" t="s">
        <v>1248</v>
      </c>
    </row>
    <row r="426" spans="1:6">
      <c r="A426" s="251" t="s">
        <v>1660</v>
      </c>
      <c r="B426" s="251">
        <v>6.1175292470950502E-3</v>
      </c>
      <c r="C426" s="251">
        <v>0.90147665880908101</v>
      </c>
      <c r="D426" s="251">
        <v>0.93067567883714397</v>
      </c>
      <c r="E426" s="261" t="s">
        <v>1248</v>
      </c>
    </row>
    <row r="427" spans="1:6">
      <c r="A427" s="251" t="s">
        <v>1661</v>
      </c>
      <c r="B427" s="251">
        <v>5.7999160238184E-3</v>
      </c>
      <c r="C427" s="251">
        <v>0.90656784800356505</v>
      </c>
      <c r="D427" s="251">
        <v>0.93414593551302305</v>
      </c>
      <c r="E427" s="261" t="s">
        <v>1248</v>
      </c>
    </row>
    <row r="428" spans="1:6">
      <c r="A428" s="251" t="s">
        <v>1662</v>
      </c>
      <c r="B428" s="251">
        <v>4.8432999057233996E-3</v>
      </c>
      <c r="C428" s="251">
        <v>0.92562394141445004</v>
      </c>
      <c r="D428" s="251">
        <v>0.94783931718899805</v>
      </c>
      <c r="E428" s="261" t="s">
        <v>1248</v>
      </c>
    </row>
    <row r="429" spans="1:6">
      <c r="A429" s="251" t="s">
        <v>1663</v>
      </c>
      <c r="B429" s="251">
        <v>3.9702510860270797E-3</v>
      </c>
      <c r="C429" s="251">
        <v>0.93596464274619795</v>
      </c>
      <c r="D429" s="251">
        <v>0.95511649457649705</v>
      </c>
      <c r="E429" s="261" t="s">
        <v>1248</v>
      </c>
    </row>
    <row r="430" spans="1:6">
      <c r="A430" s="251" t="s">
        <v>1664</v>
      </c>
      <c r="B430" s="251">
        <v>3.1524528028538698E-3</v>
      </c>
      <c r="C430" s="251">
        <v>0.94913461218765705</v>
      </c>
      <c r="D430" s="251">
        <v>0.963872410539378</v>
      </c>
      <c r="E430" s="261" t="s">
        <v>1248</v>
      </c>
    </row>
    <row r="431" spans="1:6">
      <c r="A431" s="251" t="s">
        <v>1665</v>
      </c>
      <c r="B431" s="251">
        <v>2.6595532733082699E-3</v>
      </c>
      <c r="C431" s="251">
        <v>0.95707927753968403</v>
      </c>
      <c r="D431" s="251">
        <v>0.96993991914971001</v>
      </c>
      <c r="E431" s="261" t="s">
        <v>1248</v>
      </c>
    </row>
    <row r="432" spans="1:6">
      <c r="A432" s="251" t="s">
        <v>1666</v>
      </c>
      <c r="B432" s="251">
        <v>1.6429749394604701E-3</v>
      </c>
      <c r="C432" s="251">
        <v>0.97347725904752003</v>
      </c>
      <c r="D432" s="251">
        <v>0.98154872323356901</v>
      </c>
      <c r="E432" s="261" t="s">
        <v>1248</v>
      </c>
    </row>
    <row r="433" spans="1:5">
      <c r="A433" s="251" t="s">
        <v>1667</v>
      </c>
      <c r="B433" s="251">
        <v>1.6302772741010399E-3</v>
      </c>
      <c r="C433" s="251">
        <v>0.97368216460817902</v>
      </c>
      <c r="D433" s="251">
        <v>0.98157590235528303</v>
      </c>
      <c r="E433" s="261" t="s">
        <v>1248</v>
      </c>
    </row>
    <row r="434" spans="1:5">
      <c r="A434" s="251" t="s">
        <v>1668</v>
      </c>
      <c r="B434" s="251">
        <v>-1.04424264516E-3</v>
      </c>
      <c r="C434" s="251">
        <v>0.98314082186581497</v>
      </c>
      <c r="D434" s="251">
        <v>0.98810723567402803</v>
      </c>
      <c r="E434" s="261" t="s">
        <v>1248</v>
      </c>
    </row>
    <row r="435" spans="1:5">
      <c r="A435" s="251" t="s">
        <v>1669</v>
      </c>
      <c r="B435" s="251">
        <v>-1.3943409251179499E-3</v>
      </c>
      <c r="C435" s="251">
        <v>0.97748983190504202</v>
      </c>
      <c r="D435" s="251">
        <v>0.98410223249372497</v>
      </c>
      <c r="E435" s="261" t="s">
        <v>1248</v>
      </c>
    </row>
    <row r="436" spans="1:5">
      <c r="A436" s="251" t="s">
        <v>1670</v>
      </c>
      <c r="B436" s="251">
        <v>-1.84227688710816E-3</v>
      </c>
      <c r="C436" s="251">
        <v>0.97026130834948698</v>
      </c>
      <c r="D436" s="251">
        <v>0.97927639179332804</v>
      </c>
      <c r="E436" s="261" t="s">
        <v>1248</v>
      </c>
    </row>
    <row r="437" spans="1:5">
      <c r="A437" s="251" t="s">
        <v>1671</v>
      </c>
      <c r="B437" s="251">
        <v>-5.3791771672680802E-3</v>
      </c>
      <c r="C437" s="251">
        <v>0.91331795186417197</v>
      </c>
      <c r="D437" s="251">
        <v>0.939104700695502</v>
      </c>
      <c r="E437" s="261" t="s">
        <v>1248</v>
      </c>
    </row>
    <row r="438" spans="1:5">
      <c r="A438" s="251" t="s">
        <v>1672</v>
      </c>
      <c r="B438" s="251">
        <v>-6.1800270965180204E-3</v>
      </c>
      <c r="C438" s="251">
        <v>0.90518257877651598</v>
      </c>
      <c r="D438" s="251">
        <v>0.93290937275990604</v>
      </c>
      <c r="E438" s="261" t="s">
        <v>1248</v>
      </c>
    </row>
    <row r="439" spans="1:5">
      <c r="A439" s="251" t="s">
        <v>1673</v>
      </c>
      <c r="B439" s="251">
        <v>-8.5843095952180502E-3</v>
      </c>
      <c r="C439" s="251">
        <v>0.86208845218814001</v>
      </c>
      <c r="D439" s="251">
        <v>0.90258316262161598</v>
      </c>
      <c r="E439" s="261" t="s">
        <v>1248</v>
      </c>
    </row>
    <row r="440" spans="1:5">
      <c r="A440" s="251" t="s">
        <v>1674</v>
      </c>
      <c r="B440" s="251">
        <v>-9.3118326920881393E-3</v>
      </c>
      <c r="C440" s="251">
        <v>0.85755818332796296</v>
      </c>
      <c r="D440" s="251">
        <v>0.89948430760720399</v>
      </c>
      <c r="E440" s="261" t="s">
        <v>1248</v>
      </c>
    </row>
    <row r="441" spans="1:5">
      <c r="A441" s="251" t="s">
        <v>1675</v>
      </c>
      <c r="B441" s="251">
        <v>-1.03181925147077E-2</v>
      </c>
      <c r="C441" s="251">
        <v>0.83459993881815198</v>
      </c>
      <c r="D441" s="251">
        <v>0.88171558010183204</v>
      </c>
      <c r="E441" s="261" t="s">
        <v>1248</v>
      </c>
    </row>
    <row r="442" spans="1:5">
      <c r="A442" s="251" t="s">
        <v>1676</v>
      </c>
      <c r="B442" s="251">
        <v>-1.05683182662303E-2</v>
      </c>
      <c r="C442" s="251">
        <v>0.83858552653705498</v>
      </c>
      <c r="D442" s="251">
        <v>0.88457876286263704</v>
      </c>
      <c r="E442" s="261" t="s">
        <v>1248</v>
      </c>
    </row>
    <row r="443" spans="1:5">
      <c r="A443" s="251" t="s">
        <v>1677</v>
      </c>
      <c r="B443" s="251">
        <v>-1.05726938766232E-2</v>
      </c>
      <c r="C443" s="251">
        <v>0.83058119959479604</v>
      </c>
      <c r="D443" s="251">
        <v>0.87874700551588203</v>
      </c>
      <c r="E443" s="261" t="s">
        <v>1248</v>
      </c>
    </row>
    <row r="444" spans="1:5">
      <c r="A444" s="251" t="s">
        <v>1678</v>
      </c>
      <c r="B444" s="251">
        <v>-1.0877475430245601E-2</v>
      </c>
      <c r="C444" s="251">
        <v>0.82577431566807002</v>
      </c>
      <c r="D444" s="251">
        <v>0.87522908879281103</v>
      </c>
      <c r="E444" s="261" t="s">
        <v>1248</v>
      </c>
    </row>
    <row r="445" spans="1:5">
      <c r="A445" s="251" t="s">
        <v>1679</v>
      </c>
      <c r="B445" s="251">
        <v>-1.16479754892998E-2</v>
      </c>
      <c r="C445" s="251">
        <v>0.81365169097397705</v>
      </c>
      <c r="D445" s="251">
        <v>0.86653027636292401</v>
      </c>
      <c r="E445" s="261" t="s">
        <v>1248</v>
      </c>
    </row>
    <row r="446" spans="1:5">
      <c r="A446" s="251" t="s">
        <v>1680</v>
      </c>
      <c r="B446" s="251">
        <v>-1.17574895646169E-2</v>
      </c>
      <c r="C446" s="251">
        <v>0.82071478114284102</v>
      </c>
      <c r="D446" s="251">
        <v>0.87167509993149195</v>
      </c>
      <c r="E446" s="261" t="s">
        <v>1248</v>
      </c>
    </row>
    <row r="447" spans="1:5">
      <c r="A447" s="251" t="s">
        <v>1681</v>
      </c>
      <c r="B447" s="251">
        <v>-1.3787428981060799E-2</v>
      </c>
      <c r="C447" s="251">
        <v>0.79042691452545</v>
      </c>
      <c r="D447" s="251">
        <v>0.84890386450625199</v>
      </c>
      <c r="E447" s="261" t="s">
        <v>1248</v>
      </c>
    </row>
    <row r="448" spans="1:5">
      <c r="A448" s="251" t="s">
        <v>1682</v>
      </c>
      <c r="B448" s="251">
        <v>-1.64318232778587E-2</v>
      </c>
      <c r="C448" s="251">
        <v>0.73948252208100795</v>
      </c>
      <c r="D448" s="251">
        <v>0.80907659674830701</v>
      </c>
      <c r="E448" s="261" t="s">
        <v>1248</v>
      </c>
    </row>
    <row r="449" spans="1:6">
      <c r="A449" s="251" t="s">
        <v>1683</v>
      </c>
      <c r="B449" s="251">
        <v>-1.6493924081345701E-2</v>
      </c>
      <c r="C449" s="251">
        <v>0.73853377761084804</v>
      </c>
      <c r="D449" s="251">
        <v>0.80860956558087504</v>
      </c>
      <c r="E449" s="261" t="s">
        <v>1248</v>
      </c>
    </row>
    <row r="450" spans="1:6">
      <c r="A450" s="251" t="s">
        <v>1684</v>
      </c>
      <c r="B450" s="251">
        <v>-1.7570137012954401E-2</v>
      </c>
      <c r="C450" s="251">
        <v>0.72215606420231204</v>
      </c>
      <c r="D450" s="251">
        <v>0.79519206347147697</v>
      </c>
      <c r="E450" s="261" t="s">
        <v>1248</v>
      </c>
    </row>
    <row r="451" spans="1:6">
      <c r="A451" s="251" t="s">
        <v>1685</v>
      </c>
      <c r="B451" s="251">
        <v>-1.8616321681965201E-2</v>
      </c>
      <c r="C451" s="251">
        <v>0.70635593924447104</v>
      </c>
      <c r="D451" s="251">
        <v>0.78222702685651502</v>
      </c>
      <c r="E451" s="261" t="s">
        <v>1248</v>
      </c>
      <c r="F451" s="261" t="s">
        <v>1248</v>
      </c>
    </row>
    <row r="452" spans="1:6">
      <c r="A452" s="251" t="s">
        <v>1686</v>
      </c>
      <c r="B452" s="251">
        <v>-2.1575650784331098E-2</v>
      </c>
      <c r="C452" s="251">
        <v>0.66235927629812696</v>
      </c>
      <c r="D452" s="251">
        <v>0.745896715913408</v>
      </c>
      <c r="E452" s="261" t="s">
        <v>1248</v>
      </c>
    </row>
    <row r="453" spans="1:6">
      <c r="A453" s="251" t="s">
        <v>1687</v>
      </c>
      <c r="B453" s="251">
        <v>-2.24571266080799E-2</v>
      </c>
      <c r="C453" s="251">
        <v>0.66508670504106204</v>
      </c>
      <c r="D453" s="251">
        <v>0.748039500861715</v>
      </c>
      <c r="E453" s="261" t="s">
        <v>1248</v>
      </c>
    </row>
    <row r="454" spans="1:6">
      <c r="A454" s="251" t="s">
        <v>1688</v>
      </c>
      <c r="B454" s="251">
        <v>-2.3959046236767902E-2</v>
      </c>
      <c r="C454" s="251">
        <v>0.62774188917462104</v>
      </c>
      <c r="D454" s="251">
        <v>0.71813033817270999</v>
      </c>
      <c r="E454" s="261" t="s">
        <v>1248</v>
      </c>
    </row>
    <row r="455" spans="1:6">
      <c r="A455" s="251" t="s">
        <v>1689</v>
      </c>
      <c r="B455" s="251">
        <v>-2.4680652331325999E-2</v>
      </c>
      <c r="C455" s="251">
        <v>0.63423406593544496</v>
      </c>
      <c r="D455" s="251">
        <v>0.72280220226022196</v>
      </c>
      <c r="E455" s="261" t="s">
        <v>1248</v>
      </c>
    </row>
    <row r="456" spans="1:6">
      <c r="A456" s="251" t="s">
        <v>1690</v>
      </c>
      <c r="B456" s="251">
        <v>-2.55041954641121E-2</v>
      </c>
      <c r="C456" s="251">
        <v>0.62296210898633197</v>
      </c>
      <c r="D456" s="251">
        <v>0.71417521816889995</v>
      </c>
      <c r="E456" s="261" t="s">
        <v>1248</v>
      </c>
    </row>
    <row r="457" spans="1:6">
      <c r="A457" s="251" t="s">
        <v>1691</v>
      </c>
      <c r="B457" s="251">
        <v>-2.71723270417846E-2</v>
      </c>
      <c r="C457" s="251">
        <v>0.582344160730765</v>
      </c>
      <c r="D457" s="251">
        <v>0.67872522550238601</v>
      </c>
      <c r="E457" s="261" t="s">
        <v>1248</v>
      </c>
    </row>
    <row r="458" spans="1:6">
      <c r="A458" s="251" t="s">
        <v>1692</v>
      </c>
      <c r="B458" s="251">
        <v>-2.7209220366977298E-2</v>
      </c>
      <c r="C458" s="251">
        <v>0.59990509206885101</v>
      </c>
      <c r="D458" s="251">
        <v>0.69409929879978904</v>
      </c>
      <c r="E458" s="261" t="s">
        <v>1248</v>
      </c>
    </row>
    <row r="459" spans="1:6">
      <c r="A459" s="251" t="s">
        <v>1693</v>
      </c>
      <c r="B459" s="251">
        <v>-2.7285768816895001E-2</v>
      </c>
      <c r="C459" s="251">
        <v>0.59887900536846606</v>
      </c>
      <c r="D459" s="251">
        <v>0.69320914204601503</v>
      </c>
      <c r="E459" s="261" t="s">
        <v>1248</v>
      </c>
    </row>
    <row r="460" spans="1:6">
      <c r="A460" s="251" t="s">
        <v>1694</v>
      </c>
      <c r="B460" s="251">
        <v>-3.5712012145831702E-2</v>
      </c>
      <c r="C460" s="251">
        <v>0.469739501311771</v>
      </c>
      <c r="D460" s="251">
        <v>0.57810563317448804</v>
      </c>
      <c r="E460" s="261" t="s">
        <v>1248</v>
      </c>
    </row>
    <row r="461" spans="1:6">
      <c r="A461" s="251" t="s">
        <v>1695</v>
      </c>
      <c r="B461" s="251">
        <v>-3.60833738689781E-2</v>
      </c>
      <c r="C461" s="251">
        <v>0.48661049136714901</v>
      </c>
      <c r="D461" s="251">
        <v>0.593612036745223</v>
      </c>
      <c r="E461" s="261" t="s">
        <v>1248</v>
      </c>
    </row>
    <row r="462" spans="1:6">
      <c r="A462" s="251" t="s">
        <v>1696</v>
      </c>
      <c r="B462" s="251">
        <v>-3.6943514092607203E-2</v>
      </c>
      <c r="C462" s="251">
        <v>0.45455155476193299</v>
      </c>
      <c r="D462" s="251">
        <v>0.56337566797083904</v>
      </c>
      <c r="E462" s="261" t="s">
        <v>1248</v>
      </c>
    </row>
    <row r="463" spans="1:6">
      <c r="A463" s="251" t="s">
        <v>1697</v>
      </c>
      <c r="B463" s="251">
        <v>-3.7641199325377302E-2</v>
      </c>
      <c r="C463" s="251">
        <v>0.44607094526420099</v>
      </c>
      <c r="D463" s="251">
        <v>0.55574365146916305</v>
      </c>
      <c r="E463" s="261" t="s">
        <v>1248</v>
      </c>
    </row>
    <row r="464" spans="1:6">
      <c r="A464" s="251" t="s">
        <v>1698</v>
      </c>
      <c r="B464" s="251">
        <v>-3.7855515325309202E-2</v>
      </c>
      <c r="C464" s="251">
        <v>0.44348399760186702</v>
      </c>
      <c r="D464" s="251">
        <v>0.55315596808756295</v>
      </c>
      <c r="E464" s="261" t="s">
        <v>1248</v>
      </c>
    </row>
    <row r="465" spans="1:6">
      <c r="A465" s="251" t="s">
        <v>1699</v>
      </c>
      <c r="B465" s="251">
        <v>-4.0701315477436599E-2</v>
      </c>
      <c r="C465" s="251">
        <v>0.40995209275764899</v>
      </c>
      <c r="D465" s="251">
        <v>0.52069783651719204</v>
      </c>
      <c r="E465" s="261" t="s">
        <v>1248</v>
      </c>
    </row>
    <row r="466" spans="1:6">
      <c r="A466" s="251" t="s">
        <v>1700</v>
      </c>
      <c r="B466" s="251">
        <v>-4.2584709299820799E-2</v>
      </c>
      <c r="C466" s="251">
        <v>0.38861038454674002</v>
      </c>
      <c r="D466" s="251">
        <v>0.50065604787117002</v>
      </c>
      <c r="E466" s="261" t="s">
        <v>1248</v>
      </c>
    </row>
    <row r="467" spans="1:6">
      <c r="A467" s="251" t="s">
        <v>1701</v>
      </c>
      <c r="B467" s="251">
        <v>-4.3295952005569197E-2</v>
      </c>
      <c r="C467" s="251">
        <v>0.38072952743632199</v>
      </c>
      <c r="D467" s="251">
        <v>0.493057129021852</v>
      </c>
      <c r="E467" s="261" t="s">
        <v>1248</v>
      </c>
    </row>
    <row r="468" spans="1:6">
      <c r="A468" s="251" t="s">
        <v>739</v>
      </c>
      <c r="B468" s="251">
        <v>-4.33460544493054E-2</v>
      </c>
      <c r="C468" s="251">
        <v>0.38017808423371002</v>
      </c>
      <c r="D468" s="251">
        <v>0.49241046872482402</v>
      </c>
      <c r="E468" s="261" t="s">
        <v>1248</v>
      </c>
    </row>
    <row r="469" spans="1:6">
      <c r="A469" s="251" t="s">
        <v>1702</v>
      </c>
      <c r="B469" s="251">
        <v>-4.3997246322052597E-2</v>
      </c>
      <c r="C469" s="251">
        <v>0.373055419238561</v>
      </c>
      <c r="D469" s="251">
        <v>0.48528014308520601</v>
      </c>
      <c r="E469" s="261" t="s">
        <v>1248</v>
      </c>
    </row>
    <row r="470" spans="1:6">
      <c r="A470" s="251" t="s">
        <v>1703</v>
      </c>
      <c r="B470" s="251">
        <v>-4.5402625091180399E-2</v>
      </c>
      <c r="C470" s="251">
        <v>0.35796649352481902</v>
      </c>
      <c r="D470" s="251">
        <v>0.47034582510341399</v>
      </c>
      <c r="E470" s="261" t="s">
        <v>1248</v>
      </c>
    </row>
    <row r="471" spans="1:6">
      <c r="A471" s="251" t="s">
        <v>1704</v>
      </c>
      <c r="B471" s="251">
        <v>-4.6893922596206297E-2</v>
      </c>
      <c r="C471" s="251">
        <v>0.34238000531468399</v>
      </c>
      <c r="D471" s="251">
        <v>0.45403244793747599</v>
      </c>
      <c r="E471" s="261" t="s">
        <v>1248</v>
      </c>
    </row>
    <row r="472" spans="1:6">
      <c r="A472" s="251" t="s">
        <v>1705</v>
      </c>
      <c r="B472" s="251">
        <v>-4.8672381874390602E-2</v>
      </c>
      <c r="C472" s="251">
        <v>0.324366718022367</v>
      </c>
      <c r="D472" s="251">
        <v>0.43504792115929902</v>
      </c>
      <c r="E472" s="261" t="s">
        <v>1248</v>
      </c>
    </row>
    <row r="473" spans="1:6">
      <c r="A473" s="251" t="s">
        <v>1706</v>
      </c>
      <c r="B473" s="251">
        <v>-4.9141852311395701E-2</v>
      </c>
      <c r="C473" s="251">
        <v>0.31971612807640598</v>
      </c>
      <c r="D473" s="251">
        <v>0.43031791901817001</v>
      </c>
      <c r="E473" s="261" t="s">
        <v>1248</v>
      </c>
    </row>
    <row r="474" spans="1:6">
      <c r="A474" s="251" t="s">
        <v>1707</v>
      </c>
      <c r="B474" s="251">
        <v>-4.9151675115214698E-2</v>
      </c>
      <c r="C474" s="251">
        <v>0.31961928949005303</v>
      </c>
      <c r="D474" s="251">
        <v>0.43021821611248301</v>
      </c>
      <c r="E474" s="261" t="s">
        <v>1248</v>
      </c>
    </row>
    <row r="475" spans="1:6">
      <c r="A475" s="251" t="s">
        <v>1708</v>
      </c>
      <c r="B475" s="251">
        <v>-4.9504556865424203E-2</v>
      </c>
      <c r="C475" s="251">
        <v>0.31615306960341599</v>
      </c>
      <c r="D475" s="251">
        <v>0.426555012390189</v>
      </c>
      <c r="E475" s="261" t="s">
        <v>1248</v>
      </c>
    </row>
    <row r="476" spans="1:6">
      <c r="A476" s="251" t="s">
        <v>1709</v>
      </c>
      <c r="B476" s="251">
        <v>-5.1811965421854803E-2</v>
      </c>
      <c r="C476" s="251">
        <v>0.294096361985765</v>
      </c>
      <c r="D476" s="251">
        <v>0.40216432773064298</v>
      </c>
      <c r="E476" s="261" t="s">
        <v>1248</v>
      </c>
    </row>
    <row r="477" spans="1:6">
      <c r="A477" s="251" t="s">
        <v>1710</v>
      </c>
      <c r="B477" s="251">
        <v>-5.1967654015159799E-2</v>
      </c>
      <c r="C477" s="251">
        <v>0.31618913782755698</v>
      </c>
      <c r="D477" s="251">
        <v>0.42657165894105398</v>
      </c>
      <c r="E477" s="261" t="s">
        <v>1248</v>
      </c>
    </row>
    <row r="478" spans="1:6">
      <c r="A478" s="251" t="s">
        <v>1711</v>
      </c>
      <c r="B478" s="251">
        <v>-5.3294765601507699E-2</v>
      </c>
      <c r="C478" s="251">
        <v>0.28047803713792302</v>
      </c>
      <c r="D478" s="251">
        <v>0.38746640695394502</v>
      </c>
      <c r="E478" s="261" t="s">
        <v>1248</v>
      </c>
      <c r="F478" s="261" t="s">
        <v>1248</v>
      </c>
    </row>
    <row r="479" spans="1:6">
      <c r="A479" s="251" t="s">
        <v>1712</v>
      </c>
      <c r="B479" s="251">
        <v>-5.5118508473825698E-2</v>
      </c>
      <c r="C479" s="251">
        <v>0.26432235546606497</v>
      </c>
      <c r="D479" s="251">
        <v>0.36939784126985198</v>
      </c>
      <c r="E479" s="261" t="s">
        <v>1248</v>
      </c>
    </row>
    <row r="480" spans="1:6">
      <c r="A480" s="251" t="s">
        <v>1713</v>
      </c>
      <c r="B480" s="251">
        <v>-5.6099658141099303E-2</v>
      </c>
      <c r="C480" s="251">
        <v>0.25590049688100103</v>
      </c>
      <c r="D480" s="251">
        <v>0.36045012931445197</v>
      </c>
      <c r="E480" s="261" t="s">
        <v>1248</v>
      </c>
    </row>
    <row r="481" spans="1:6">
      <c r="A481" s="251" t="s">
        <v>1714</v>
      </c>
      <c r="B481" s="251">
        <v>-5.7780726076526401E-2</v>
      </c>
      <c r="C481" s="251">
        <v>0.24190631268562199</v>
      </c>
      <c r="D481" s="251">
        <v>0.34455698689306302</v>
      </c>
      <c r="E481" s="261" t="s">
        <v>1248</v>
      </c>
    </row>
    <row r="482" spans="1:6">
      <c r="A482" s="251" t="s">
        <v>1715</v>
      </c>
      <c r="B482" s="251">
        <v>-5.8791393187749202E-2</v>
      </c>
      <c r="C482" s="251">
        <v>0.25673298777530001</v>
      </c>
      <c r="D482" s="251">
        <v>0.36121112118065701</v>
      </c>
      <c r="E482" s="261" t="s">
        <v>1248</v>
      </c>
    </row>
    <row r="483" spans="1:6">
      <c r="A483" s="251" t="s">
        <v>1716</v>
      </c>
      <c r="B483" s="251">
        <v>-6.0665661078525002E-2</v>
      </c>
      <c r="C483" s="251">
        <v>0.24185248350003599</v>
      </c>
      <c r="D483" s="251">
        <v>0.34453224228475898</v>
      </c>
      <c r="E483" s="261" t="s">
        <v>1248</v>
      </c>
    </row>
    <row r="484" spans="1:6">
      <c r="A484" s="251" t="s">
        <v>1717</v>
      </c>
      <c r="B484" s="251">
        <v>-6.2352571955009303E-2</v>
      </c>
      <c r="C484" s="251">
        <v>0.206588108183479</v>
      </c>
      <c r="D484" s="251">
        <v>0.30300576446079702</v>
      </c>
      <c r="E484" s="261" t="s">
        <v>1248</v>
      </c>
    </row>
    <row r="485" spans="1:6">
      <c r="A485" s="251" t="s">
        <v>1718</v>
      </c>
      <c r="B485" s="251">
        <v>-6.7678593045605806E-2</v>
      </c>
      <c r="C485" s="251">
        <v>0.17033623888907301</v>
      </c>
      <c r="D485" s="251">
        <v>0.25942991549092398</v>
      </c>
      <c r="E485" s="261" t="s">
        <v>1248</v>
      </c>
    </row>
    <row r="486" spans="1:6">
      <c r="A486" s="251" t="s">
        <v>1719</v>
      </c>
      <c r="B486" s="251">
        <v>-6.8312753106080704E-2</v>
      </c>
      <c r="C486" s="251">
        <v>0.16635789106305099</v>
      </c>
      <c r="D486" s="251">
        <v>0.25468414862973698</v>
      </c>
      <c r="E486" s="261" t="s">
        <v>1248</v>
      </c>
    </row>
    <row r="487" spans="1:6">
      <c r="A487" s="251" t="s">
        <v>1720</v>
      </c>
      <c r="B487" s="251">
        <v>-6.9905026177997306E-2</v>
      </c>
      <c r="C487" s="251">
        <v>0.15667621387179101</v>
      </c>
      <c r="D487" s="251">
        <v>0.242569910281449</v>
      </c>
      <c r="E487" s="261" t="s">
        <v>1248</v>
      </c>
    </row>
    <row r="488" spans="1:6">
      <c r="A488" s="251" t="s">
        <v>1721</v>
      </c>
      <c r="B488" s="251">
        <v>-7.0067936138175302E-2</v>
      </c>
      <c r="C488" s="251">
        <v>0.15571017266265999</v>
      </c>
      <c r="D488" s="251">
        <v>0.24147341430070099</v>
      </c>
      <c r="E488" s="261" t="s">
        <v>1248</v>
      </c>
    </row>
    <row r="489" spans="1:6">
      <c r="A489" s="251" t="s">
        <v>1722</v>
      </c>
      <c r="B489" s="251">
        <v>-7.0543767222280604E-2</v>
      </c>
      <c r="C489" s="251">
        <v>0.15291432734990701</v>
      </c>
      <c r="D489" s="251">
        <v>0.237859740041197</v>
      </c>
      <c r="E489" s="261" t="s">
        <v>1248</v>
      </c>
    </row>
    <row r="490" spans="1:6">
      <c r="A490" s="251" t="s">
        <v>1723</v>
      </c>
      <c r="B490" s="251">
        <v>-7.1989585168989498E-2</v>
      </c>
      <c r="C490" s="251">
        <v>0.14465248742848399</v>
      </c>
      <c r="D490" s="251">
        <v>0.227763800806879</v>
      </c>
      <c r="E490" s="261" t="s">
        <v>1248</v>
      </c>
      <c r="F490" s="261" t="s">
        <v>1248</v>
      </c>
    </row>
    <row r="491" spans="1:6">
      <c r="A491" s="251" t="s">
        <v>1724</v>
      </c>
      <c r="B491" s="251">
        <v>-7.2890307389291698E-2</v>
      </c>
      <c r="C491" s="251">
        <v>0.139680513289827</v>
      </c>
      <c r="D491" s="251">
        <v>0.22139214940805199</v>
      </c>
      <c r="E491" s="261" t="s">
        <v>1248</v>
      </c>
    </row>
    <row r="492" spans="1:6">
      <c r="A492" s="251" t="s">
        <v>1725</v>
      </c>
      <c r="B492" s="251">
        <v>-7.3594638702518103E-2</v>
      </c>
      <c r="C492" s="251">
        <v>0.13588475010970799</v>
      </c>
      <c r="D492" s="251">
        <v>0.216355628154629</v>
      </c>
      <c r="E492" s="261" t="s">
        <v>1248</v>
      </c>
    </row>
    <row r="493" spans="1:6">
      <c r="A493" s="251" t="s">
        <v>1726</v>
      </c>
      <c r="B493" s="251">
        <v>-7.4100548373408306E-2</v>
      </c>
      <c r="C493" s="251">
        <v>0.15265780893865699</v>
      </c>
      <c r="D493" s="251">
        <v>0.237597599370023</v>
      </c>
      <c r="E493" s="261" t="s">
        <v>1248</v>
      </c>
    </row>
    <row r="494" spans="1:6">
      <c r="A494" s="251" t="s">
        <v>1727</v>
      </c>
      <c r="B494" s="251">
        <v>-7.5078549645211795E-2</v>
      </c>
      <c r="C494" s="251">
        <v>0.12814793490471399</v>
      </c>
      <c r="D494" s="251">
        <v>0.20612068059177999</v>
      </c>
      <c r="E494" s="261" t="s">
        <v>1248</v>
      </c>
      <c r="F494" s="261" t="s">
        <v>1248</v>
      </c>
    </row>
    <row r="495" spans="1:6">
      <c r="A495" s="251" t="s">
        <v>1728</v>
      </c>
      <c r="B495" s="251">
        <v>-7.6279336969098402E-2</v>
      </c>
      <c r="C495" s="251">
        <v>0.122140729901486</v>
      </c>
      <c r="D495" s="251">
        <v>0.19838291104820699</v>
      </c>
      <c r="E495" s="261" t="s">
        <v>1248</v>
      </c>
    </row>
    <row r="496" spans="1:6">
      <c r="A496" s="251" t="s">
        <v>1729</v>
      </c>
      <c r="B496" s="251">
        <v>-7.6628007995411307E-2</v>
      </c>
      <c r="C496" s="251">
        <v>0.120438154738522</v>
      </c>
      <c r="D496" s="251">
        <v>0.19608937571821899</v>
      </c>
      <c r="E496" s="261" t="s">
        <v>1248</v>
      </c>
    </row>
    <row r="497" spans="1:6">
      <c r="A497" s="251" t="s">
        <v>1730</v>
      </c>
      <c r="B497" s="251">
        <v>-7.7921797138324006E-2</v>
      </c>
      <c r="C497" s="251">
        <v>0.11428186361515499</v>
      </c>
      <c r="D497" s="251">
        <v>0.187878707853357</v>
      </c>
      <c r="E497" s="261" t="s">
        <v>1248</v>
      </c>
      <c r="F497" s="261" t="s">
        <v>1248</v>
      </c>
    </row>
    <row r="498" spans="1:6">
      <c r="A498" s="251" t="s">
        <v>1731</v>
      </c>
      <c r="B498" s="251">
        <v>-7.9394444577792503E-2</v>
      </c>
      <c r="C498" s="251">
        <v>0.125350734891608</v>
      </c>
      <c r="D498" s="251">
        <v>0.20255229889598</v>
      </c>
      <c r="E498" s="261" t="s">
        <v>1248</v>
      </c>
    </row>
    <row r="499" spans="1:6">
      <c r="A499" s="251" t="s">
        <v>1732</v>
      </c>
      <c r="B499" s="251">
        <v>-8.0061402455175096E-2</v>
      </c>
      <c r="C499" s="251">
        <v>0.104645545636694</v>
      </c>
      <c r="D499" s="251">
        <v>0.174664911522355</v>
      </c>
      <c r="E499" s="261" t="s">
        <v>1248</v>
      </c>
    </row>
    <row r="500" spans="1:6">
      <c r="A500" s="251" t="s">
        <v>1733</v>
      </c>
      <c r="B500" s="251">
        <v>-8.1339172491580194E-2</v>
      </c>
      <c r="C500" s="251">
        <v>9.9204681778430504E-2</v>
      </c>
      <c r="D500" s="251">
        <v>0.167312187944509</v>
      </c>
      <c r="E500" s="261" t="s">
        <v>1248</v>
      </c>
    </row>
    <row r="501" spans="1:6">
      <c r="A501" s="251" t="s">
        <v>1734</v>
      </c>
      <c r="B501" s="251">
        <v>-8.4889659150346505E-2</v>
      </c>
      <c r="C501" s="251">
        <v>8.5260918189246596E-2</v>
      </c>
      <c r="D501" s="251">
        <v>0.14756126862878399</v>
      </c>
      <c r="E501" s="261" t="s">
        <v>1248</v>
      </c>
    </row>
    <row r="502" spans="1:6">
      <c r="A502" s="251" t="s">
        <v>1735</v>
      </c>
      <c r="B502" s="251">
        <v>-8.4992063957106304E-2</v>
      </c>
      <c r="C502" s="251">
        <v>0.100768987549771</v>
      </c>
      <c r="D502" s="251">
        <v>0.16928580869951401</v>
      </c>
      <c r="E502" s="261" t="s">
        <v>1248</v>
      </c>
    </row>
    <row r="503" spans="1:6">
      <c r="A503" s="251" t="s">
        <v>1736</v>
      </c>
      <c r="B503" s="251">
        <v>-8.5233771449436502E-2</v>
      </c>
      <c r="C503" s="251">
        <v>9.9800576255424794E-2</v>
      </c>
      <c r="D503" s="251">
        <v>0.16804368864076999</v>
      </c>
      <c r="E503" s="261" t="s">
        <v>1248</v>
      </c>
    </row>
    <row r="504" spans="1:6">
      <c r="A504" s="251" t="s">
        <v>1737</v>
      </c>
      <c r="B504" s="251">
        <v>-8.5866452155931E-2</v>
      </c>
      <c r="C504" s="251">
        <v>8.1715192342193405E-2</v>
      </c>
      <c r="D504" s="251">
        <v>0.14237636895831399</v>
      </c>
      <c r="E504" s="261" t="s">
        <v>1248</v>
      </c>
      <c r="F504" s="261" t="s">
        <v>1248</v>
      </c>
    </row>
    <row r="505" spans="1:6">
      <c r="A505" s="251" t="s">
        <v>1738</v>
      </c>
      <c r="B505" s="251">
        <v>-8.7588670782169004E-2</v>
      </c>
      <c r="C505" s="251">
        <v>7.57545641834102E-2</v>
      </c>
      <c r="D505" s="251">
        <v>0.133429970890936</v>
      </c>
      <c r="E505" s="261" t="s">
        <v>1248</v>
      </c>
    </row>
    <row r="506" spans="1:6">
      <c r="A506" s="251" t="s">
        <v>1739</v>
      </c>
      <c r="B506" s="251">
        <v>-9.0795094357887907E-2</v>
      </c>
      <c r="C506" s="251">
        <v>7.9492287258765906E-2</v>
      </c>
      <c r="D506" s="251">
        <v>0.13904161775661</v>
      </c>
      <c r="E506" s="261" t="s">
        <v>1248</v>
      </c>
    </row>
    <row r="507" spans="1:6">
      <c r="A507" s="251" t="s">
        <v>1740</v>
      </c>
      <c r="B507" s="251">
        <v>-9.2836152794273999E-2</v>
      </c>
      <c r="C507" s="251">
        <v>5.9739599227289199E-2</v>
      </c>
      <c r="D507" s="251">
        <v>0.109561242479622</v>
      </c>
      <c r="E507" s="261" t="s">
        <v>1248</v>
      </c>
    </row>
    <row r="508" spans="1:6">
      <c r="A508" s="251" t="s">
        <v>1741</v>
      </c>
      <c r="B508" s="251">
        <v>-9.4751351400509304E-2</v>
      </c>
      <c r="C508" s="251">
        <v>5.4640421392570103E-2</v>
      </c>
      <c r="D508" s="251">
        <v>0.101799763897581</v>
      </c>
      <c r="E508" s="261" t="s">
        <v>1248</v>
      </c>
    </row>
    <row r="509" spans="1:6">
      <c r="A509" s="251" t="s">
        <v>1742</v>
      </c>
      <c r="B509" s="251">
        <v>-9.4820688832178202E-2</v>
      </c>
      <c r="C509" s="251">
        <v>5.4462816016818003E-2</v>
      </c>
      <c r="D509" s="251">
        <v>0.10154894796625</v>
      </c>
      <c r="E509" s="261" t="s">
        <v>1248</v>
      </c>
    </row>
    <row r="510" spans="1:6">
      <c r="A510" s="251" t="s">
        <v>1743</v>
      </c>
      <c r="B510" s="251">
        <v>-9.6084298567276599E-2</v>
      </c>
      <c r="C510" s="251">
        <v>6.3416690686983093E-2</v>
      </c>
      <c r="D510" s="251">
        <v>0.11518728336293101</v>
      </c>
      <c r="E510" s="261" t="s">
        <v>1248</v>
      </c>
    </row>
    <row r="511" spans="1:6">
      <c r="A511" s="251" t="s">
        <v>1744</v>
      </c>
      <c r="B511" s="251">
        <v>-9.8596684914127403E-2</v>
      </c>
      <c r="C511" s="251">
        <v>4.5490604521637099E-2</v>
      </c>
      <c r="D511" s="251">
        <v>8.7317753230777298E-2</v>
      </c>
      <c r="E511" s="261" t="s">
        <v>1248</v>
      </c>
    </row>
    <row r="512" spans="1:6">
      <c r="A512" s="251" t="s">
        <v>1745</v>
      </c>
      <c r="B512" s="251">
        <v>-9.9170996885124998E-2</v>
      </c>
      <c r="C512" s="251">
        <v>4.4241307621058698E-2</v>
      </c>
      <c r="D512" s="251">
        <v>8.5295779200004904E-2</v>
      </c>
      <c r="E512" s="261" t="s">
        <v>1248</v>
      </c>
    </row>
    <row r="513" spans="1:5">
      <c r="A513" s="251" t="s">
        <v>1746</v>
      </c>
      <c r="B513" s="251">
        <v>-9.9513452749015602E-2</v>
      </c>
      <c r="C513" s="251">
        <v>5.4501173237919899E-2</v>
      </c>
      <c r="D513" s="251">
        <v>0.101610443417826</v>
      </c>
      <c r="E513" s="261" t="s">
        <v>1248</v>
      </c>
    </row>
    <row r="514" spans="1:5">
      <c r="A514" s="251" t="s">
        <v>1747</v>
      </c>
      <c r="B514" s="251">
        <v>-0.10070724279977999</v>
      </c>
      <c r="C514" s="251">
        <v>4.1040560181937101E-2</v>
      </c>
      <c r="D514" s="251">
        <v>7.9862825903304097E-2</v>
      </c>
      <c r="E514" s="261" t="s">
        <v>1248</v>
      </c>
    </row>
    <row r="515" spans="1:5">
      <c r="A515" s="251" t="s">
        <v>314</v>
      </c>
      <c r="B515" s="251">
        <v>-0.103034004176159</v>
      </c>
      <c r="C515" s="251">
        <v>3.6566210938438599E-2</v>
      </c>
      <c r="D515" s="251">
        <v>7.2613779464953607E-2</v>
      </c>
      <c r="E515" s="261" t="s">
        <v>1248</v>
      </c>
    </row>
    <row r="516" spans="1:5">
      <c r="A516" s="251" t="s">
        <v>1748</v>
      </c>
      <c r="B516" s="251">
        <v>-0.103621194292743</v>
      </c>
      <c r="C516" s="251">
        <v>3.5504846188042498E-2</v>
      </c>
      <c r="D516" s="251">
        <v>7.0855991743236396E-2</v>
      </c>
      <c r="E516" s="261" t="s">
        <v>1248</v>
      </c>
    </row>
    <row r="517" spans="1:5">
      <c r="A517" s="251" t="s">
        <v>1749</v>
      </c>
      <c r="B517" s="251">
        <v>-0.106346550516203</v>
      </c>
      <c r="C517" s="251">
        <v>3.0915052796019301E-2</v>
      </c>
      <c r="D517" s="251">
        <v>6.3068042406644501E-2</v>
      </c>
      <c r="E517" s="261" t="s">
        <v>1248</v>
      </c>
    </row>
    <row r="518" spans="1:5">
      <c r="A518" s="251" t="s">
        <v>1750</v>
      </c>
      <c r="B518" s="251">
        <v>-0.106468551057397</v>
      </c>
      <c r="C518" s="251">
        <v>3.0722046223818199E-2</v>
      </c>
      <c r="D518" s="251">
        <v>6.2748800051479203E-2</v>
      </c>
      <c r="E518" s="261" t="s">
        <v>1248</v>
      </c>
    </row>
    <row r="519" spans="1:5">
      <c r="A519" s="251" t="s">
        <v>1751</v>
      </c>
      <c r="B519" s="251">
        <v>-0.107729566496558</v>
      </c>
      <c r="C519" s="251">
        <v>2.8786769110637E-2</v>
      </c>
      <c r="D519" s="251">
        <v>5.9444851191975401E-2</v>
      </c>
      <c r="E519" s="261" t="s">
        <v>1248</v>
      </c>
    </row>
    <row r="520" spans="1:5">
      <c r="A520" s="251" t="s">
        <v>1752</v>
      </c>
      <c r="B520" s="251">
        <v>-0.108239022063524</v>
      </c>
      <c r="C520" s="251">
        <v>2.8035100645582098E-2</v>
      </c>
      <c r="D520" s="251">
        <v>5.8185070528400898E-2</v>
      </c>
      <c r="E520" s="261" t="s">
        <v>1248</v>
      </c>
    </row>
    <row r="521" spans="1:5">
      <c r="A521" s="251" t="s">
        <v>1753</v>
      </c>
      <c r="B521" s="251">
        <v>-0.11094599555852599</v>
      </c>
      <c r="C521" s="251">
        <v>3.19498529995337E-2</v>
      </c>
      <c r="D521" s="251">
        <v>6.48710034959918E-2</v>
      </c>
      <c r="E521" s="261" t="s">
        <v>1248</v>
      </c>
    </row>
    <row r="522" spans="1:5">
      <c r="A522" s="251" t="s">
        <v>1754</v>
      </c>
      <c r="B522" s="251">
        <v>-0.11230244191547301</v>
      </c>
      <c r="C522" s="251">
        <v>2.26206714822225E-2</v>
      </c>
      <c r="D522" s="251">
        <v>4.8563529269137602E-2</v>
      </c>
      <c r="E522" s="261" t="s">
        <v>1248</v>
      </c>
    </row>
    <row r="523" spans="1:5">
      <c r="A523" s="251" t="s">
        <v>1755</v>
      </c>
      <c r="B523" s="251">
        <v>-0.11443588424109701</v>
      </c>
      <c r="C523" s="251">
        <v>2.6901019770195399E-2</v>
      </c>
      <c r="D523" s="251">
        <v>5.6207845973520201E-2</v>
      </c>
      <c r="E523" s="261" t="s">
        <v>1248</v>
      </c>
    </row>
    <row r="524" spans="1:5">
      <c r="A524" s="251" t="s">
        <v>1756</v>
      </c>
      <c r="B524" s="251">
        <v>-0.115286393267628</v>
      </c>
      <c r="C524" s="251">
        <v>1.9244622960846801E-2</v>
      </c>
      <c r="D524" s="251">
        <v>4.2411491861544102E-2</v>
      </c>
      <c r="E524" s="261" t="s">
        <v>1248</v>
      </c>
    </row>
    <row r="525" spans="1:5">
      <c r="A525" s="251" t="s">
        <v>1757</v>
      </c>
      <c r="B525" s="251">
        <v>-0.116674476160153</v>
      </c>
      <c r="C525" s="251">
        <v>1.78297633875487E-2</v>
      </c>
      <c r="D525" s="251">
        <v>3.9731237654805303E-2</v>
      </c>
      <c r="E525" s="261" t="s">
        <v>1248</v>
      </c>
    </row>
    <row r="526" spans="1:5">
      <c r="A526" s="251" t="s">
        <v>1758</v>
      </c>
      <c r="B526" s="251">
        <v>-0.117240017241296</v>
      </c>
      <c r="C526" s="251">
        <v>1.7279878558745899E-2</v>
      </c>
      <c r="D526" s="251">
        <v>3.8679178664004797E-2</v>
      </c>
      <c r="E526" s="261" t="s">
        <v>1248</v>
      </c>
    </row>
    <row r="527" spans="1:5">
      <c r="A527" s="251" t="s">
        <v>1759</v>
      </c>
      <c r="B527" s="251">
        <v>-0.117776508392556</v>
      </c>
      <c r="C527" s="251">
        <v>1.67719957148618E-2</v>
      </c>
      <c r="D527" s="251">
        <v>3.7703079329995698E-2</v>
      </c>
      <c r="E527" s="261" t="s">
        <v>1248</v>
      </c>
    </row>
    <row r="528" spans="1:5">
      <c r="A528" s="251" t="s">
        <v>1760</v>
      </c>
      <c r="B528" s="251">
        <v>-0.117815287748829</v>
      </c>
      <c r="C528" s="251">
        <v>1.67357955099997E-2</v>
      </c>
      <c r="D528" s="251">
        <v>3.76468862500733E-2</v>
      </c>
      <c r="E528" s="261" t="s">
        <v>1248</v>
      </c>
    </row>
    <row r="529" spans="1:5">
      <c r="A529" s="251" t="s">
        <v>1761</v>
      </c>
      <c r="B529" s="251">
        <v>-0.12085441230857299</v>
      </c>
      <c r="C529" s="251">
        <v>1.9389061298277398E-2</v>
      </c>
      <c r="D529" s="251">
        <v>4.2677611226125803E-2</v>
      </c>
      <c r="E529" s="261" t="s">
        <v>1248</v>
      </c>
    </row>
    <row r="530" spans="1:5">
      <c r="A530" s="251" t="s">
        <v>1762</v>
      </c>
      <c r="B530" s="251">
        <v>-0.12238387341594401</v>
      </c>
      <c r="C530" s="251">
        <v>1.2921507597946601E-2</v>
      </c>
      <c r="D530" s="251">
        <v>3.0159226365619799E-2</v>
      </c>
      <c r="E530" s="261" t="s">
        <v>1248</v>
      </c>
    </row>
    <row r="531" spans="1:5">
      <c r="A531" s="251" t="s">
        <v>1763</v>
      </c>
      <c r="B531" s="251">
        <v>-0.122397961125825</v>
      </c>
      <c r="C531" s="251">
        <v>1.2911042599488101E-2</v>
      </c>
      <c r="D531" s="251">
        <v>3.0138522437066301E-2</v>
      </c>
      <c r="E531" s="261" t="s">
        <v>1248</v>
      </c>
    </row>
    <row r="532" spans="1:5">
      <c r="A532" s="251" t="s">
        <v>1764</v>
      </c>
      <c r="B532" s="251">
        <v>-0.12552183224229899</v>
      </c>
      <c r="C532" s="251">
        <v>1.07671132303371E-2</v>
      </c>
      <c r="D532" s="251">
        <v>2.58063919815626E-2</v>
      </c>
      <c r="E532" s="261" t="s">
        <v>1248</v>
      </c>
    </row>
    <row r="533" spans="1:5">
      <c r="A533" s="251" t="s">
        <v>1765</v>
      </c>
      <c r="B533" s="251">
        <v>-0.128225314237188</v>
      </c>
      <c r="C533" s="251">
        <v>9.1727958514231708E-3</v>
      </c>
      <c r="D533" s="251">
        <v>2.2466633975346501E-2</v>
      </c>
      <c r="E533" s="261" t="s">
        <v>1248</v>
      </c>
    </row>
    <row r="534" spans="1:5">
      <c r="A534" s="251" t="s">
        <v>1766</v>
      </c>
      <c r="B534" s="251">
        <v>-0.13123636451464901</v>
      </c>
      <c r="C534" s="251">
        <v>7.6472682738239197E-3</v>
      </c>
      <c r="D534" s="251">
        <v>1.9233668349107901E-2</v>
      </c>
      <c r="E534" s="261" t="s">
        <v>1248</v>
      </c>
    </row>
    <row r="535" spans="1:5">
      <c r="A535" s="251" t="s">
        <v>1767</v>
      </c>
      <c r="B535" s="251">
        <v>-0.132243782133458</v>
      </c>
      <c r="C535" s="251">
        <v>7.1899697452198303E-3</v>
      </c>
      <c r="D535" s="251">
        <v>1.8275634501667502E-2</v>
      </c>
      <c r="E535" s="261" t="s">
        <v>1248</v>
      </c>
    </row>
    <row r="536" spans="1:5">
      <c r="A536" s="251" t="s">
        <v>1768</v>
      </c>
      <c r="B536" s="251">
        <v>-0.135006523203968</v>
      </c>
      <c r="C536" s="251">
        <v>8.9452207921184596E-3</v>
      </c>
      <c r="D536" s="251">
        <v>2.1989025645965801E-2</v>
      </c>
      <c r="E536" s="261" t="s">
        <v>1248</v>
      </c>
    </row>
    <row r="537" spans="1:5">
      <c r="A537" s="251" t="s">
        <v>1769</v>
      </c>
      <c r="B537" s="251">
        <v>-0.13631492818183299</v>
      </c>
      <c r="C537" s="251">
        <v>5.5810320502705599E-3</v>
      </c>
      <c r="D537" s="251">
        <v>1.4724607311859801E-2</v>
      </c>
      <c r="E537" s="261" t="s">
        <v>1248</v>
      </c>
    </row>
    <row r="538" spans="1:5">
      <c r="A538" s="251" t="s">
        <v>1770</v>
      </c>
      <c r="B538" s="251">
        <v>-0.14394506358887799</v>
      </c>
      <c r="C538" s="251">
        <v>5.2873466212973201E-3</v>
      </c>
      <c r="D538" s="251">
        <v>1.40596705809145E-2</v>
      </c>
      <c r="E538" s="261" t="s">
        <v>1248</v>
      </c>
    </row>
    <row r="539" spans="1:5">
      <c r="A539" s="251" t="s">
        <v>1771</v>
      </c>
      <c r="B539" s="251">
        <v>-0.14429653236611401</v>
      </c>
      <c r="C539" s="251">
        <v>3.3314183812832099E-3</v>
      </c>
      <c r="D539" s="251">
        <v>9.4758673927214498E-3</v>
      </c>
      <c r="E539" s="261" t="s">
        <v>1248</v>
      </c>
    </row>
    <row r="540" spans="1:5">
      <c r="A540" s="251" t="s">
        <v>1772</v>
      </c>
      <c r="B540" s="251">
        <v>-0.145916765431052</v>
      </c>
      <c r="C540" s="251">
        <v>2.9906930759707102E-3</v>
      </c>
      <c r="D540" s="251">
        <v>8.6459299218296804E-3</v>
      </c>
      <c r="E540" s="261" t="s">
        <v>1248</v>
      </c>
    </row>
    <row r="541" spans="1:5">
      <c r="A541" s="251" t="s">
        <v>1773</v>
      </c>
      <c r="B541" s="251">
        <v>-0.14612988030048099</v>
      </c>
      <c r="C541" s="251">
        <v>2.9483156398783998E-3</v>
      </c>
      <c r="D541" s="251">
        <v>8.5495725543635707E-3</v>
      </c>
      <c r="E541" s="261" t="s">
        <v>1248</v>
      </c>
    </row>
    <row r="542" spans="1:5">
      <c r="A542" s="251" t="s">
        <v>1774</v>
      </c>
      <c r="B542" s="251">
        <v>-0.152502392394578</v>
      </c>
      <c r="C542" s="251">
        <v>1.9077353148467199E-3</v>
      </c>
      <c r="D542" s="251">
        <v>5.8450486603854697E-3</v>
      </c>
      <c r="E542" s="261" t="s">
        <v>1248</v>
      </c>
    </row>
    <row r="543" spans="1:5">
      <c r="A543" s="251" t="s">
        <v>1775</v>
      </c>
      <c r="B543" s="251">
        <v>-0.15283647826477101</v>
      </c>
      <c r="C543" s="251">
        <v>1.86383241798924E-3</v>
      </c>
      <c r="D543" s="251">
        <v>5.7337722220726899E-3</v>
      </c>
      <c r="E543" s="261" t="s">
        <v>1248</v>
      </c>
    </row>
    <row r="544" spans="1:5">
      <c r="A544" s="251" t="s">
        <v>1776</v>
      </c>
      <c r="B544" s="251">
        <v>-0.15300103314382299</v>
      </c>
      <c r="C544" s="251">
        <v>1.8425496135515201E-3</v>
      </c>
      <c r="D544" s="251">
        <v>5.6756894142335999E-3</v>
      </c>
      <c r="E544" s="261" t="s">
        <v>1248</v>
      </c>
    </row>
    <row r="545" spans="1:5">
      <c r="A545" s="251" t="s">
        <v>1777</v>
      </c>
      <c r="B545" s="251">
        <v>-0.16192182939725699</v>
      </c>
      <c r="C545" s="251">
        <v>9.7216373949008501E-4</v>
      </c>
      <c r="D545" s="251">
        <v>3.2666429937959298E-3</v>
      </c>
      <c r="E545" s="261" t="s">
        <v>1248</v>
      </c>
    </row>
    <row r="546" spans="1:5">
      <c r="A546" s="251" t="s">
        <v>1778</v>
      </c>
      <c r="B546" s="251">
        <v>-0.16250952539387201</v>
      </c>
      <c r="C546" s="251">
        <v>9.3098115641211199E-4</v>
      </c>
      <c r="D546" s="251">
        <v>3.1467229680517401E-3</v>
      </c>
      <c r="E546" s="261" t="s">
        <v>1248</v>
      </c>
    </row>
    <row r="547" spans="1:5">
      <c r="A547" s="251" t="s">
        <v>1779</v>
      </c>
      <c r="B547" s="251">
        <v>-0.16720045478232701</v>
      </c>
      <c r="C547" s="251">
        <v>6.5559824045152704E-4</v>
      </c>
      <c r="D547" s="251">
        <v>2.3305364571702598E-3</v>
      </c>
      <c r="E547" s="261" t="s">
        <v>1248</v>
      </c>
    </row>
    <row r="548" spans="1:5">
      <c r="A548" s="251" t="s">
        <v>1780</v>
      </c>
      <c r="B548" s="251">
        <v>-0.16860955245362599</v>
      </c>
      <c r="C548" s="251">
        <v>5.8898225341390102E-4</v>
      </c>
      <c r="D548" s="251">
        <v>2.1249004718030401E-3</v>
      </c>
      <c r="E548" s="261" t="s">
        <v>1248</v>
      </c>
    </row>
    <row r="549" spans="1:5">
      <c r="A549" s="251" t="s">
        <v>1781</v>
      </c>
      <c r="B549" s="251">
        <v>-0.17007879597011399</v>
      </c>
      <c r="C549" s="251">
        <v>9.5913177565986804E-4</v>
      </c>
      <c r="D549" s="251">
        <v>3.2317511775902001E-3</v>
      </c>
      <c r="E549" s="261" t="s">
        <v>1248</v>
      </c>
    </row>
    <row r="550" spans="1:5">
      <c r="A550" s="251" t="s">
        <v>1782</v>
      </c>
      <c r="B550" s="251">
        <v>-0.171322734672159</v>
      </c>
      <c r="C550" s="251">
        <v>4.7804879530462003E-4</v>
      </c>
      <c r="D550" s="251">
        <v>1.77029786051188E-3</v>
      </c>
      <c r="E550" s="261" t="s">
        <v>1248</v>
      </c>
    </row>
    <row r="551" spans="1:5">
      <c r="A551" s="251" t="s">
        <v>1783</v>
      </c>
      <c r="B551" s="251">
        <v>-0.185528160507241</v>
      </c>
      <c r="C551" s="251">
        <v>1.5229354431965699E-4</v>
      </c>
      <c r="D551" s="251">
        <v>6.55844219910196E-4</v>
      </c>
      <c r="E551" s="261" t="s">
        <v>1248</v>
      </c>
    </row>
    <row r="552" spans="1:5">
      <c r="A552" s="251" t="s">
        <v>1784</v>
      </c>
      <c r="B552" s="251">
        <v>-0.226117040740205</v>
      </c>
      <c r="C552" s="251">
        <v>3.5537336692671301E-6</v>
      </c>
      <c r="D552" s="251">
        <v>2.27383615717055E-5</v>
      </c>
      <c r="E552" s="261" t="s">
        <v>1248</v>
      </c>
    </row>
    <row r="553" spans="1:5">
      <c r="A553" s="251" t="s">
        <v>1785</v>
      </c>
      <c r="B553" s="251">
        <v>-0.22856586905309501</v>
      </c>
      <c r="C553" s="251">
        <v>2.7659147396313299E-6</v>
      </c>
      <c r="D553" s="251">
        <v>1.8243202102393999E-5</v>
      </c>
      <c r="E553" s="261" t="s">
        <v>1248</v>
      </c>
    </row>
    <row r="554" spans="1:5">
      <c r="A554" s="251" t="s">
        <v>1786</v>
      </c>
      <c r="B554" s="251">
        <v>-0.236485952006599</v>
      </c>
      <c r="C554" s="251">
        <v>1.20638410962836E-6</v>
      </c>
      <c r="D554" s="251">
        <v>8.6012320090855303E-6</v>
      </c>
      <c r="E554" s="261" t="s">
        <v>1248</v>
      </c>
    </row>
    <row r="555" spans="1:5">
      <c r="A555" s="251" t="s">
        <v>1787</v>
      </c>
      <c r="B555" s="251">
        <v>-0.24629679861220599</v>
      </c>
      <c r="C555" s="251">
        <v>1.4234926804075799E-6</v>
      </c>
      <c r="D555" s="251">
        <v>9.9983036612351E-6</v>
      </c>
      <c r="E555" s="261" t="s">
        <v>1248</v>
      </c>
    </row>
    <row r="556" spans="1:5">
      <c r="A556" s="251" t="s">
        <v>1788</v>
      </c>
      <c r="B556" s="251">
        <v>-0.26213737437456103</v>
      </c>
      <c r="C556" s="262">
        <v>2.7077170037576098E-7</v>
      </c>
      <c r="D556" s="251">
        <v>2.2387821123369501E-6</v>
      </c>
      <c r="E556" s="261" t="s">
        <v>1248</v>
      </c>
    </row>
    <row r="557" spans="1:5">
      <c r="A557" s="251" t="s">
        <v>1789</v>
      </c>
      <c r="B557" s="251">
        <v>-0.30894723828352899</v>
      </c>
      <c r="C557" s="262">
        <v>1.4613738390239999E-10</v>
      </c>
      <c r="D557" s="262">
        <v>2.2079477962743898E-9</v>
      </c>
      <c r="E557" s="261" t="s">
        <v>1248</v>
      </c>
    </row>
  </sheetData>
  <phoneticPr fontId="2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24C67-9C2D-A64C-AE73-E408F4332F55}">
  <dimension ref="A1:D21"/>
  <sheetViews>
    <sheetView zoomScaleNormal="100" workbookViewId="0">
      <selection activeCell="R36" sqref="R36"/>
    </sheetView>
  </sheetViews>
  <sheetFormatPr baseColWidth="10" defaultRowHeight="20"/>
  <sheetData>
    <row r="1" spans="1:4">
      <c r="A1" s="191" t="s">
        <v>1797</v>
      </c>
    </row>
    <row r="2" spans="1:4">
      <c r="A2" s="258" t="s">
        <v>1792</v>
      </c>
      <c r="B2" s="251"/>
      <c r="C2" s="251"/>
      <c r="D2" s="251"/>
    </row>
    <row r="3" spans="1:4">
      <c r="A3" s="260" t="s">
        <v>1241</v>
      </c>
      <c r="B3" s="260" t="s">
        <v>1242</v>
      </c>
      <c r="C3" s="260" t="s">
        <v>1243</v>
      </c>
      <c r="D3" s="260" t="s">
        <v>1244</v>
      </c>
    </row>
    <row r="4" spans="1:4">
      <c r="A4" s="264" t="s">
        <v>738</v>
      </c>
      <c r="B4" s="265">
        <v>0.39200000000000002</v>
      </c>
      <c r="C4" s="266">
        <v>1.32E-16</v>
      </c>
      <c r="D4" s="266">
        <v>5.5700000000000002E-15</v>
      </c>
    </row>
    <row r="5" spans="1:4">
      <c r="A5" s="264" t="s">
        <v>735</v>
      </c>
      <c r="B5" s="265">
        <v>0.27800000000000002</v>
      </c>
      <c r="C5" s="266">
        <v>9.7900000000000003E-9</v>
      </c>
      <c r="D5" s="266">
        <v>1.0700000000000001E-7</v>
      </c>
    </row>
    <row r="6" spans="1:4">
      <c r="A6" s="264" t="s">
        <v>734</v>
      </c>
      <c r="B6" s="265">
        <v>0.26300000000000001</v>
      </c>
      <c r="C6" s="266">
        <v>2.5600000000000002E-7</v>
      </c>
      <c r="D6" s="266">
        <v>2.125E-6</v>
      </c>
    </row>
    <row r="7" spans="1:4">
      <c r="A7" s="264" t="s">
        <v>740</v>
      </c>
      <c r="B7" s="265">
        <v>0.23400000000000001</v>
      </c>
      <c r="C7" s="266">
        <v>1.5740000000000001E-6</v>
      </c>
      <c r="D7" s="266">
        <v>1.094E-5</v>
      </c>
    </row>
    <row r="8" spans="1:4">
      <c r="A8" s="267" t="s">
        <v>746</v>
      </c>
      <c r="B8" s="265">
        <v>0.19900000000000001</v>
      </c>
      <c r="C8" s="266">
        <v>4.6919999999999998E-5</v>
      </c>
      <c r="D8" s="266">
        <v>2.3010000000000001E-4</v>
      </c>
    </row>
    <row r="9" spans="1:4">
      <c r="A9" s="267" t="s">
        <v>745</v>
      </c>
      <c r="B9" s="265">
        <v>0.15</v>
      </c>
      <c r="C9" s="266">
        <v>2.294E-3</v>
      </c>
      <c r="D9" s="266">
        <v>6.8599999999999998E-3</v>
      </c>
    </row>
    <row r="10" spans="1:4">
      <c r="A10" s="267" t="s">
        <v>750</v>
      </c>
      <c r="B10" s="265">
        <v>0.14899999999999999</v>
      </c>
      <c r="C10" s="266">
        <v>2.4810000000000001E-3</v>
      </c>
      <c r="D10" s="266">
        <v>7.3330000000000001E-3</v>
      </c>
    </row>
    <row r="11" spans="1:4">
      <c r="A11" s="267" t="s">
        <v>749</v>
      </c>
      <c r="B11" s="265">
        <v>0.14699999999999999</v>
      </c>
      <c r="C11" s="266">
        <v>2.8649999999999999E-3</v>
      </c>
      <c r="D11" s="266">
        <v>8.3389999999999992E-3</v>
      </c>
    </row>
    <row r="12" spans="1:4">
      <c r="A12" s="267" t="s">
        <v>747</v>
      </c>
      <c r="B12" s="265">
        <v>0.13</v>
      </c>
      <c r="C12" s="266">
        <v>8.3680000000000004E-3</v>
      </c>
      <c r="D12" s="268">
        <v>2.0799999999999999E-2</v>
      </c>
    </row>
    <row r="13" spans="1:4">
      <c r="A13" s="267" t="s">
        <v>742</v>
      </c>
      <c r="B13" s="265">
        <v>9.5799999999999996E-2</v>
      </c>
      <c r="C13" s="268">
        <v>5.1900000000000002E-2</v>
      </c>
      <c r="D13" s="268">
        <v>9.7600000000000006E-2</v>
      </c>
    </row>
    <row r="14" spans="1:4">
      <c r="A14" s="267" t="s">
        <v>748</v>
      </c>
      <c r="B14" s="265">
        <v>9.1499999999999998E-2</v>
      </c>
      <c r="C14" s="268">
        <v>6.3500000000000001E-2</v>
      </c>
      <c r="D14" s="268">
        <v>0.115</v>
      </c>
    </row>
    <row r="15" spans="1:4">
      <c r="A15" s="267" t="s">
        <v>736</v>
      </c>
      <c r="B15" s="265">
        <v>9.0200000000000002E-2</v>
      </c>
      <c r="C15" s="268">
        <v>6.7500000000000004E-2</v>
      </c>
      <c r="D15" s="268">
        <v>0.121</v>
      </c>
    </row>
    <row r="16" spans="1:4">
      <c r="A16" s="267" t="s">
        <v>733</v>
      </c>
      <c r="B16" s="265">
        <v>6.4799999999999996E-2</v>
      </c>
      <c r="C16" s="268">
        <v>0.189</v>
      </c>
      <c r="D16" s="268">
        <v>0.28199999999999997</v>
      </c>
    </row>
    <row r="17" spans="1:4">
      <c r="A17" s="267" t="s">
        <v>741</v>
      </c>
      <c r="B17" s="265">
        <v>6.3799999999999996E-2</v>
      </c>
      <c r="C17" s="268">
        <v>0.19600000000000001</v>
      </c>
      <c r="D17" s="268">
        <v>0.29099999999999998</v>
      </c>
    </row>
    <row r="18" spans="1:4">
      <c r="A18" s="267" t="s">
        <v>737</v>
      </c>
      <c r="B18" s="265">
        <v>2.7900000000000001E-2</v>
      </c>
      <c r="C18" s="268">
        <v>0.57299999999999995</v>
      </c>
      <c r="D18" s="268">
        <v>0.67100000000000004</v>
      </c>
    </row>
    <row r="19" spans="1:4">
      <c r="A19" s="267" t="s">
        <v>739</v>
      </c>
      <c r="B19" s="265">
        <v>-4.3299999999999998E-2</v>
      </c>
      <c r="C19" s="268">
        <v>0.38</v>
      </c>
      <c r="D19" s="268">
        <v>0.49199999999999999</v>
      </c>
    </row>
    <row r="20" spans="1:4">
      <c r="A20" s="267" t="s">
        <v>192</v>
      </c>
      <c r="B20" s="265">
        <v>-5.4100000000000002E-2</v>
      </c>
      <c r="C20" s="268">
        <v>0.29699999999999999</v>
      </c>
      <c r="D20" s="268">
        <v>0.40500000000000003</v>
      </c>
    </row>
    <row r="21" spans="1:4">
      <c r="A21" s="267" t="s">
        <v>744</v>
      </c>
      <c r="B21" s="265">
        <v>-9.8100000000000007E-2</v>
      </c>
      <c r="C21" s="268">
        <v>4.65E-2</v>
      </c>
      <c r="D21" s="268">
        <v>8.9099999999999999E-2</v>
      </c>
    </row>
  </sheetData>
  <phoneticPr fontId="2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10E6D-2CEB-FA4C-9DCF-A6943B7F1F27}">
  <dimension ref="A1:O14"/>
  <sheetViews>
    <sheetView zoomScaleNormal="100" workbookViewId="0">
      <selection activeCell="S34" sqref="S34"/>
    </sheetView>
  </sheetViews>
  <sheetFormatPr baseColWidth="10" defaultRowHeight="16"/>
  <cols>
    <col min="1" max="1" width="10.7109375" style="17"/>
    <col min="2" max="2" width="5.140625" style="17" customWidth="1"/>
    <col min="3" max="13" width="10.7109375" style="17"/>
    <col min="14" max="14" width="30.7109375" style="17" customWidth="1"/>
    <col min="15" max="15" width="18.5703125" style="17" customWidth="1"/>
    <col min="16" max="19" width="10.7109375" style="17"/>
    <col min="20" max="20" width="30" style="17" customWidth="1"/>
    <col min="21" max="21" width="14.85546875" style="17" customWidth="1"/>
    <col min="22" max="16384" width="10.7109375" style="17"/>
  </cols>
  <sheetData>
    <row r="1" spans="1:15">
      <c r="A1" s="191" t="s">
        <v>1790</v>
      </c>
    </row>
    <row r="2" spans="1:15">
      <c r="B2" s="17" t="s">
        <v>475</v>
      </c>
    </row>
    <row r="3" spans="1:15">
      <c r="B3" s="74" t="s">
        <v>115</v>
      </c>
      <c r="C3" s="281" t="s">
        <v>1</v>
      </c>
      <c r="D3" s="289"/>
      <c r="E3" s="289"/>
      <c r="F3" s="289"/>
      <c r="G3" s="289"/>
      <c r="H3" s="289"/>
      <c r="I3" s="289"/>
      <c r="J3" s="282"/>
      <c r="K3" s="46" t="s">
        <v>484</v>
      </c>
      <c r="L3" s="21" t="s">
        <v>379</v>
      </c>
      <c r="N3" s="130" t="s">
        <v>122</v>
      </c>
      <c r="O3" s="131" t="s">
        <v>123</v>
      </c>
    </row>
    <row r="4" spans="1:15">
      <c r="B4" s="182">
        <v>1</v>
      </c>
      <c r="C4" s="254">
        <v>1.7393536300000001</v>
      </c>
      <c r="D4" s="255">
        <v>1.66314943</v>
      </c>
      <c r="E4" s="255">
        <v>1.63245781</v>
      </c>
      <c r="F4" s="255">
        <v>1.7748915700000001</v>
      </c>
      <c r="G4" s="255">
        <v>1.8039414600000001</v>
      </c>
      <c r="H4" s="255">
        <v>2.0225334099999999</v>
      </c>
      <c r="I4" s="255">
        <v>1.9895268399999999</v>
      </c>
      <c r="J4" s="66">
        <v>1.5657913800000001</v>
      </c>
      <c r="K4" s="120">
        <f>AVERAGE(C4:J4)</f>
        <v>1.7739556912500001</v>
      </c>
      <c r="L4" s="121">
        <f>STDEV(C4:J4)</f>
        <v>0.16300358702463738</v>
      </c>
      <c r="N4" s="132"/>
      <c r="O4" s="133"/>
    </row>
    <row r="5" spans="1:15">
      <c r="B5" s="182">
        <v>2</v>
      </c>
      <c r="C5" s="254">
        <v>5.1263202699999999</v>
      </c>
      <c r="D5" s="255">
        <v>5.2213927399999998</v>
      </c>
      <c r="E5" s="255">
        <v>5.6554935000000004</v>
      </c>
      <c r="F5" s="255">
        <v>5.9139047099999997</v>
      </c>
      <c r="G5" s="255">
        <v>2.9882798400000001</v>
      </c>
      <c r="H5" s="255">
        <v>4.1112470099999996</v>
      </c>
      <c r="I5" s="255">
        <v>3.3127450000000001</v>
      </c>
      <c r="J5" s="66">
        <v>3.7877126300000001</v>
      </c>
      <c r="K5" s="122">
        <f>AVERAGE(C5:J5)</f>
        <v>4.5146369625</v>
      </c>
      <c r="L5" s="123">
        <f t="shared" ref="L5:L7" si="0">STDEV(C5:J5)</f>
        <v>1.1083202773271106</v>
      </c>
      <c r="N5" s="132" t="s">
        <v>106</v>
      </c>
      <c r="O5" s="133" t="s">
        <v>472</v>
      </c>
    </row>
    <row r="6" spans="1:15">
      <c r="B6" s="182">
        <v>3</v>
      </c>
      <c r="C6" s="254">
        <v>9.8138710200000006</v>
      </c>
      <c r="D6" s="255">
        <v>10.043836199999999</v>
      </c>
      <c r="E6" s="255">
        <v>9.9308302699999995</v>
      </c>
      <c r="F6" s="255">
        <v>9.4925621000000007</v>
      </c>
      <c r="G6" s="255">
        <v>4.1374438400000004</v>
      </c>
      <c r="H6" s="255">
        <v>5.5934400499999999</v>
      </c>
      <c r="I6" s="255">
        <v>6.40488138</v>
      </c>
      <c r="J6" s="66">
        <v>6.4708109800000004</v>
      </c>
      <c r="K6" s="122">
        <f>AVERAGE(C6:J6)</f>
        <v>7.7359594800000009</v>
      </c>
      <c r="L6" s="123">
        <f t="shared" si="0"/>
        <v>2.343964767737805</v>
      </c>
      <c r="N6" s="132" t="s">
        <v>107</v>
      </c>
      <c r="O6" s="133" t="s">
        <v>107</v>
      </c>
    </row>
    <row r="7" spans="1:15">
      <c r="B7" s="184">
        <v>4</v>
      </c>
      <c r="C7" s="256">
        <v>12.2805173</v>
      </c>
      <c r="D7" s="257">
        <v>12.1996444</v>
      </c>
      <c r="E7" s="257">
        <v>12.544923799999999</v>
      </c>
      <c r="F7" s="257">
        <v>12.3391118</v>
      </c>
      <c r="G7" s="257">
        <v>4.7471186899999998</v>
      </c>
      <c r="H7" s="257">
        <v>7.5443200099999999</v>
      </c>
      <c r="I7" s="257">
        <v>7.5179680600000003</v>
      </c>
      <c r="J7" s="69">
        <v>8.0728069700000002</v>
      </c>
      <c r="K7" s="72">
        <f>AVERAGE(C7:J7)</f>
        <v>9.6558013787500006</v>
      </c>
      <c r="L7" s="73">
        <f t="shared" si="0"/>
        <v>3.0363788600447714</v>
      </c>
      <c r="N7" s="132" t="s">
        <v>108</v>
      </c>
      <c r="O7" s="133" t="s">
        <v>1</v>
      </c>
    </row>
    <row r="8" spans="1:15">
      <c r="B8" s="16"/>
      <c r="C8" s="37"/>
      <c r="D8" s="37"/>
      <c r="E8" s="37"/>
      <c r="F8" s="37"/>
      <c r="G8" s="37"/>
      <c r="H8" s="37"/>
      <c r="I8" s="37"/>
      <c r="J8" s="37"/>
      <c r="K8" s="37"/>
      <c r="L8" s="37"/>
      <c r="N8" s="132"/>
      <c r="O8" s="133"/>
    </row>
    <row r="9" spans="1:15">
      <c r="B9" s="74" t="s">
        <v>115</v>
      </c>
      <c r="C9" s="307" t="s">
        <v>472</v>
      </c>
      <c r="D9" s="308"/>
      <c r="E9" s="308"/>
      <c r="F9" s="308"/>
      <c r="G9" s="308"/>
      <c r="H9" s="308"/>
      <c r="I9" s="308"/>
      <c r="J9" s="309"/>
      <c r="K9" s="90" t="s">
        <v>484</v>
      </c>
      <c r="L9" s="91" t="s">
        <v>379</v>
      </c>
      <c r="N9" s="132" t="s">
        <v>109</v>
      </c>
      <c r="O9" s="133"/>
    </row>
    <row r="10" spans="1:15">
      <c r="B10" s="182">
        <v>1</v>
      </c>
      <c r="C10" s="255">
        <v>1.59846212</v>
      </c>
      <c r="D10" s="255">
        <v>1.4988559100000001</v>
      </c>
      <c r="E10" s="255">
        <v>1.7064421000000001</v>
      </c>
      <c r="F10" s="255">
        <v>1.7433646199999999</v>
      </c>
      <c r="G10" s="255">
        <v>1.2096727</v>
      </c>
      <c r="H10" s="255">
        <v>1.5282087200000001</v>
      </c>
      <c r="I10" s="255">
        <v>1.24671939</v>
      </c>
      <c r="J10" s="66">
        <v>1.16394226</v>
      </c>
      <c r="K10" s="120">
        <f>AVERAGE(C10:J10)</f>
        <v>1.4619584775000003</v>
      </c>
      <c r="L10" s="121">
        <f>STDEV(C10:J10)</f>
        <v>0.22745017114877011</v>
      </c>
      <c r="N10" s="134" t="s">
        <v>4</v>
      </c>
      <c r="O10" s="135">
        <v>0.67030000000000001</v>
      </c>
    </row>
    <row r="11" spans="1:15">
      <c r="B11" s="182">
        <v>2</v>
      </c>
      <c r="C11" s="255">
        <v>4.6933431299999997</v>
      </c>
      <c r="D11" s="255">
        <v>4.9670014800000004</v>
      </c>
      <c r="E11" s="255">
        <v>4.4937189699999998</v>
      </c>
      <c r="F11" s="255">
        <v>4.6029897999999996</v>
      </c>
      <c r="G11" s="255">
        <v>1.7706830499999999</v>
      </c>
      <c r="H11" s="255">
        <v>1.9866350100000001</v>
      </c>
      <c r="I11" s="255">
        <v>2.6081721099999999</v>
      </c>
      <c r="J11" s="66">
        <v>2.5141919499999998</v>
      </c>
      <c r="K11" s="122">
        <f t="shared" ref="K11:K13" si="1">AVERAGE(C11:J11)</f>
        <v>3.4545919374999996</v>
      </c>
      <c r="L11" s="123">
        <f t="shared" ref="L11:L13" si="2">STDEV(C11:J11)</f>
        <v>1.3528654840060228</v>
      </c>
      <c r="N11" s="134" t="s">
        <v>5</v>
      </c>
      <c r="O11" s="135" t="s">
        <v>19</v>
      </c>
    </row>
    <row r="12" spans="1:15">
      <c r="B12" s="182">
        <v>3</v>
      </c>
      <c r="C12" s="255">
        <v>8.6052265200000004</v>
      </c>
      <c r="D12" s="255">
        <v>9.3529185100000003</v>
      </c>
      <c r="E12" s="255">
        <v>8.8659152500000005</v>
      </c>
      <c r="F12" s="255">
        <v>8.3300881499999999</v>
      </c>
      <c r="G12" s="255">
        <v>2.7077577900000001</v>
      </c>
      <c r="H12" s="255">
        <v>4.2473092799999996</v>
      </c>
      <c r="I12" s="255">
        <v>4.95656227</v>
      </c>
      <c r="J12" s="66">
        <v>4.4072859700000002</v>
      </c>
      <c r="K12" s="122">
        <f t="shared" si="1"/>
        <v>6.4341329675000001</v>
      </c>
      <c r="L12" s="124">
        <f t="shared" si="2"/>
        <v>2.6104340389354044</v>
      </c>
      <c r="N12" s="132" t="s">
        <v>110</v>
      </c>
      <c r="O12" s="133" t="s">
        <v>18</v>
      </c>
    </row>
    <row r="13" spans="1:15">
      <c r="B13" s="184">
        <v>4</v>
      </c>
      <c r="C13" s="257">
        <v>12.0528744</v>
      </c>
      <c r="D13" s="257">
        <v>12.817258300000001</v>
      </c>
      <c r="E13" s="257">
        <v>12.6640655</v>
      </c>
      <c r="F13" s="257">
        <v>11.5804043</v>
      </c>
      <c r="G13" s="257">
        <v>4.9859552799999998</v>
      </c>
      <c r="H13" s="257">
        <v>5.7482210800000004</v>
      </c>
      <c r="I13" s="257">
        <v>5.1192818200000003</v>
      </c>
      <c r="J13" s="69">
        <v>6.4596699600000003</v>
      </c>
      <c r="K13" s="72">
        <f t="shared" si="1"/>
        <v>8.9284663299999991</v>
      </c>
      <c r="L13" s="73">
        <f t="shared" si="2"/>
        <v>3.62795299045617</v>
      </c>
      <c r="N13" s="132" t="s">
        <v>111</v>
      </c>
      <c r="O13" s="133" t="s">
        <v>112</v>
      </c>
    </row>
    <row r="14" spans="1:15">
      <c r="C14" s="37"/>
      <c r="D14" s="37"/>
      <c r="E14" s="37"/>
      <c r="F14" s="37"/>
      <c r="G14" s="37"/>
      <c r="H14" s="37"/>
      <c r="I14" s="37"/>
      <c r="J14" s="37"/>
      <c r="K14" s="37"/>
      <c r="L14" s="37"/>
      <c r="N14" s="136" t="s">
        <v>113</v>
      </c>
      <c r="O14" s="137" t="s">
        <v>125</v>
      </c>
    </row>
  </sheetData>
  <mergeCells count="2">
    <mergeCell ref="C3:J3"/>
    <mergeCell ref="C9:J9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FE1F7-7189-EB4F-8925-72455A7AADA8}">
  <dimension ref="A1:J55"/>
  <sheetViews>
    <sheetView topLeftCell="A5" zoomScaleNormal="100" workbookViewId="0">
      <selection activeCell="E41" sqref="E41"/>
    </sheetView>
  </sheetViews>
  <sheetFormatPr baseColWidth="10" defaultRowHeight="20"/>
  <cols>
    <col min="2" max="2" width="5.5703125" customWidth="1"/>
    <col min="3" max="7" width="10.7109375" style="58"/>
    <col min="9" max="9" width="31" customWidth="1"/>
    <col min="10" max="10" width="17.42578125" customWidth="1"/>
    <col min="11" max="11" width="20.42578125" customWidth="1"/>
    <col min="28" max="28" width="37.7109375" customWidth="1"/>
    <col min="29" max="29" width="10.85546875" customWidth="1"/>
    <col min="30" max="30" width="21.140625" customWidth="1"/>
    <col min="33" max="33" width="17.7109375" customWidth="1"/>
  </cols>
  <sheetData>
    <row r="1" spans="1:10">
      <c r="A1" s="145" t="s">
        <v>488</v>
      </c>
    </row>
    <row r="3" spans="1:10">
      <c r="B3" s="17" t="s">
        <v>381</v>
      </c>
    </row>
    <row r="4" spans="1:10">
      <c r="B4" s="57" t="s">
        <v>115</v>
      </c>
      <c r="C4" s="286" t="s">
        <v>383</v>
      </c>
      <c r="D4" s="286"/>
      <c r="E4" s="287"/>
      <c r="F4" s="157" t="s">
        <v>484</v>
      </c>
      <c r="G4" s="156" t="s">
        <v>379</v>
      </c>
      <c r="I4" s="146" t="s">
        <v>122</v>
      </c>
      <c r="J4" s="131" t="s">
        <v>398</v>
      </c>
    </row>
    <row r="5" spans="1:10">
      <c r="B5" s="158">
        <v>0</v>
      </c>
      <c r="C5" s="159">
        <v>2907</v>
      </c>
      <c r="D5" s="159">
        <v>2876</v>
      </c>
      <c r="E5" s="160">
        <v>3058</v>
      </c>
      <c r="F5" s="161">
        <f>AVERAGE(C5:E5)</f>
        <v>2947</v>
      </c>
      <c r="G5" s="160">
        <f>STDEV(C5:E5)</f>
        <v>97.37042672187485</v>
      </c>
      <c r="I5" s="147"/>
      <c r="J5" s="133"/>
    </row>
    <row r="6" spans="1:10">
      <c r="B6" s="158">
        <v>1</v>
      </c>
      <c r="C6" s="159">
        <v>35808</v>
      </c>
      <c r="D6" s="159">
        <v>35264</v>
      </c>
      <c r="E6" s="160">
        <v>31980</v>
      </c>
      <c r="F6" s="161">
        <f>AVERAGE(C6:E6)</f>
        <v>34350.666666666664</v>
      </c>
      <c r="G6" s="160">
        <f>STDEV(C6:E6)</f>
        <v>2070.9971833233703</v>
      </c>
      <c r="I6" s="147" t="s">
        <v>106</v>
      </c>
      <c r="J6" s="133" t="s">
        <v>386</v>
      </c>
    </row>
    <row r="7" spans="1:10">
      <c r="B7" s="158">
        <v>3</v>
      </c>
      <c r="C7" s="159">
        <v>295071</v>
      </c>
      <c r="D7" s="159">
        <v>291114</v>
      </c>
      <c r="E7" s="160">
        <v>232771</v>
      </c>
      <c r="F7" s="161">
        <f>AVERAGE(C7:E7)</f>
        <v>272985.33333333331</v>
      </c>
      <c r="G7" s="160">
        <f>STDEV(C7:E7)</f>
        <v>34882.78825342562</v>
      </c>
      <c r="I7" s="147" t="s">
        <v>107</v>
      </c>
      <c r="J7" s="133" t="s">
        <v>107</v>
      </c>
    </row>
    <row r="8" spans="1:10">
      <c r="B8" s="162">
        <v>5</v>
      </c>
      <c r="C8" s="163">
        <v>1989990</v>
      </c>
      <c r="D8" s="163">
        <v>1451541</v>
      </c>
      <c r="E8" s="164">
        <v>1877537</v>
      </c>
      <c r="F8" s="165">
        <f>AVERAGE(C8:E8)</f>
        <v>1773022.6666666667</v>
      </c>
      <c r="G8" s="164">
        <f>STDEV(C8:E8)</f>
        <v>284032.15628575051</v>
      </c>
      <c r="I8" s="147" t="s">
        <v>108</v>
      </c>
      <c r="J8" s="133" t="s">
        <v>382</v>
      </c>
    </row>
    <row r="9" spans="1:10">
      <c r="I9" s="147"/>
      <c r="J9" s="133"/>
    </row>
    <row r="10" spans="1:10">
      <c r="B10" s="57" t="s">
        <v>115</v>
      </c>
      <c r="C10" s="288" t="s">
        <v>387</v>
      </c>
      <c r="D10" s="286"/>
      <c r="E10" s="287"/>
      <c r="F10" s="157" t="s">
        <v>484</v>
      </c>
      <c r="G10" s="156" t="s">
        <v>379</v>
      </c>
      <c r="I10" s="147" t="s">
        <v>109</v>
      </c>
      <c r="J10" s="133"/>
    </row>
    <row r="11" spans="1:10">
      <c r="B11" s="158">
        <v>0</v>
      </c>
      <c r="C11" s="166">
        <v>3723</v>
      </c>
      <c r="D11" s="159">
        <v>2761</v>
      </c>
      <c r="E11" s="160">
        <v>3257</v>
      </c>
      <c r="F11" s="161">
        <f>AVERAGE(C11:E11)</f>
        <v>3247</v>
      </c>
      <c r="G11" s="160">
        <f>STDEV(C11:E11)</f>
        <v>481.07795626072914</v>
      </c>
      <c r="I11" s="168" t="s">
        <v>4</v>
      </c>
      <c r="J11" s="135">
        <v>1E-3</v>
      </c>
    </row>
    <row r="12" spans="1:10">
      <c r="B12" s="158">
        <v>1</v>
      </c>
      <c r="C12" s="166">
        <v>24663</v>
      </c>
      <c r="D12" s="159">
        <v>30374</v>
      </c>
      <c r="E12" s="160">
        <v>31130</v>
      </c>
      <c r="F12" s="161">
        <f t="shared" ref="F12:F14" si="0">AVERAGE(C12:E12)</f>
        <v>28722.333333333332</v>
      </c>
      <c r="G12" s="160">
        <f t="shared" ref="G12:G14" si="1">STDEV(C12:E12)</f>
        <v>3535.7494726483737</v>
      </c>
      <c r="I12" s="168" t="s">
        <v>5</v>
      </c>
      <c r="J12" s="135" t="s">
        <v>33</v>
      </c>
    </row>
    <row r="13" spans="1:10">
      <c r="B13" s="158">
        <v>3</v>
      </c>
      <c r="C13" s="166">
        <v>114977</v>
      </c>
      <c r="D13" s="159">
        <v>166401</v>
      </c>
      <c r="E13" s="160">
        <v>111771</v>
      </c>
      <c r="F13" s="161">
        <f t="shared" si="0"/>
        <v>131049.66666666667</v>
      </c>
      <c r="G13" s="160">
        <f t="shared" si="1"/>
        <v>30657.090294633836</v>
      </c>
      <c r="I13" s="147" t="s">
        <v>110</v>
      </c>
      <c r="J13" s="133" t="s">
        <v>8</v>
      </c>
    </row>
    <row r="14" spans="1:10">
      <c r="B14" s="162">
        <v>5</v>
      </c>
      <c r="C14" s="167">
        <v>114679</v>
      </c>
      <c r="D14" s="163">
        <v>337329</v>
      </c>
      <c r="E14" s="164">
        <v>265624</v>
      </c>
      <c r="F14" s="165">
        <f t="shared" si="0"/>
        <v>239210.66666666666</v>
      </c>
      <c r="G14" s="164">
        <f t="shared" si="1"/>
        <v>113650.79743817607</v>
      </c>
      <c r="I14" s="147" t="s">
        <v>111</v>
      </c>
      <c r="J14" s="133" t="s">
        <v>112</v>
      </c>
    </row>
    <row r="15" spans="1:10">
      <c r="I15" s="148" t="s">
        <v>113</v>
      </c>
      <c r="J15" s="137" t="s">
        <v>394</v>
      </c>
    </row>
    <row r="16" spans="1:10">
      <c r="B16" s="57" t="s">
        <v>115</v>
      </c>
      <c r="C16" s="288" t="s">
        <v>393</v>
      </c>
      <c r="D16" s="286"/>
      <c r="E16" s="287"/>
      <c r="F16" s="157" t="s">
        <v>484</v>
      </c>
      <c r="G16" s="156" t="s">
        <v>379</v>
      </c>
    </row>
    <row r="17" spans="2:10">
      <c r="B17" s="158">
        <v>0</v>
      </c>
      <c r="C17" s="166">
        <v>3913</v>
      </c>
      <c r="D17" s="159">
        <v>3955</v>
      </c>
      <c r="E17" s="160">
        <v>3188</v>
      </c>
      <c r="F17" s="161">
        <f>AVERAGE(C17:E17)</f>
        <v>3685.3333333333335</v>
      </c>
      <c r="G17" s="160">
        <f>STDEV(C17:E17)</f>
        <v>431.21495026649217</v>
      </c>
    </row>
    <row r="18" spans="2:10">
      <c r="B18" s="158">
        <v>1</v>
      </c>
      <c r="C18" s="166">
        <v>19802</v>
      </c>
      <c r="D18" s="159">
        <v>33949</v>
      </c>
      <c r="E18" s="160">
        <v>21236</v>
      </c>
      <c r="F18" s="161">
        <f t="shared" ref="F18:F20" si="2">AVERAGE(C18:E18)</f>
        <v>24995.666666666668</v>
      </c>
      <c r="G18" s="160">
        <f t="shared" ref="G18:G20" si="3">STDEV(C18:E18)</f>
        <v>7786.8942675069993</v>
      </c>
      <c r="I18" s="146" t="s">
        <v>122</v>
      </c>
      <c r="J18" s="131" t="s">
        <v>398</v>
      </c>
    </row>
    <row r="19" spans="2:10">
      <c r="B19" s="158">
        <v>3</v>
      </c>
      <c r="C19" s="166">
        <v>90315</v>
      </c>
      <c r="D19" s="159">
        <v>45925</v>
      </c>
      <c r="E19" s="160">
        <v>56987</v>
      </c>
      <c r="F19" s="161">
        <f t="shared" si="2"/>
        <v>64409</v>
      </c>
      <c r="G19" s="160">
        <f t="shared" si="3"/>
        <v>23106.981369274527</v>
      </c>
      <c r="I19" s="147"/>
      <c r="J19" s="133"/>
    </row>
    <row r="20" spans="2:10">
      <c r="B20" s="162">
        <v>5</v>
      </c>
      <c r="C20" s="167">
        <v>205954</v>
      </c>
      <c r="D20" s="163">
        <v>175566</v>
      </c>
      <c r="E20" s="164">
        <v>131072</v>
      </c>
      <c r="F20" s="165">
        <f t="shared" si="2"/>
        <v>170864</v>
      </c>
      <c r="G20" s="164">
        <f t="shared" si="3"/>
        <v>37661.78545953444</v>
      </c>
      <c r="I20" s="147" t="s">
        <v>127</v>
      </c>
      <c r="J20" s="133" t="s">
        <v>392</v>
      </c>
    </row>
    <row r="21" spans="2:10">
      <c r="I21" s="147" t="s">
        <v>107</v>
      </c>
      <c r="J21" s="133" t="s">
        <v>107</v>
      </c>
    </row>
    <row r="22" spans="2:10">
      <c r="B22" s="57" t="s">
        <v>115</v>
      </c>
      <c r="C22" s="288" t="s">
        <v>385</v>
      </c>
      <c r="D22" s="286"/>
      <c r="E22" s="287"/>
      <c r="F22" s="157" t="s">
        <v>484</v>
      </c>
      <c r="G22" s="156" t="s">
        <v>379</v>
      </c>
      <c r="I22" s="147" t="s">
        <v>106</v>
      </c>
      <c r="J22" s="133" t="s">
        <v>386</v>
      </c>
    </row>
    <row r="23" spans="2:10">
      <c r="B23" s="158">
        <v>0</v>
      </c>
      <c r="C23" s="166">
        <v>9511</v>
      </c>
      <c r="D23" s="159">
        <v>7273</v>
      </c>
      <c r="E23" s="160">
        <v>9609</v>
      </c>
      <c r="F23" s="161">
        <f>AVERAGE(C23:E23)</f>
        <v>8797.6666666666661</v>
      </c>
      <c r="G23" s="160">
        <f>STDEV(C23:E23)</f>
        <v>1321.3089469663514</v>
      </c>
      <c r="I23" s="147"/>
      <c r="J23" s="133"/>
    </row>
    <row r="24" spans="2:10">
      <c r="B24" s="158">
        <v>1</v>
      </c>
      <c r="C24" s="166">
        <v>86113</v>
      </c>
      <c r="D24" s="159">
        <v>101830</v>
      </c>
      <c r="E24" s="160">
        <v>101254</v>
      </c>
      <c r="F24" s="161">
        <f t="shared" ref="F24:F26" si="4">AVERAGE(C24:E24)</f>
        <v>96399</v>
      </c>
      <c r="G24" s="160">
        <f t="shared" ref="G24:G26" si="5">STDEV(C24:E24)</f>
        <v>8912.5917106080869</v>
      </c>
      <c r="I24" s="147" t="s">
        <v>109</v>
      </c>
      <c r="J24" s="133"/>
    </row>
    <row r="25" spans="2:10">
      <c r="B25" s="158">
        <v>3</v>
      </c>
      <c r="C25" s="166">
        <v>718230</v>
      </c>
      <c r="D25" s="159">
        <v>1117020</v>
      </c>
      <c r="E25" s="160">
        <v>934506</v>
      </c>
      <c r="F25" s="161">
        <f t="shared" si="4"/>
        <v>923252</v>
      </c>
      <c r="G25" s="160">
        <f t="shared" si="5"/>
        <v>199633.05190273479</v>
      </c>
      <c r="I25" s="168" t="s">
        <v>4</v>
      </c>
      <c r="J25" s="135">
        <v>0.37880000000000003</v>
      </c>
    </row>
    <row r="26" spans="2:10">
      <c r="B26" s="162">
        <v>5</v>
      </c>
      <c r="C26" s="167">
        <v>2392491</v>
      </c>
      <c r="D26" s="163">
        <v>2467715</v>
      </c>
      <c r="E26" s="164">
        <v>2554937</v>
      </c>
      <c r="F26" s="165">
        <f t="shared" si="4"/>
        <v>2471714.3333333335</v>
      </c>
      <c r="G26" s="164">
        <f t="shared" si="5"/>
        <v>81296.812541042062</v>
      </c>
      <c r="I26" s="168" t="s">
        <v>5</v>
      </c>
      <c r="J26" s="135" t="s">
        <v>19</v>
      </c>
    </row>
    <row r="27" spans="2:10">
      <c r="I27" s="147" t="s">
        <v>110</v>
      </c>
      <c r="J27" s="133" t="s">
        <v>18</v>
      </c>
    </row>
    <row r="28" spans="2:10">
      <c r="B28" s="57" t="s">
        <v>115</v>
      </c>
      <c r="C28" s="288" t="s">
        <v>389</v>
      </c>
      <c r="D28" s="286"/>
      <c r="E28" s="287"/>
      <c r="F28" s="157" t="s">
        <v>484</v>
      </c>
      <c r="G28" s="156" t="s">
        <v>379</v>
      </c>
      <c r="I28" s="147" t="s">
        <v>111</v>
      </c>
      <c r="J28" s="133" t="s">
        <v>112</v>
      </c>
    </row>
    <row r="29" spans="2:10">
      <c r="B29" s="158">
        <v>0</v>
      </c>
      <c r="C29" s="166">
        <v>8644</v>
      </c>
      <c r="D29" s="159">
        <v>6853</v>
      </c>
      <c r="E29" s="160">
        <v>8552</v>
      </c>
      <c r="F29" s="161">
        <f>AVERAGE(C29:E29)</f>
        <v>8016.333333333333</v>
      </c>
      <c r="G29" s="160">
        <f>STDEV(C29:E29)</f>
        <v>1008.5258218475759</v>
      </c>
      <c r="I29" s="148" t="s">
        <v>113</v>
      </c>
      <c r="J29" s="137" t="s">
        <v>395</v>
      </c>
    </row>
    <row r="30" spans="2:10">
      <c r="B30" s="158">
        <v>1</v>
      </c>
      <c r="C30" s="166">
        <v>69478</v>
      </c>
      <c r="D30" s="159">
        <v>70648</v>
      </c>
      <c r="E30" s="160">
        <v>91514</v>
      </c>
      <c r="F30" s="161">
        <f t="shared" ref="F30:F32" si="6">AVERAGE(C30:E30)</f>
        <v>77213.333333333328</v>
      </c>
      <c r="G30" s="160">
        <f t="shared" ref="G30:G32" si="7">STDEV(C30:E30)</f>
        <v>12398.549323744854</v>
      </c>
    </row>
    <row r="31" spans="2:10">
      <c r="B31" s="158">
        <v>3</v>
      </c>
      <c r="C31" s="166">
        <v>595728</v>
      </c>
      <c r="D31" s="159">
        <v>548729</v>
      </c>
      <c r="E31" s="160">
        <v>533713</v>
      </c>
      <c r="F31" s="161">
        <f t="shared" si="6"/>
        <v>559390</v>
      </c>
      <c r="G31" s="160">
        <f t="shared" si="7"/>
        <v>32352.863041777306</v>
      </c>
      <c r="I31" s="146" t="s">
        <v>122</v>
      </c>
      <c r="J31" s="131" t="s">
        <v>398</v>
      </c>
    </row>
    <row r="32" spans="2:10">
      <c r="B32" s="162">
        <v>5</v>
      </c>
      <c r="C32" s="167">
        <v>1712696</v>
      </c>
      <c r="D32" s="163">
        <v>2338943</v>
      </c>
      <c r="E32" s="164">
        <v>2222456</v>
      </c>
      <c r="F32" s="165">
        <f t="shared" si="6"/>
        <v>2091365</v>
      </c>
      <c r="G32" s="164">
        <f t="shared" si="7"/>
        <v>333069.00780919258</v>
      </c>
      <c r="I32" s="147"/>
      <c r="J32" s="133"/>
    </row>
    <row r="33" spans="2:10">
      <c r="I33" s="147" t="s">
        <v>133</v>
      </c>
      <c r="J33" s="133" t="s">
        <v>388</v>
      </c>
    </row>
    <row r="34" spans="2:10">
      <c r="B34" s="57" t="s">
        <v>115</v>
      </c>
      <c r="C34" s="286" t="s">
        <v>391</v>
      </c>
      <c r="D34" s="286"/>
      <c r="E34" s="287"/>
      <c r="F34" s="157" t="s">
        <v>484</v>
      </c>
      <c r="G34" s="156" t="s">
        <v>379</v>
      </c>
      <c r="I34" s="147" t="s">
        <v>107</v>
      </c>
      <c r="J34" s="133" t="s">
        <v>107</v>
      </c>
    </row>
    <row r="35" spans="2:10">
      <c r="B35" s="158">
        <v>0</v>
      </c>
      <c r="C35" s="159">
        <v>9517</v>
      </c>
      <c r="D35" s="159">
        <v>7613</v>
      </c>
      <c r="E35" s="160">
        <v>6209</v>
      </c>
      <c r="F35" s="161">
        <f>AVERAGE(C35:E35)</f>
        <v>7779.666666666667</v>
      </c>
      <c r="G35" s="160">
        <f>STDEV(C35:E35)</f>
        <v>1660.2859191516768</v>
      </c>
      <c r="I35" s="147" t="s">
        <v>131</v>
      </c>
      <c r="J35" s="133" t="s">
        <v>384</v>
      </c>
    </row>
    <row r="36" spans="2:10">
      <c r="B36" s="158">
        <v>1</v>
      </c>
      <c r="C36" s="159">
        <v>63613</v>
      </c>
      <c r="D36" s="159">
        <v>60118</v>
      </c>
      <c r="E36" s="160">
        <v>62122</v>
      </c>
      <c r="F36" s="161">
        <f t="shared" ref="F36:F38" si="8">AVERAGE(C36:E36)</f>
        <v>61951</v>
      </c>
      <c r="G36" s="160">
        <f t="shared" ref="G36:G38" si="9">STDEV(C36:E36)</f>
        <v>1753.7636670885847</v>
      </c>
      <c r="I36" s="147"/>
      <c r="J36" s="133"/>
    </row>
    <row r="37" spans="2:10">
      <c r="B37" s="158">
        <v>3</v>
      </c>
      <c r="C37" s="159">
        <v>327415</v>
      </c>
      <c r="D37" s="159">
        <v>318485</v>
      </c>
      <c r="E37" s="160">
        <v>452464</v>
      </c>
      <c r="F37" s="161">
        <f t="shared" si="8"/>
        <v>366121.33333333331</v>
      </c>
      <c r="G37" s="160">
        <f t="shared" si="9"/>
        <v>74908.132337773204</v>
      </c>
      <c r="I37" s="147" t="s">
        <v>109</v>
      </c>
      <c r="J37" s="133"/>
    </row>
    <row r="38" spans="2:10">
      <c r="B38" s="162">
        <v>5</v>
      </c>
      <c r="C38" s="163">
        <v>1091323</v>
      </c>
      <c r="D38" s="163">
        <v>1155193</v>
      </c>
      <c r="E38" s="164">
        <v>682138</v>
      </c>
      <c r="F38" s="165">
        <f t="shared" si="8"/>
        <v>976218</v>
      </c>
      <c r="G38" s="164">
        <f t="shared" si="9"/>
        <v>256675.14298233087</v>
      </c>
      <c r="I38" s="168" t="s">
        <v>4</v>
      </c>
      <c r="J38" s="135">
        <v>0.12709999999999999</v>
      </c>
    </row>
    <row r="39" spans="2:10">
      <c r="I39" s="168" t="s">
        <v>5</v>
      </c>
      <c r="J39" s="135" t="s">
        <v>19</v>
      </c>
    </row>
    <row r="40" spans="2:10">
      <c r="I40" s="147" t="s">
        <v>110</v>
      </c>
      <c r="J40" s="133" t="s">
        <v>18</v>
      </c>
    </row>
    <row r="41" spans="2:10">
      <c r="I41" s="147" t="s">
        <v>111</v>
      </c>
      <c r="J41" s="133" t="s">
        <v>112</v>
      </c>
    </row>
    <row r="42" spans="2:10">
      <c r="I42" s="148" t="s">
        <v>113</v>
      </c>
      <c r="J42" s="137" t="s">
        <v>396</v>
      </c>
    </row>
    <row r="44" spans="2:10">
      <c r="I44" s="146" t="s">
        <v>122</v>
      </c>
      <c r="J44" s="131" t="s">
        <v>398</v>
      </c>
    </row>
    <row r="45" spans="2:10">
      <c r="I45" s="147"/>
      <c r="J45" s="133"/>
    </row>
    <row r="46" spans="2:10">
      <c r="I46" s="147" t="s">
        <v>159</v>
      </c>
      <c r="J46" s="133" t="s">
        <v>390</v>
      </c>
    </row>
    <row r="47" spans="2:10">
      <c r="I47" s="147" t="s">
        <v>107</v>
      </c>
      <c r="J47" s="133" t="s">
        <v>107</v>
      </c>
    </row>
    <row r="48" spans="2:10">
      <c r="I48" s="147" t="s">
        <v>133</v>
      </c>
      <c r="J48" s="133" t="s">
        <v>388</v>
      </c>
    </row>
    <row r="49" spans="9:10">
      <c r="I49" s="147"/>
      <c r="J49" s="133"/>
    </row>
    <row r="50" spans="9:10">
      <c r="I50" s="147" t="s">
        <v>109</v>
      </c>
      <c r="J50" s="133"/>
    </row>
    <row r="51" spans="9:10">
      <c r="I51" s="168" t="s">
        <v>4</v>
      </c>
      <c r="J51" s="135">
        <v>1.01E-2</v>
      </c>
    </row>
    <row r="52" spans="9:10">
      <c r="I52" s="168" t="s">
        <v>5</v>
      </c>
      <c r="J52" s="135" t="s">
        <v>23</v>
      </c>
    </row>
    <row r="53" spans="9:10">
      <c r="I53" s="147" t="s">
        <v>110</v>
      </c>
      <c r="J53" s="133" t="s">
        <v>8</v>
      </c>
    </row>
    <row r="54" spans="9:10">
      <c r="I54" s="147" t="s">
        <v>111</v>
      </c>
      <c r="J54" s="133" t="s">
        <v>112</v>
      </c>
    </row>
    <row r="55" spans="9:10">
      <c r="I55" s="148" t="s">
        <v>113</v>
      </c>
      <c r="J55" s="137" t="s">
        <v>397</v>
      </c>
    </row>
  </sheetData>
  <mergeCells count="6">
    <mergeCell ref="C34:E34"/>
    <mergeCell ref="C4:E4"/>
    <mergeCell ref="C10:E10"/>
    <mergeCell ref="C16:E16"/>
    <mergeCell ref="C22:E22"/>
    <mergeCell ref="C28:E28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F11AE-5A9E-A640-8DEF-00A7D4C33C86}">
  <dimension ref="A1:J42"/>
  <sheetViews>
    <sheetView zoomScaleNormal="100" workbookViewId="0">
      <selection activeCell="F8" sqref="F8"/>
    </sheetView>
  </sheetViews>
  <sheetFormatPr baseColWidth="10" defaultRowHeight="20"/>
  <cols>
    <col min="2" max="2" width="6.42578125" customWidth="1"/>
    <col min="3" max="5" width="12.5703125" bestFit="1" customWidth="1"/>
    <col min="6" max="6" width="14.140625" bestFit="1" customWidth="1"/>
    <col min="7" max="7" width="14.42578125" customWidth="1"/>
    <col min="9" max="9" width="28" customWidth="1"/>
    <col min="10" max="10" width="16.7109375" customWidth="1"/>
  </cols>
  <sheetData>
    <row r="1" spans="1:10">
      <c r="A1" s="145" t="s">
        <v>105</v>
      </c>
    </row>
    <row r="2" spans="1:10">
      <c r="B2" s="17" t="s">
        <v>152</v>
      </c>
    </row>
    <row r="3" spans="1:10">
      <c r="B3" s="74" t="s">
        <v>115</v>
      </c>
      <c r="C3" s="289" t="s">
        <v>0</v>
      </c>
      <c r="D3" s="289"/>
      <c r="E3" s="282"/>
      <c r="F3" s="157" t="s">
        <v>484</v>
      </c>
      <c r="G3" s="156" t="s">
        <v>379</v>
      </c>
      <c r="I3" s="146" t="s">
        <v>122</v>
      </c>
      <c r="J3" s="131" t="s">
        <v>399</v>
      </c>
    </row>
    <row r="4" spans="1:10">
      <c r="B4" s="74">
        <v>7</v>
      </c>
      <c r="C4" s="170">
        <v>149000000</v>
      </c>
      <c r="D4" s="170">
        <v>360000000</v>
      </c>
      <c r="E4" s="170">
        <v>457000000</v>
      </c>
      <c r="F4" s="170">
        <f>AVERAGE(C4:E4)</f>
        <v>322000000</v>
      </c>
      <c r="G4" s="170">
        <f>STDEV(C4:E4)</f>
        <v>157476982.4450545</v>
      </c>
      <c r="I4" s="147"/>
      <c r="J4" s="133"/>
    </row>
    <row r="5" spans="1:10">
      <c r="B5" s="74">
        <v>14</v>
      </c>
      <c r="C5" s="170">
        <v>1070000000</v>
      </c>
      <c r="D5" s="170">
        <v>194000000</v>
      </c>
      <c r="E5" s="170">
        <v>424000000</v>
      </c>
      <c r="F5" s="170">
        <f t="shared" ref="F5:F6" si="0">AVERAGE(C5:E5)</f>
        <v>562666666.66666663</v>
      </c>
      <c r="G5" s="170">
        <f t="shared" ref="G5:G6" si="1">STDEV(C5:E5)</f>
        <v>454164434.24527788</v>
      </c>
      <c r="I5" s="147" t="s">
        <v>106</v>
      </c>
      <c r="J5" s="133" t="s">
        <v>153</v>
      </c>
    </row>
    <row r="6" spans="1:10">
      <c r="B6" s="74">
        <v>21</v>
      </c>
      <c r="C6" s="170">
        <v>4040000000</v>
      </c>
      <c r="D6" s="170">
        <v>6930000000</v>
      </c>
      <c r="E6" s="170">
        <v>4990000000</v>
      </c>
      <c r="F6" s="170">
        <f t="shared" si="0"/>
        <v>5320000000</v>
      </c>
      <c r="G6" s="170">
        <f t="shared" si="1"/>
        <v>1472990156.1110313</v>
      </c>
      <c r="I6" s="147" t="s">
        <v>107</v>
      </c>
      <c r="J6" s="133" t="s">
        <v>107</v>
      </c>
    </row>
    <row r="7" spans="1:10">
      <c r="B7" s="45"/>
      <c r="C7" s="171"/>
      <c r="D7" s="171"/>
      <c r="E7" s="171"/>
      <c r="F7" s="172"/>
      <c r="G7" s="172"/>
      <c r="I7" s="147" t="s">
        <v>108</v>
      </c>
      <c r="J7" s="133" t="s">
        <v>154</v>
      </c>
    </row>
    <row r="8" spans="1:10">
      <c r="B8" s="74" t="s">
        <v>115</v>
      </c>
      <c r="C8" s="290" t="s">
        <v>1</v>
      </c>
      <c r="D8" s="290"/>
      <c r="E8" s="291"/>
      <c r="F8" s="157" t="s">
        <v>484</v>
      </c>
      <c r="G8" s="173" t="s">
        <v>379</v>
      </c>
      <c r="I8" s="147"/>
      <c r="J8" s="133"/>
    </row>
    <row r="9" spans="1:10">
      <c r="B9" s="74">
        <v>7</v>
      </c>
      <c r="C9" s="170">
        <v>387000000</v>
      </c>
      <c r="D9" s="170">
        <v>199000000</v>
      </c>
      <c r="E9" s="170">
        <v>95400000</v>
      </c>
      <c r="F9" s="170">
        <f>AVERAGE(C9:E9)</f>
        <v>227133333.33333334</v>
      </c>
      <c r="G9" s="170">
        <f>STDEV(C9:E9)</f>
        <v>147821694.39339182</v>
      </c>
      <c r="I9" s="147" t="s">
        <v>109</v>
      </c>
      <c r="J9" s="133"/>
    </row>
    <row r="10" spans="1:10">
      <c r="B10" s="74">
        <v>14</v>
      </c>
      <c r="C10" s="170">
        <v>1800000000</v>
      </c>
      <c r="D10" s="170">
        <v>1780000000</v>
      </c>
      <c r="E10" s="170">
        <v>1250000000</v>
      </c>
      <c r="F10" s="170">
        <f t="shared" ref="F10:F11" si="2">AVERAGE(C10:E10)</f>
        <v>1610000000</v>
      </c>
      <c r="G10" s="170">
        <f t="shared" ref="G10:G11" si="3">STDEV(C10:E10)</f>
        <v>311929479.20964444</v>
      </c>
      <c r="I10" s="168" t="s">
        <v>4</v>
      </c>
      <c r="J10" s="135">
        <v>0.48920000000000002</v>
      </c>
    </row>
    <row r="11" spans="1:10">
      <c r="B11" s="74">
        <v>21</v>
      </c>
      <c r="C11" s="170">
        <v>1590000000</v>
      </c>
      <c r="D11" s="170">
        <v>5370000000</v>
      </c>
      <c r="E11" s="170">
        <v>4380000000</v>
      </c>
      <c r="F11" s="170">
        <f t="shared" si="2"/>
        <v>3780000000</v>
      </c>
      <c r="G11" s="170">
        <f t="shared" si="3"/>
        <v>1960127546.8703561</v>
      </c>
      <c r="I11" s="168" t="s">
        <v>5</v>
      </c>
      <c r="J11" s="135" t="s">
        <v>19</v>
      </c>
    </row>
    <row r="12" spans="1:10">
      <c r="I12" s="147" t="s">
        <v>110</v>
      </c>
      <c r="J12" s="133" t="s">
        <v>18</v>
      </c>
    </row>
    <row r="13" spans="1:10">
      <c r="I13" s="147" t="s">
        <v>111</v>
      </c>
      <c r="J13" s="133" t="s">
        <v>112</v>
      </c>
    </row>
    <row r="14" spans="1:10">
      <c r="I14" s="148" t="s">
        <v>113</v>
      </c>
      <c r="J14" s="137" t="s">
        <v>155</v>
      </c>
    </row>
    <row r="15" spans="1:10">
      <c r="I15" s="175"/>
      <c r="J15" s="175"/>
    </row>
    <row r="16" spans="1:10">
      <c r="I16" s="175"/>
      <c r="J16" s="175"/>
    </row>
    <row r="17" spans="9:10">
      <c r="I17" s="146" t="s">
        <v>122</v>
      </c>
      <c r="J17" s="131" t="s">
        <v>400</v>
      </c>
    </row>
    <row r="18" spans="9:10">
      <c r="I18" s="147"/>
      <c r="J18" s="133"/>
    </row>
    <row r="19" spans="9:10">
      <c r="I19" s="147" t="s">
        <v>131</v>
      </c>
      <c r="J19" s="133" t="s">
        <v>156</v>
      </c>
    </row>
    <row r="20" spans="9:10">
      <c r="I20" s="147" t="s">
        <v>107</v>
      </c>
      <c r="J20" s="133" t="s">
        <v>107</v>
      </c>
    </row>
    <row r="21" spans="9:10">
      <c r="I21" s="147" t="s">
        <v>127</v>
      </c>
      <c r="J21" s="133" t="s">
        <v>157</v>
      </c>
    </row>
    <row r="22" spans="9:10">
      <c r="I22" s="147"/>
      <c r="J22" s="133"/>
    </row>
    <row r="23" spans="9:10">
      <c r="I23" s="147" t="s">
        <v>109</v>
      </c>
      <c r="J23" s="133"/>
    </row>
    <row r="24" spans="9:10">
      <c r="I24" s="168" t="s">
        <v>4</v>
      </c>
      <c r="J24" s="135">
        <v>3.0099999999999998E-2</v>
      </c>
    </row>
    <row r="25" spans="9:10">
      <c r="I25" s="168" t="s">
        <v>5</v>
      </c>
      <c r="J25" s="135" t="s">
        <v>23</v>
      </c>
    </row>
    <row r="26" spans="9:10">
      <c r="I26" s="147" t="s">
        <v>110</v>
      </c>
      <c r="J26" s="133" t="s">
        <v>8</v>
      </c>
    </row>
    <row r="27" spans="9:10">
      <c r="I27" s="147" t="s">
        <v>111</v>
      </c>
      <c r="J27" s="133" t="s">
        <v>112</v>
      </c>
    </row>
    <row r="28" spans="9:10">
      <c r="I28" s="148" t="s">
        <v>113</v>
      </c>
      <c r="J28" s="137" t="s">
        <v>158</v>
      </c>
    </row>
    <row r="29" spans="9:10">
      <c r="I29" s="175"/>
      <c r="J29" s="175"/>
    </row>
    <row r="30" spans="9:10">
      <c r="I30" s="175"/>
      <c r="J30" s="175"/>
    </row>
    <row r="31" spans="9:10">
      <c r="I31" s="146" t="s">
        <v>122</v>
      </c>
      <c r="J31" s="131" t="s">
        <v>401</v>
      </c>
    </row>
    <row r="32" spans="9:10">
      <c r="I32" s="147"/>
      <c r="J32" s="133"/>
    </row>
    <row r="33" spans="9:10">
      <c r="I33" s="147" t="s">
        <v>159</v>
      </c>
      <c r="J33" s="133" t="s">
        <v>160</v>
      </c>
    </row>
    <row r="34" spans="9:10">
      <c r="I34" s="147" t="s">
        <v>107</v>
      </c>
      <c r="J34" s="133" t="s">
        <v>107</v>
      </c>
    </row>
    <row r="35" spans="9:10">
      <c r="I35" s="147" t="s">
        <v>133</v>
      </c>
      <c r="J35" s="133" t="s">
        <v>161</v>
      </c>
    </row>
    <row r="36" spans="9:10">
      <c r="I36" s="147"/>
      <c r="J36" s="133"/>
    </row>
    <row r="37" spans="9:10">
      <c r="I37" s="147" t="s">
        <v>109</v>
      </c>
      <c r="J37" s="133"/>
    </row>
    <row r="38" spans="9:10">
      <c r="I38" s="168" t="s">
        <v>4</v>
      </c>
      <c r="J38" s="135">
        <v>0.33779999999999999</v>
      </c>
    </row>
    <row r="39" spans="9:10">
      <c r="I39" s="168" t="s">
        <v>5</v>
      </c>
      <c r="J39" s="135" t="s">
        <v>19</v>
      </c>
    </row>
    <row r="40" spans="9:10">
      <c r="I40" s="147" t="s">
        <v>110</v>
      </c>
      <c r="J40" s="133" t="s">
        <v>18</v>
      </c>
    </row>
    <row r="41" spans="9:10">
      <c r="I41" s="147" t="s">
        <v>111</v>
      </c>
      <c r="J41" s="133" t="s">
        <v>112</v>
      </c>
    </row>
    <row r="42" spans="9:10">
      <c r="I42" s="148" t="s">
        <v>113</v>
      </c>
      <c r="J42" s="137" t="s">
        <v>162</v>
      </c>
    </row>
  </sheetData>
  <mergeCells count="2">
    <mergeCell ref="C3:E3"/>
    <mergeCell ref="C8:E8"/>
  </mergeCells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D8A7D-D8BF-7E47-B685-0B736B28B253}">
  <dimension ref="A1:K56"/>
  <sheetViews>
    <sheetView zoomScaleNormal="100" workbookViewId="0">
      <selection activeCell="G42" sqref="G42"/>
    </sheetView>
  </sheetViews>
  <sheetFormatPr baseColWidth="10" defaultRowHeight="16"/>
  <cols>
    <col min="1" max="1" width="10.7109375" style="16"/>
    <col min="2" max="2" width="5.5703125" style="17" customWidth="1"/>
    <col min="3" max="6" width="12.28515625" style="17" bestFit="1" customWidth="1"/>
    <col min="7" max="7" width="13.42578125" style="17" customWidth="1"/>
    <col min="8" max="8" width="13.7109375" style="17" customWidth="1"/>
    <col min="9" max="9" width="10.7109375" style="17"/>
    <col min="10" max="10" width="29.42578125" style="17" customWidth="1"/>
    <col min="11" max="11" width="14" style="17" customWidth="1"/>
    <col min="12" max="16384" width="10.7109375" style="17"/>
  </cols>
  <sheetData>
    <row r="1" spans="1:11">
      <c r="A1" s="145" t="s">
        <v>489</v>
      </c>
    </row>
    <row r="2" spans="1:11">
      <c r="B2" s="176" t="s">
        <v>152</v>
      </c>
      <c r="C2" s="176"/>
      <c r="D2" s="176"/>
      <c r="E2" s="176"/>
      <c r="F2" s="176"/>
      <c r="G2" s="176"/>
      <c r="H2" s="176"/>
    </row>
    <row r="3" spans="1:11">
      <c r="B3" s="174" t="s">
        <v>115</v>
      </c>
      <c r="C3" s="290" t="s">
        <v>0</v>
      </c>
      <c r="D3" s="290"/>
      <c r="E3" s="290"/>
      <c r="F3" s="291"/>
      <c r="G3" s="157" t="s">
        <v>484</v>
      </c>
      <c r="H3" s="173" t="s">
        <v>379</v>
      </c>
      <c r="J3" s="146" t="s">
        <v>122</v>
      </c>
      <c r="K3" s="131" t="s">
        <v>402</v>
      </c>
    </row>
    <row r="4" spans="1:11">
      <c r="B4" s="177">
        <v>0</v>
      </c>
      <c r="C4" s="172">
        <v>74800000</v>
      </c>
      <c r="D4" s="172">
        <v>32900000</v>
      </c>
      <c r="E4" s="172">
        <v>120000000</v>
      </c>
      <c r="F4" s="178">
        <v>115000000</v>
      </c>
      <c r="G4" s="177">
        <f t="shared" ref="G4:G9" si="0">AVERAGE(C4:F4)</f>
        <v>85675000</v>
      </c>
      <c r="H4" s="178">
        <f t="shared" ref="H4:H9" si="1">STDEV(C4:F4)</f>
        <v>40585824.701078415</v>
      </c>
      <c r="J4" s="147"/>
      <c r="K4" s="133"/>
    </row>
    <row r="5" spans="1:11">
      <c r="B5" s="177">
        <v>1</v>
      </c>
      <c r="C5" s="172">
        <v>67300000</v>
      </c>
      <c r="D5" s="172">
        <v>51800000</v>
      </c>
      <c r="E5" s="172">
        <v>54000000</v>
      </c>
      <c r="F5" s="178">
        <v>77300000</v>
      </c>
      <c r="G5" s="177">
        <f t="shared" si="0"/>
        <v>62600000</v>
      </c>
      <c r="H5" s="178">
        <f t="shared" si="1"/>
        <v>11955194.129191991</v>
      </c>
      <c r="J5" s="147" t="s">
        <v>106</v>
      </c>
      <c r="K5" s="133" t="s">
        <v>1</v>
      </c>
    </row>
    <row r="6" spans="1:11">
      <c r="B6" s="177">
        <v>2</v>
      </c>
      <c r="C6" s="172">
        <v>20100000</v>
      </c>
      <c r="D6" s="172">
        <v>9790000</v>
      </c>
      <c r="E6" s="172">
        <v>40800000</v>
      </c>
      <c r="F6" s="178">
        <v>40800000</v>
      </c>
      <c r="G6" s="177">
        <f t="shared" si="0"/>
        <v>27872500</v>
      </c>
      <c r="H6" s="178">
        <f t="shared" si="1"/>
        <v>15509449.538910141</v>
      </c>
      <c r="J6" s="147" t="s">
        <v>107</v>
      </c>
      <c r="K6" s="133" t="s">
        <v>107</v>
      </c>
    </row>
    <row r="7" spans="1:11">
      <c r="B7" s="177">
        <v>3</v>
      </c>
      <c r="C7" s="172">
        <v>85800000</v>
      </c>
      <c r="D7" s="172">
        <v>25500000</v>
      </c>
      <c r="E7" s="172">
        <v>49300000</v>
      </c>
      <c r="F7" s="178">
        <v>58200000</v>
      </c>
      <c r="G7" s="177">
        <f t="shared" si="0"/>
        <v>54700000</v>
      </c>
      <c r="H7" s="178">
        <f t="shared" si="1"/>
        <v>24908231.571109179</v>
      </c>
      <c r="J7" s="147" t="s">
        <v>108</v>
      </c>
      <c r="K7" s="133" t="s">
        <v>0</v>
      </c>
    </row>
    <row r="8" spans="1:11">
      <c r="B8" s="177">
        <v>7</v>
      </c>
      <c r="C8" s="172">
        <v>172000000</v>
      </c>
      <c r="D8" s="172">
        <v>161000000</v>
      </c>
      <c r="E8" s="172">
        <v>55700000</v>
      </c>
      <c r="F8" s="178">
        <v>72600000</v>
      </c>
      <c r="G8" s="177">
        <f t="shared" si="0"/>
        <v>115325000</v>
      </c>
      <c r="H8" s="178">
        <f t="shared" si="1"/>
        <v>59662460.280034266</v>
      </c>
      <c r="J8" s="147"/>
      <c r="K8" s="133"/>
    </row>
    <row r="9" spans="1:11">
      <c r="B9" s="179">
        <v>14</v>
      </c>
      <c r="C9" s="180">
        <v>242000000</v>
      </c>
      <c r="D9" s="180">
        <v>326000000</v>
      </c>
      <c r="E9" s="180">
        <v>209000000</v>
      </c>
      <c r="F9" s="181">
        <v>315000000</v>
      </c>
      <c r="G9" s="179">
        <f t="shared" si="0"/>
        <v>273000000</v>
      </c>
      <c r="H9" s="181">
        <f t="shared" si="1"/>
        <v>56656861.896861181</v>
      </c>
      <c r="J9" s="147" t="s">
        <v>109</v>
      </c>
      <c r="K9" s="133"/>
    </row>
    <row r="10" spans="1:11">
      <c r="B10" s="176"/>
      <c r="C10" s="176"/>
      <c r="D10" s="176"/>
      <c r="E10" s="176"/>
      <c r="F10" s="176"/>
      <c r="G10" s="176"/>
      <c r="H10" s="176"/>
      <c r="J10" s="168" t="s">
        <v>4</v>
      </c>
      <c r="K10" s="135">
        <v>0.27200000000000002</v>
      </c>
    </row>
    <row r="11" spans="1:11">
      <c r="B11" s="174" t="s">
        <v>115</v>
      </c>
      <c r="C11" s="290" t="s">
        <v>1</v>
      </c>
      <c r="D11" s="290"/>
      <c r="E11" s="290"/>
      <c r="F11" s="291"/>
      <c r="G11" s="157" t="s">
        <v>484</v>
      </c>
      <c r="H11" s="173" t="s">
        <v>379</v>
      </c>
      <c r="J11" s="168" t="s">
        <v>5</v>
      </c>
      <c r="K11" s="135" t="s">
        <v>19</v>
      </c>
    </row>
    <row r="12" spans="1:11">
      <c r="B12" s="177">
        <v>0</v>
      </c>
      <c r="C12" s="172">
        <v>33400000</v>
      </c>
      <c r="D12" s="172">
        <v>30400000</v>
      </c>
      <c r="E12" s="172">
        <v>36700000</v>
      </c>
      <c r="F12" s="178">
        <v>39000000</v>
      </c>
      <c r="G12" s="177">
        <f t="shared" ref="G12:G17" si="2">AVERAGE(C12:F12)</f>
        <v>34875000</v>
      </c>
      <c r="H12" s="178">
        <f t="shared" ref="H12:H17" si="3">STDEV(C12:F12)</f>
        <v>3765966.0115301092</v>
      </c>
      <c r="J12" s="147" t="s">
        <v>110</v>
      </c>
      <c r="K12" s="133" t="s">
        <v>18</v>
      </c>
    </row>
    <row r="13" spans="1:11">
      <c r="B13" s="177">
        <v>1</v>
      </c>
      <c r="C13" s="172">
        <v>13700000</v>
      </c>
      <c r="D13" s="172">
        <v>5560000</v>
      </c>
      <c r="E13" s="172">
        <v>17500000</v>
      </c>
      <c r="F13" s="178">
        <v>24000000</v>
      </c>
      <c r="G13" s="177">
        <f t="shared" si="2"/>
        <v>15190000</v>
      </c>
      <c r="H13" s="178">
        <f t="shared" si="3"/>
        <v>7700848.4381051585</v>
      </c>
      <c r="J13" s="147" t="s">
        <v>111</v>
      </c>
      <c r="K13" s="133" t="s">
        <v>112</v>
      </c>
    </row>
    <row r="14" spans="1:11">
      <c r="B14" s="177">
        <v>2</v>
      </c>
      <c r="C14" s="172">
        <v>17800000</v>
      </c>
      <c r="D14" s="172">
        <v>11600000</v>
      </c>
      <c r="E14" s="172">
        <v>15200000</v>
      </c>
      <c r="F14" s="178">
        <v>26400000</v>
      </c>
      <c r="G14" s="177">
        <f t="shared" si="2"/>
        <v>17750000</v>
      </c>
      <c r="H14" s="178">
        <f t="shared" si="3"/>
        <v>6302116.0467470502</v>
      </c>
      <c r="J14" s="148" t="s">
        <v>113</v>
      </c>
      <c r="K14" s="137" t="s">
        <v>163</v>
      </c>
    </row>
    <row r="15" spans="1:11">
      <c r="B15" s="177">
        <v>3</v>
      </c>
      <c r="C15" s="172">
        <v>26000000</v>
      </c>
      <c r="D15" s="172">
        <v>7030000</v>
      </c>
      <c r="E15" s="172">
        <v>25800000</v>
      </c>
      <c r="F15" s="178">
        <v>33100000</v>
      </c>
      <c r="G15" s="177">
        <f t="shared" si="2"/>
        <v>22982500</v>
      </c>
      <c r="H15" s="178">
        <f t="shared" si="3"/>
        <v>11163775.869600154</v>
      </c>
    </row>
    <row r="16" spans="1:11">
      <c r="B16" s="177">
        <v>7</v>
      </c>
      <c r="C16" s="172">
        <v>748000000</v>
      </c>
      <c r="D16" s="172">
        <v>601000000</v>
      </c>
      <c r="E16" s="172">
        <v>1150000000</v>
      </c>
      <c r="F16" s="178">
        <v>725000000</v>
      </c>
      <c r="G16" s="177">
        <f t="shared" si="2"/>
        <v>806000000</v>
      </c>
      <c r="H16" s="178">
        <f t="shared" si="3"/>
        <v>238247770.18893588</v>
      </c>
    </row>
    <row r="17" spans="2:11">
      <c r="B17" s="179">
        <v>14</v>
      </c>
      <c r="C17" s="180">
        <v>2450000000</v>
      </c>
      <c r="D17" s="180">
        <v>2230000000</v>
      </c>
      <c r="E17" s="180">
        <v>2430000000</v>
      </c>
      <c r="F17" s="181">
        <v>2320000000</v>
      </c>
      <c r="G17" s="179">
        <f t="shared" si="2"/>
        <v>2357500000</v>
      </c>
      <c r="H17" s="181">
        <f t="shared" si="3"/>
        <v>102428837.08539635</v>
      </c>
      <c r="J17" s="146" t="s">
        <v>122</v>
      </c>
      <c r="K17" s="131" t="s">
        <v>403</v>
      </c>
    </row>
    <row r="18" spans="2:11">
      <c r="J18" s="147"/>
      <c r="K18" s="133"/>
    </row>
    <row r="19" spans="2:11">
      <c r="J19" s="147" t="s">
        <v>106</v>
      </c>
      <c r="K19" s="133" t="s">
        <v>1</v>
      </c>
    </row>
    <row r="20" spans="2:11">
      <c r="J20" s="147" t="s">
        <v>107</v>
      </c>
      <c r="K20" s="133" t="s">
        <v>107</v>
      </c>
    </row>
    <row r="21" spans="2:11">
      <c r="J21" s="147" t="s">
        <v>108</v>
      </c>
      <c r="K21" s="133" t="s">
        <v>0</v>
      </c>
    </row>
    <row r="22" spans="2:11">
      <c r="J22" s="147"/>
      <c r="K22" s="133"/>
    </row>
    <row r="23" spans="2:11">
      <c r="J23" s="147" t="s">
        <v>109</v>
      </c>
      <c r="K23" s="133"/>
    </row>
    <row r="24" spans="2:11">
      <c r="J24" s="168" t="s">
        <v>4</v>
      </c>
      <c r="K24" s="135">
        <v>5.91E-2</v>
      </c>
    </row>
    <row r="25" spans="2:11">
      <c r="J25" s="168" t="s">
        <v>5</v>
      </c>
      <c r="K25" s="135" t="s">
        <v>19</v>
      </c>
    </row>
    <row r="26" spans="2:11">
      <c r="J26" s="147" t="s">
        <v>110</v>
      </c>
      <c r="K26" s="133" t="s">
        <v>18</v>
      </c>
    </row>
    <row r="27" spans="2:11">
      <c r="J27" s="147" t="s">
        <v>111</v>
      </c>
      <c r="K27" s="133" t="s">
        <v>112</v>
      </c>
    </row>
    <row r="28" spans="2:11">
      <c r="J28" s="148" t="s">
        <v>113</v>
      </c>
      <c r="K28" s="137" t="s">
        <v>164</v>
      </c>
    </row>
    <row r="31" spans="2:11">
      <c r="J31" s="146" t="s">
        <v>122</v>
      </c>
      <c r="K31" s="131" t="s">
        <v>404</v>
      </c>
    </row>
    <row r="32" spans="2:11">
      <c r="J32" s="147"/>
      <c r="K32" s="133"/>
    </row>
    <row r="33" spans="10:11">
      <c r="J33" s="147" t="s">
        <v>106</v>
      </c>
      <c r="K33" s="133" t="s">
        <v>1</v>
      </c>
    </row>
    <row r="34" spans="10:11">
      <c r="J34" s="147" t="s">
        <v>107</v>
      </c>
      <c r="K34" s="133" t="s">
        <v>107</v>
      </c>
    </row>
    <row r="35" spans="10:11">
      <c r="J35" s="147" t="s">
        <v>108</v>
      </c>
      <c r="K35" s="133" t="s">
        <v>0</v>
      </c>
    </row>
    <row r="36" spans="10:11">
      <c r="J36" s="147"/>
      <c r="K36" s="133"/>
    </row>
    <row r="37" spans="10:11">
      <c r="J37" s="147" t="s">
        <v>109</v>
      </c>
      <c r="K37" s="133"/>
    </row>
    <row r="38" spans="10:11">
      <c r="J38" s="168" t="s">
        <v>4</v>
      </c>
      <c r="K38" s="135">
        <v>1.4E-3</v>
      </c>
    </row>
    <row r="39" spans="10:11">
      <c r="J39" s="168" t="s">
        <v>5</v>
      </c>
      <c r="K39" s="135" t="s">
        <v>6</v>
      </c>
    </row>
    <row r="40" spans="10:11">
      <c r="J40" s="147" t="s">
        <v>110</v>
      </c>
      <c r="K40" s="133" t="s">
        <v>8</v>
      </c>
    </row>
    <row r="41" spans="10:11">
      <c r="J41" s="147" t="s">
        <v>111</v>
      </c>
      <c r="K41" s="133" t="s">
        <v>112</v>
      </c>
    </row>
    <row r="42" spans="10:11">
      <c r="J42" s="148" t="s">
        <v>113</v>
      </c>
      <c r="K42" s="137" t="s">
        <v>165</v>
      </c>
    </row>
    <row r="45" spans="10:11">
      <c r="J45" s="146" t="s">
        <v>122</v>
      </c>
      <c r="K45" s="131" t="s">
        <v>405</v>
      </c>
    </row>
    <row r="46" spans="10:11">
      <c r="J46" s="147"/>
      <c r="K46" s="133"/>
    </row>
    <row r="47" spans="10:11">
      <c r="J47" s="147" t="s">
        <v>106</v>
      </c>
      <c r="K47" s="133" t="s">
        <v>1</v>
      </c>
    </row>
    <row r="48" spans="10:11">
      <c r="J48" s="147" t="s">
        <v>107</v>
      </c>
      <c r="K48" s="133" t="s">
        <v>107</v>
      </c>
    </row>
    <row r="49" spans="10:11">
      <c r="J49" s="147" t="s">
        <v>108</v>
      </c>
      <c r="K49" s="133" t="s">
        <v>0</v>
      </c>
    </row>
    <row r="50" spans="10:11">
      <c r="J50" s="147"/>
      <c r="K50" s="133"/>
    </row>
    <row r="51" spans="10:11">
      <c r="J51" s="147" t="s">
        <v>109</v>
      </c>
      <c r="K51" s="133"/>
    </row>
    <row r="52" spans="10:11">
      <c r="J52" s="168" t="s">
        <v>4</v>
      </c>
      <c r="K52" s="135" t="s">
        <v>128</v>
      </c>
    </row>
    <row r="53" spans="10:11">
      <c r="J53" s="168" t="s">
        <v>5</v>
      </c>
      <c r="K53" s="135" t="s">
        <v>129</v>
      </c>
    </row>
    <row r="54" spans="10:11">
      <c r="J54" s="147" t="s">
        <v>110</v>
      </c>
      <c r="K54" s="133" t="s">
        <v>8</v>
      </c>
    </row>
    <row r="55" spans="10:11">
      <c r="J55" s="147" t="s">
        <v>111</v>
      </c>
      <c r="K55" s="133" t="s">
        <v>112</v>
      </c>
    </row>
    <row r="56" spans="10:11">
      <c r="J56" s="148" t="s">
        <v>113</v>
      </c>
      <c r="K56" s="137" t="s">
        <v>166</v>
      </c>
    </row>
  </sheetData>
  <mergeCells count="2">
    <mergeCell ref="C3:F3"/>
    <mergeCell ref="C11:F11"/>
  </mergeCells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541EB-E7B2-D344-91E9-1AE905E9E079}">
  <dimension ref="A1:G28"/>
  <sheetViews>
    <sheetView zoomScaleNormal="100" workbookViewId="0">
      <selection activeCell="C21" sqref="C21"/>
    </sheetView>
  </sheetViews>
  <sheetFormatPr baseColWidth="10" defaultRowHeight="16"/>
  <cols>
    <col min="1" max="1" width="10.7109375" style="16"/>
    <col min="2" max="5" width="10.7109375" style="17"/>
    <col min="6" max="6" width="29.7109375" style="17" customWidth="1"/>
    <col min="7" max="7" width="14.5703125" style="17" customWidth="1"/>
    <col min="8" max="16384" width="10.7109375" style="17"/>
  </cols>
  <sheetData>
    <row r="1" spans="1:7">
      <c r="A1" s="145" t="s">
        <v>490</v>
      </c>
    </row>
    <row r="2" spans="1:7">
      <c r="B2" s="17" t="s">
        <v>406</v>
      </c>
    </row>
    <row r="3" spans="1:7">
      <c r="B3" s="74" t="s">
        <v>167</v>
      </c>
      <c r="C3" s="74" t="s">
        <v>491</v>
      </c>
      <c r="D3" s="75" t="s">
        <v>492</v>
      </c>
      <c r="F3" s="146" t="s">
        <v>122</v>
      </c>
      <c r="G3" s="131" t="s">
        <v>168</v>
      </c>
    </row>
    <row r="4" spans="1:7">
      <c r="B4" s="182">
        <v>6.01</v>
      </c>
      <c r="C4" s="182">
        <v>0.85</v>
      </c>
      <c r="D4" s="183">
        <v>2.8889999999999998</v>
      </c>
      <c r="F4" s="147"/>
      <c r="G4" s="133"/>
    </row>
    <row r="5" spans="1:7">
      <c r="B5" s="182">
        <v>10.119999999999999</v>
      </c>
      <c r="C5" s="182">
        <v>0.35399999999999998</v>
      </c>
      <c r="D5" s="183">
        <v>2.0470000000000002</v>
      </c>
      <c r="F5" s="147" t="s">
        <v>106</v>
      </c>
      <c r="G5" s="133" t="s">
        <v>491</v>
      </c>
    </row>
    <row r="6" spans="1:7">
      <c r="B6" s="182">
        <v>1.18</v>
      </c>
      <c r="C6" s="182">
        <v>1.2529999999999999</v>
      </c>
      <c r="D6" s="183">
        <v>3.01</v>
      </c>
      <c r="F6" s="147" t="s">
        <v>107</v>
      </c>
      <c r="G6" s="133" t="s">
        <v>107</v>
      </c>
    </row>
    <row r="7" spans="1:7">
      <c r="B7" s="182">
        <v>12.9</v>
      </c>
      <c r="C7" s="182">
        <v>2.08</v>
      </c>
      <c r="D7" s="183">
        <v>13.08</v>
      </c>
      <c r="F7" s="147" t="s">
        <v>108</v>
      </c>
      <c r="G7" s="133" t="s">
        <v>167</v>
      </c>
    </row>
    <row r="8" spans="1:7">
      <c r="B8" s="182">
        <v>12.82</v>
      </c>
      <c r="C8" s="182">
        <v>7.27</v>
      </c>
      <c r="D8" s="183">
        <v>1.76</v>
      </c>
      <c r="F8" s="147"/>
      <c r="G8" s="133"/>
    </row>
    <row r="9" spans="1:7">
      <c r="B9" s="182">
        <v>6.05</v>
      </c>
      <c r="C9" s="182"/>
      <c r="D9" s="183"/>
      <c r="F9" s="147" t="s">
        <v>109</v>
      </c>
      <c r="G9" s="133"/>
    </row>
    <row r="10" spans="1:7">
      <c r="B10" s="182">
        <v>9.9499999999999993</v>
      </c>
      <c r="C10" s="182"/>
      <c r="D10" s="183"/>
      <c r="F10" s="168" t="s">
        <v>4</v>
      </c>
      <c r="G10" s="135">
        <v>4.2700000000000002E-2</v>
      </c>
    </row>
    <row r="11" spans="1:7">
      <c r="B11" s="184">
        <v>27.62</v>
      </c>
      <c r="C11" s="184"/>
      <c r="D11" s="185"/>
      <c r="F11" s="168" t="s">
        <v>5</v>
      </c>
      <c r="G11" s="135" t="s">
        <v>23</v>
      </c>
    </row>
    <row r="12" spans="1:7">
      <c r="A12" s="47" t="s">
        <v>484</v>
      </c>
      <c r="B12" s="18">
        <f>AVERAGE(B4:B11)</f>
        <v>10.831250000000001</v>
      </c>
      <c r="C12" s="18">
        <f>AVERAGE(C4:C8)</f>
        <v>2.3613999999999997</v>
      </c>
      <c r="D12" s="18">
        <f>AVERAGE(D4:D8)</f>
        <v>4.5571999999999999</v>
      </c>
      <c r="F12" s="147" t="s">
        <v>110</v>
      </c>
      <c r="G12" s="133" t="s">
        <v>8</v>
      </c>
    </row>
    <row r="13" spans="1:7">
      <c r="A13" s="47" t="s">
        <v>379</v>
      </c>
      <c r="B13" s="18">
        <f>STDEV(B4:B11)</f>
        <v>7.8433856346787953</v>
      </c>
      <c r="C13" s="18">
        <f>STDEV(C4:C8)</f>
        <v>2.8158513455081393</v>
      </c>
      <c r="D13" s="18">
        <f>STDEV(D4:D8)</f>
        <v>4.7942744706576823</v>
      </c>
      <c r="F13" s="147" t="s">
        <v>111</v>
      </c>
      <c r="G13" s="133" t="s">
        <v>112</v>
      </c>
    </row>
    <row r="14" spans="1:7">
      <c r="F14" s="148" t="s">
        <v>113</v>
      </c>
      <c r="G14" s="137" t="s">
        <v>169</v>
      </c>
    </row>
    <row r="15" spans="1:7">
      <c r="F15" s="175"/>
      <c r="G15" s="175"/>
    </row>
    <row r="16" spans="1:7">
      <c r="F16" s="175"/>
      <c r="G16" s="175"/>
    </row>
    <row r="17" spans="6:7">
      <c r="F17" s="146" t="s">
        <v>122</v>
      </c>
      <c r="G17" s="131" t="s">
        <v>168</v>
      </c>
    </row>
    <row r="18" spans="6:7">
      <c r="F18" s="147"/>
      <c r="G18" s="133"/>
    </row>
    <row r="19" spans="6:7">
      <c r="F19" s="147" t="s">
        <v>127</v>
      </c>
      <c r="G19" s="133" t="s">
        <v>492</v>
      </c>
    </row>
    <row r="20" spans="6:7">
      <c r="F20" s="147" t="s">
        <v>107</v>
      </c>
      <c r="G20" s="133" t="s">
        <v>107</v>
      </c>
    </row>
    <row r="21" spans="6:7">
      <c r="F21" s="147" t="s">
        <v>108</v>
      </c>
      <c r="G21" s="133" t="s">
        <v>167</v>
      </c>
    </row>
    <row r="22" spans="6:7">
      <c r="F22" s="147"/>
      <c r="G22" s="133"/>
    </row>
    <row r="23" spans="6:7">
      <c r="F23" s="147" t="s">
        <v>109</v>
      </c>
      <c r="G23" s="133"/>
    </row>
    <row r="24" spans="6:7">
      <c r="F24" s="168" t="s">
        <v>4</v>
      </c>
      <c r="G24" s="135">
        <v>0.1386</v>
      </c>
    </row>
    <row r="25" spans="6:7">
      <c r="F25" s="168" t="s">
        <v>5</v>
      </c>
      <c r="G25" s="135" t="s">
        <v>19</v>
      </c>
    </row>
    <row r="26" spans="6:7">
      <c r="F26" s="147" t="s">
        <v>110</v>
      </c>
      <c r="G26" s="133" t="s">
        <v>18</v>
      </c>
    </row>
    <row r="27" spans="6:7">
      <c r="F27" s="147" t="s">
        <v>111</v>
      </c>
      <c r="G27" s="133" t="s">
        <v>112</v>
      </c>
    </row>
    <row r="28" spans="6:7">
      <c r="F28" s="148" t="s">
        <v>113</v>
      </c>
      <c r="G28" s="137" t="s">
        <v>170</v>
      </c>
    </row>
  </sheetData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6C8C9-A1D3-384C-BD66-B49A14539A0B}">
  <dimension ref="A1:F370"/>
  <sheetViews>
    <sheetView zoomScaleNormal="100" workbookViewId="0"/>
  </sheetViews>
  <sheetFormatPr baseColWidth="10" defaultRowHeight="16"/>
  <cols>
    <col min="1" max="4" width="10.7109375" style="17"/>
    <col min="5" max="5" width="28.42578125" style="17" customWidth="1"/>
    <col min="6" max="6" width="15.85546875" style="17" customWidth="1"/>
    <col min="7" max="16384" width="10.7109375" style="17"/>
  </cols>
  <sheetData>
    <row r="1" spans="1:6">
      <c r="A1" s="145" t="s">
        <v>493</v>
      </c>
    </row>
    <row r="2" spans="1:6" ht="18">
      <c r="B2" s="17" t="s">
        <v>407</v>
      </c>
    </row>
    <row r="3" spans="1:6" ht="17">
      <c r="B3" s="25" t="s">
        <v>494</v>
      </c>
      <c r="C3" s="8" t="s">
        <v>495</v>
      </c>
      <c r="E3" s="31" t="s">
        <v>122</v>
      </c>
      <c r="F3" s="9" t="s">
        <v>171</v>
      </c>
    </row>
    <row r="4" spans="1:6" ht="17">
      <c r="B4" s="3">
        <v>8658.73</v>
      </c>
      <c r="C4" s="29">
        <v>107432.41</v>
      </c>
      <c r="E4" s="10"/>
      <c r="F4" s="4"/>
    </row>
    <row r="5" spans="1:6" ht="17">
      <c r="B5" s="3">
        <v>6321.2</v>
      </c>
      <c r="C5" s="29">
        <v>61715.85</v>
      </c>
      <c r="E5" s="10" t="s">
        <v>106</v>
      </c>
      <c r="F5" s="4" t="s">
        <v>496</v>
      </c>
    </row>
    <row r="6" spans="1:6" ht="17">
      <c r="B6" s="3">
        <v>4181.21</v>
      </c>
      <c r="C6" s="29">
        <v>53160.89</v>
      </c>
      <c r="E6" s="10" t="s">
        <v>107</v>
      </c>
      <c r="F6" s="4" t="s">
        <v>107</v>
      </c>
    </row>
    <row r="7" spans="1:6" ht="17">
      <c r="B7" s="3">
        <v>3127.68</v>
      </c>
      <c r="C7" s="29">
        <v>47607.66</v>
      </c>
      <c r="E7" s="10" t="s">
        <v>108</v>
      </c>
      <c r="F7" s="4" t="s">
        <v>497</v>
      </c>
    </row>
    <row r="8" spans="1:6" ht="17">
      <c r="B8" s="3">
        <v>3061.83</v>
      </c>
      <c r="C8" s="29">
        <v>45176.24</v>
      </c>
      <c r="E8" s="10"/>
      <c r="F8" s="4"/>
    </row>
    <row r="9" spans="1:6" ht="17">
      <c r="B9" s="3">
        <v>2403.37</v>
      </c>
      <c r="C9" s="29">
        <v>43315.17</v>
      </c>
      <c r="E9" s="10" t="s">
        <v>109</v>
      </c>
      <c r="F9" s="4"/>
    </row>
    <row r="10" spans="1:6" ht="17">
      <c r="B10" s="3">
        <v>2370.4499999999998</v>
      </c>
      <c r="C10" s="29">
        <v>43195.09</v>
      </c>
      <c r="E10" s="32" t="s">
        <v>4</v>
      </c>
      <c r="F10" s="33">
        <v>1.9699999999999999E-2</v>
      </c>
    </row>
    <row r="11" spans="1:6" ht="17">
      <c r="B11" s="3">
        <v>1942.45</v>
      </c>
      <c r="C11" s="29">
        <v>38632.44</v>
      </c>
      <c r="E11" s="32" t="s">
        <v>5</v>
      </c>
      <c r="F11" s="33" t="s">
        <v>23</v>
      </c>
    </row>
    <row r="12" spans="1:6" ht="17">
      <c r="B12" s="3">
        <v>1514.45</v>
      </c>
      <c r="C12" s="29">
        <v>36110.97</v>
      </c>
      <c r="E12" s="10" t="s">
        <v>110</v>
      </c>
      <c r="F12" s="4" t="s">
        <v>8</v>
      </c>
    </row>
    <row r="13" spans="1:6" ht="17">
      <c r="B13" s="3">
        <v>1415.69</v>
      </c>
      <c r="C13" s="29">
        <v>33589.519999999997</v>
      </c>
      <c r="E13" s="10" t="s">
        <v>111</v>
      </c>
      <c r="F13" s="4" t="s">
        <v>112</v>
      </c>
    </row>
    <row r="14" spans="1:6" ht="17">
      <c r="B14" s="3">
        <v>1086.46</v>
      </c>
      <c r="C14" s="29">
        <v>32688.99</v>
      </c>
      <c r="E14" s="11" t="s">
        <v>113</v>
      </c>
      <c r="F14" s="7" t="s">
        <v>172</v>
      </c>
    </row>
    <row r="15" spans="1:6" ht="17">
      <c r="B15" s="3">
        <v>8654.7199999999993</v>
      </c>
      <c r="C15" s="29">
        <v>30017.45</v>
      </c>
    </row>
    <row r="16" spans="1:6" ht="17">
      <c r="B16" s="3">
        <v>5925.75</v>
      </c>
      <c r="C16" s="29">
        <v>29657.23</v>
      </c>
    </row>
    <row r="17" spans="2:3" ht="17">
      <c r="B17" s="3">
        <v>2728.96</v>
      </c>
      <c r="C17" s="29">
        <v>29387.06</v>
      </c>
    </row>
    <row r="18" spans="2:3" ht="17">
      <c r="B18" s="3">
        <v>2547.04</v>
      </c>
      <c r="C18" s="29">
        <v>27525.99</v>
      </c>
    </row>
    <row r="19" spans="2:3" ht="17">
      <c r="B19" s="3">
        <v>2495.0500000000002</v>
      </c>
      <c r="C19" s="29">
        <v>23113.43</v>
      </c>
    </row>
    <row r="20" spans="2:3" ht="17">
      <c r="B20" s="3">
        <v>2391.09</v>
      </c>
      <c r="C20" s="29">
        <v>22152.87</v>
      </c>
    </row>
    <row r="21" spans="2:3" ht="17">
      <c r="B21" s="3">
        <v>2365.1</v>
      </c>
      <c r="C21" s="29">
        <v>22092.84</v>
      </c>
    </row>
    <row r="22" spans="2:3" ht="17">
      <c r="B22" s="3">
        <v>1975.25</v>
      </c>
      <c r="C22" s="29">
        <v>22092.84</v>
      </c>
    </row>
    <row r="23" spans="2:3" ht="17">
      <c r="B23" s="3">
        <v>1975.25</v>
      </c>
      <c r="C23" s="29">
        <v>20862.13</v>
      </c>
    </row>
    <row r="24" spans="2:3" ht="17">
      <c r="B24" s="3">
        <v>1819.31</v>
      </c>
      <c r="C24" s="29">
        <v>20862.12</v>
      </c>
    </row>
    <row r="25" spans="2:3" ht="17">
      <c r="B25" s="3">
        <v>1741.33</v>
      </c>
      <c r="C25" s="29">
        <v>20651.990000000002</v>
      </c>
    </row>
    <row r="26" spans="2:3" ht="17">
      <c r="B26" s="3">
        <v>1611.39</v>
      </c>
      <c r="C26" s="29">
        <v>20441.87</v>
      </c>
    </row>
    <row r="27" spans="2:3" ht="17">
      <c r="B27" s="3">
        <v>1611.39</v>
      </c>
      <c r="C27" s="29">
        <v>20291.79</v>
      </c>
    </row>
    <row r="28" spans="2:3" ht="17">
      <c r="B28" s="3">
        <v>1403.46</v>
      </c>
      <c r="C28" s="29">
        <v>20261.77</v>
      </c>
    </row>
    <row r="29" spans="2:3" ht="17">
      <c r="B29" s="3">
        <v>1039.6099999999999</v>
      </c>
      <c r="C29" s="29">
        <v>19151.13</v>
      </c>
    </row>
    <row r="30" spans="2:3" ht="17">
      <c r="B30" s="3"/>
      <c r="C30" s="29">
        <v>18790.919999999998</v>
      </c>
    </row>
    <row r="31" spans="2:3" ht="17">
      <c r="B31" s="3"/>
      <c r="C31" s="29">
        <v>17890.400000000001</v>
      </c>
    </row>
    <row r="32" spans="2:3" ht="17">
      <c r="B32" s="3"/>
      <c r="C32" s="29">
        <v>17710.3</v>
      </c>
    </row>
    <row r="33" spans="2:3" ht="17">
      <c r="B33" s="3"/>
      <c r="C33" s="29">
        <v>17650.259999999998</v>
      </c>
    </row>
    <row r="34" spans="2:3" ht="17">
      <c r="B34" s="3"/>
      <c r="C34" s="29">
        <v>17139.990000000002</v>
      </c>
    </row>
    <row r="35" spans="2:3" ht="17">
      <c r="B35" s="3"/>
      <c r="C35" s="29">
        <v>16779.75</v>
      </c>
    </row>
    <row r="36" spans="2:3" ht="17">
      <c r="B36" s="3"/>
      <c r="C36" s="29">
        <v>16719.71</v>
      </c>
    </row>
    <row r="37" spans="2:3" ht="17">
      <c r="B37" s="3"/>
      <c r="C37" s="29">
        <v>16569.61</v>
      </c>
    </row>
    <row r="38" spans="2:3" ht="17">
      <c r="B38" s="3"/>
      <c r="C38" s="29">
        <v>16449.560000000001</v>
      </c>
    </row>
    <row r="39" spans="2:3" ht="17">
      <c r="B39" s="3"/>
      <c r="C39" s="29">
        <v>16449.55</v>
      </c>
    </row>
    <row r="40" spans="2:3" ht="17">
      <c r="B40" s="3"/>
      <c r="C40" s="29">
        <v>16269.46</v>
      </c>
    </row>
    <row r="41" spans="2:3" ht="17">
      <c r="B41" s="3"/>
      <c r="C41" s="29">
        <v>16149.38</v>
      </c>
    </row>
    <row r="42" spans="2:3" ht="17">
      <c r="B42" s="3"/>
      <c r="C42" s="29">
        <v>15759.15</v>
      </c>
    </row>
    <row r="43" spans="2:3" ht="17">
      <c r="B43" s="3"/>
      <c r="C43" s="29">
        <v>15759.15</v>
      </c>
    </row>
    <row r="44" spans="2:3" ht="17">
      <c r="B44" s="3"/>
      <c r="C44" s="29">
        <v>14918.67</v>
      </c>
    </row>
    <row r="45" spans="2:3" ht="17">
      <c r="B45" s="3"/>
      <c r="C45" s="29">
        <v>14918.67</v>
      </c>
    </row>
    <row r="46" spans="2:3" ht="17">
      <c r="B46" s="3"/>
      <c r="C46" s="29">
        <v>14918.67</v>
      </c>
    </row>
    <row r="47" spans="2:3" ht="17">
      <c r="B47" s="3"/>
      <c r="C47" s="29">
        <v>13928.09</v>
      </c>
    </row>
    <row r="48" spans="2:3" ht="17">
      <c r="B48" s="3"/>
      <c r="C48" s="29">
        <v>13928.09</v>
      </c>
    </row>
    <row r="49" spans="2:3" ht="17">
      <c r="B49" s="3"/>
      <c r="C49" s="29">
        <v>13447.81</v>
      </c>
    </row>
    <row r="50" spans="2:3" ht="17">
      <c r="B50" s="3"/>
      <c r="C50" s="29">
        <v>13207.66</v>
      </c>
    </row>
    <row r="51" spans="2:3" ht="17">
      <c r="B51" s="3"/>
      <c r="C51" s="29">
        <v>12847.47</v>
      </c>
    </row>
    <row r="52" spans="2:3" ht="17">
      <c r="B52" s="3"/>
      <c r="C52" s="29">
        <v>12367.18</v>
      </c>
    </row>
    <row r="53" spans="2:3" ht="17">
      <c r="B53" s="3"/>
      <c r="C53" s="29">
        <v>12367.18</v>
      </c>
    </row>
    <row r="54" spans="2:3" ht="17">
      <c r="B54" s="3"/>
      <c r="C54" s="29">
        <v>12247.11</v>
      </c>
    </row>
    <row r="55" spans="2:3" ht="17">
      <c r="B55" s="3"/>
      <c r="C55" s="29">
        <v>12037</v>
      </c>
    </row>
    <row r="56" spans="2:3" ht="17">
      <c r="B56" s="3"/>
      <c r="C56" s="29">
        <v>11856.88</v>
      </c>
    </row>
    <row r="57" spans="2:3" ht="17">
      <c r="B57" s="3"/>
      <c r="C57" s="29">
        <v>11766.83</v>
      </c>
    </row>
    <row r="58" spans="2:3" ht="17">
      <c r="B58" s="3"/>
      <c r="C58" s="29">
        <v>11736.81</v>
      </c>
    </row>
    <row r="59" spans="2:3" ht="17">
      <c r="B59" s="3"/>
      <c r="C59" s="29">
        <v>11736.81</v>
      </c>
    </row>
    <row r="60" spans="2:3" ht="17">
      <c r="B60" s="3"/>
      <c r="C60" s="29">
        <v>11136.48</v>
      </c>
    </row>
    <row r="61" spans="2:3" ht="17">
      <c r="B61" s="3"/>
      <c r="C61" s="29">
        <v>11136.48</v>
      </c>
    </row>
    <row r="62" spans="2:3" ht="17">
      <c r="B62" s="3"/>
      <c r="C62" s="29">
        <v>11136.47</v>
      </c>
    </row>
    <row r="63" spans="2:3" ht="17">
      <c r="B63" s="3"/>
      <c r="C63" s="29">
        <v>11016.4</v>
      </c>
    </row>
    <row r="64" spans="2:3" ht="17">
      <c r="B64" s="3"/>
      <c r="C64" s="29">
        <v>11016.4</v>
      </c>
    </row>
    <row r="65" spans="2:3" ht="17">
      <c r="B65" s="3"/>
      <c r="C65" s="29">
        <v>11016.4</v>
      </c>
    </row>
    <row r="66" spans="2:3" ht="17">
      <c r="B66" s="3"/>
      <c r="C66" s="29">
        <v>10956.36</v>
      </c>
    </row>
    <row r="67" spans="2:3" ht="17">
      <c r="B67" s="3"/>
      <c r="C67" s="29">
        <v>10866.31</v>
      </c>
    </row>
    <row r="68" spans="2:3" ht="17">
      <c r="B68" s="3"/>
      <c r="C68" s="29">
        <v>10746.24</v>
      </c>
    </row>
    <row r="69" spans="2:3" ht="17">
      <c r="B69" s="3"/>
      <c r="C69" s="29">
        <v>10656.19</v>
      </c>
    </row>
    <row r="70" spans="2:3" ht="17">
      <c r="B70" s="3"/>
      <c r="C70" s="29">
        <v>10596.16</v>
      </c>
    </row>
    <row r="71" spans="2:3" ht="17">
      <c r="B71" s="3"/>
      <c r="C71" s="29">
        <v>10506.11</v>
      </c>
    </row>
    <row r="72" spans="2:3" ht="17">
      <c r="B72" s="3"/>
      <c r="C72" s="29">
        <v>9845.7199999999993</v>
      </c>
    </row>
    <row r="73" spans="2:3" ht="17">
      <c r="B73" s="3"/>
      <c r="C73" s="29">
        <v>9545.5499999999993</v>
      </c>
    </row>
    <row r="74" spans="2:3" ht="17">
      <c r="B74" s="3"/>
      <c r="C74" s="29">
        <v>9395.4500000000007</v>
      </c>
    </row>
    <row r="75" spans="2:3" ht="17">
      <c r="B75" s="3"/>
      <c r="C75" s="29">
        <v>9215.36</v>
      </c>
    </row>
    <row r="76" spans="2:3" ht="17">
      <c r="B76" s="3"/>
      <c r="C76" s="29">
        <v>9095.2800000000007</v>
      </c>
    </row>
    <row r="77" spans="2:3" ht="17">
      <c r="B77" s="3"/>
      <c r="C77" s="29">
        <v>9065.27</v>
      </c>
    </row>
    <row r="78" spans="2:3" ht="17">
      <c r="B78" s="3"/>
      <c r="C78" s="29">
        <v>8885.16</v>
      </c>
    </row>
    <row r="79" spans="2:3" ht="17">
      <c r="B79" s="3"/>
      <c r="C79" s="29">
        <v>8855.14</v>
      </c>
    </row>
    <row r="80" spans="2:3" ht="17">
      <c r="B80" s="3"/>
      <c r="C80" s="29">
        <v>8645.02</v>
      </c>
    </row>
    <row r="81" spans="2:3" ht="17">
      <c r="B81" s="3"/>
      <c r="C81" s="29">
        <v>8494.93</v>
      </c>
    </row>
    <row r="82" spans="2:3" ht="17">
      <c r="B82" s="3"/>
      <c r="C82" s="29">
        <v>8254.7999999999993</v>
      </c>
    </row>
    <row r="83" spans="2:3" ht="17">
      <c r="B83" s="3"/>
      <c r="C83" s="29">
        <v>8014.66</v>
      </c>
    </row>
    <row r="84" spans="2:3" ht="17">
      <c r="B84" s="3"/>
      <c r="C84" s="29">
        <v>7864.57</v>
      </c>
    </row>
    <row r="85" spans="2:3" ht="17">
      <c r="B85" s="3"/>
      <c r="C85" s="29">
        <v>7534.38</v>
      </c>
    </row>
    <row r="86" spans="2:3" ht="17">
      <c r="B86" s="3"/>
      <c r="C86" s="29">
        <v>7384.29</v>
      </c>
    </row>
    <row r="87" spans="2:3" ht="17">
      <c r="B87" s="3"/>
      <c r="C87" s="29">
        <v>7294.24</v>
      </c>
    </row>
    <row r="88" spans="2:3" ht="17">
      <c r="B88" s="3"/>
      <c r="C88" s="29">
        <v>7264.21</v>
      </c>
    </row>
    <row r="89" spans="2:3" ht="17">
      <c r="B89" s="3"/>
      <c r="C89" s="29">
        <v>7234.2</v>
      </c>
    </row>
    <row r="90" spans="2:3" ht="17">
      <c r="B90" s="3"/>
      <c r="C90" s="29">
        <v>7114.13</v>
      </c>
    </row>
    <row r="91" spans="2:3" ht="17">
      <c r="B91" s="3"/>
      <c r="C91" s="29">
        <v>7024.08</v>
      </c>
    </row>
    <row r="92" spans="2:3" ht="17">
      <c r="B92" s="3"/>
      <c r="C92" s="29">
        <v>7024.08</v>
      </c>
    </row>
    <row r="93" spans="2:3" ht="17">
      <c r="B93" s="3"/>
      <c r="C93" s="29">
        <v>6994.07</v>
      </c>
    </row>
    <row r="94" spans="2:3" ht="17">
      <c r="B94" s="3"/>
      <c r="C94" s="29">
        <v>6964.04</v>
      </c>
    </row>
    <row r="95" spans="2:3" ht="17">
      <c r="B95" s="3"/>
      <c r="C95" s="29">
        <v>6904.02</v>
      </c>
    </row>
    <row r="96" spans="2:3" ht="17">
      <c r="B96" s="3"/>
      <c r="C96" s="29">
        <v>6783.94</v>
      </c>
    </row>
    <row r="97" spans="2:3" ht="17">
      <c r="B97" s="3"/>
      <c r="C97" s="29">
        <v>6783.94</v>
      </c>
    </row>
    <row r="98" spans="2:3" ht="17">
      <c r="B98" s="3"/>
      <c r="C98" s="29">
        <v>6753.92</v>
      </c>
    </row>
    <row r="99" spans="2:3" ht="17">
      <c r="B99" s="3"/>
      <c r="C99" s="29">
        <v>6693.89</v>
      </c>
    </row>
    <row r="100" spans="2:3" ht="17">
      <c r="B100" s="3"/>
      <c r="C100" s="29">
        <v>6693.89</v>
      </c>
    </row>
    <row r="101" spans="2:3" ht="17">
      <c r="B101" s="3"/>
      <c r="C101" s="29">
        <v>6633.86</v>
      </c>
    </row>
    <row r="102" spans="2:3" ht="17">
      <c r="B102" s="3"/>
      <c r="C102" s="29">
        <v>6573.81</v>
      </c>
    </row>
    <row r="103" spans="2:3" ht="17">
      <c r="B103" s="3"/>
      <c r="C103" s="29">
        <v>6543.8</v>
      </c>
    </row>
    <row r="104" spans="2:3" ht="17">
      <c r="B104" s="3"/>
      <c r="C104" s="29">
        <v>6543.8</v>
      </c>
    </row>
    <row r="105" spans="2:3" ht="17">
      <c r="B105" s="3"/>
      <c r="C105" s="29">
        <v>6513.79</v>
      </c>
    </row>
    <row r="106" spans="2:3" ht="17">
      <c r="B106" s="3"/>
      <c r="C106" s="29">
        <v>6483.76</v>
      </c>
    </row>
    <row r="107" spans="2:3" ht="17">
      <c r="B107" s="3"/>
      <c r="C107" s="29">
        <v>6453.75</v>
      </c>
    </row>
    <row r="108" spans="2:3" ht="17">
      <c r="B108" s="3"/>
      <c r="C108" s="29">
        <v>6453.74</v>
      </c>
    </row>
    <row r="109" spans="2:3" ht="17">
      <c r="B109" s="3"/>
      <c r="C109" s="29">
        <v>6423.73</v>
      </c>
    </row>
    <row r="110" spans="2:3" ht="17">
      <c r="B110" s="3"/>
      <c r="C110" s="29">
        <v>6393.71</v>
      </c>
    </row>
    <row r="111" spans="2:3" ht="17">
      <c r="B111" s="3"/>
      <c r="C111" s="29">
        <v>6393.71</v>
      </c>
    </row>
    <row r="112" spans="2:3" ht="17">
      <c r="B112" s="3"/>
      <c r="C112" s="29">
        <v>6243.63</v>
      </c>
    </row>
    <row r="113" spans="2:3" ht="17">
      <c r="B113" s="3"/>
      <c r="C113" s="29">
        <v>6213.61</v>
      </c>
    </row>
    <row r="114" spans="2:3" ht="17">
      <c r="B114" s="3"/>
      <c r="C114" s="29">
        <v>6183.59</v>
      </c>
    </row>
    <row r="115" spans="2:3" ht="17">
      <c r="B115" s="3"/>
      <c r="C115" s="29">
        <v>6153.58</v>
      </c>
    </row>
    <row r="116" spans="2:3" ht="17">
      <c r="B116" s="3"/>
      <c r="C116" s="29">
        <v>6123.56</v>
      </c>
    </row>
    <row r="117" spans="2:3" ht="17">
      <c r="B117" s="3"/>
      <c r="C117" s="29">
        <v>6093.54</v>
      </c>
    </row>
    <row r="118" spans="2:3" ht="17">
      <c r="B118" s="3"/>
      <c r="C118" s="29">
        <v>6093.54</v>
      </c>
    </row>
    <row r="119" spans="2:3" ht="17">
      <c r="B119" s="3"/>
      <c r="C119" s="29">
        <v>5853.41</v>
      </c>
    </row>
    <row r="120" spans="2:3" ht="17">
      <c r="B120" s="3"/>
      <c r="C120" s="29">
        <v>5643.28</v>
      </c>
    </row>
    <row r="121" spans="2:3" ht="17">
      <c r="B121" s="3"/>
      <c r="C121" s="29">
        <v>5493.19</v>
      </c>
    </row>
    <row r="122" spans="2:3" ht="17">
      <c r="B122" s="3"/>
      <c r="C122" s="29">
        <v>5433.16</v>
      </c>
    </row>
    <row r="123" spans="2:3" ht="17">
      <c r="B123" s="3"/>
      <c r="C123" s="29">
        <v>5343.1</v>
      </c>
    </row>
    <row r="124" spans="2:3" ht="17">
      <c r="B124" s="3"/>
      <c r="C124" s="29">
        <v>5313.08</v>
      </c>
    </row>
    <row r="125" spans="2:3" ht="17">
      <c r="B125" s="3"/>
      <c r="C125" s="29">
        <v>5042.93</v>
      </c>
    </row>
    <row r="126" spans="2:3" ht="17">
      <c r="B126" s="3"/>
      <c r="C126" s="29">
        <v>5012.91</v>
      </c>
    </row>
    <row r="127" spans="2:3" ht="17">
      <c r="B127" s="3"/>
      <c r="C127" s="29">
        <v>4982.8999999999996</v>
      </c>
    </row>
    <row r="128" spans="2:3" ht="17">
      <c r="B128" s="3"/>
      <c r="C128" s="29">
        <v>4922.8599999999997</v>
      </c>
    </row>
    <row r="129" spans="2:3" ht="17">
      <c r="B129" s="3"/>
      <c r="C129" s="29">
        <v>4922.8599999999997</v>
      </c>
    </row>
    <row r="130" spans="2:3" ht="17">
      <c r="B130" s="3"/>
      <c r="C130" s="29">
        <v>4892.83</v>
      </c>
    </row>
    <row r="131" spans="2:3" ht="17">
      <c r="B131" s="3"/>
      <c r="C131" s="29">
        <v>4832.8</v>
      </c>
    </row>
    <row r="132" spans="2:3" ht="17">
      <c r="B132" s="3"/>
      <c r="C132" s="29">
        <v>4742.76</v>
      </c>
    </row>
    <row r="133" spans="2:3" ht="17">
      <c r="B133" s="3"/>
      <c r="C133" s="29">
        <v>4562.6499999999996</v>
      </c>
    </row>
    <row r="134" spans="2:3" ht="17">
      <c r="B134" s="3"/>
      <c r="C134" s="29">
        <v>4472.6000000000004</v>
      </c>
    </row>
    <row r="135" spans="2:3" ht="17">
      <c r="B135" s="3"/>
      <c r="C135" s="29">
        <v>4352.53</v>
      </c>
    </row>
    <row r="136" spans="2:3" ht="17">
      <c r="B136" s="3"/>
      <c r="C136" s="29">
        <v>4292.5</v>
      </c>
    </row>
    <row r="137" spans="2:3" ht="17">
      <c r="B137" s="3"/>
      <c r="C137" s="29">
        <v>4142.41</v>
      </c>
    </row>
    <row r="138" spans="2:3" ht="17">
      <c r="B138" s="3"/>
      <c r="C138" s="29">
        <v>4082.37</v>
      </c>
    </row>
    <row r="139" spans="2:3" ht="17">
      <c r="B139" s="3"/>
      <c r="C139" s="29">
        <v>4052.36</v>
      </c>
    </row>
    <row r="140" spans="2:3" ht="17">
      <c r="B140" s="3"/>
      <c r="C140" s="29">
        <v>4022.34</v>
      </c>
    </row>
    <row r="141" spans="2:3" ht="17">
      <c r="B141" s="3"/>
      <c r="C141" s="29">
        <v>3962.3</v>
      </c>
    </row>
    <row r="142" spans="2:3" ht="17">
      <c r="B142" s="3"/>
      <c r="C142" s="29">
        <v>3932.29</v>
      </c>
    </row>
    <row r="143" spans="2:3" ht="17">
      <c r="B143" s="3"/>
      <c r="C143" s="29">
        <v>3932.29</v>
      </c>
    </row>
    <row r="144" spans="2:3" ht="17">
      <c r="B144" s="3"/>
      <c r="C144" s="29">
        <v>3842.23</v>
      </c>
    </row>
    <row r="145" spans="2:3" ht="17">
      <c r="B145" s="3"/>
      <c r="C145" s="29">
        <v>3842.23</v>
      </c>
    </row>
    <row r="146" spans="2:3" ht="17">
      <c r="B146" s="3"/>
      <c r="C146" s="29">
        <v>3812.21</v>
      </c>
    </row>
    <row r="147" spans="2:3" ht="17">
      <c r="B147" s="3"/>
      <c r="C147" s="29">
        <v>3782.19</v>
      </c>
    </row>
    <row r="148" spans="2:3" ht="17">
      <c r="B148" s="3"/>
      <c r="C148" s="29">
        <v>3692.14</v>
      </c>
    </row>
    <row r="149" spans="2:3" ht="17">
      <c r="B149" s="3"/>
      <c r="C149" s="29">
        <v>3602.09</v>
      </c>
    </row>
    <row r="150" spans="2:3" ht="17">
      <c r="B150" s="3"/>
      <c r="C150" s="29">
        <v>3602.09</v>
      </c>
    </row>
    <row r="151" spans="2:3" ht="17">
      <c r="B151" s="3"/>
      <c r="C151" s="29">
        <v>3572.08</v>
      </c>
    </row>
    <row r="152" spans="2:3" ht="17">
      <c r="B152" s="3"/>
      <c r="C152" s="29">
        <v>3542.06</v>
      </c>
    </row>
    <row r="153" spans="2:3" ht="17">
      <c r="B153" s="3"/>
      <c r="C153" s="29">
        <v>3512.04</v>
      </c>
    </row>
    <row r="154" spans="2:3" ht="17">
      <c r="B154" s="3"/>
      <c r="C154" s="29">
        <v>3391.96</v>
      </c>
    </row>
    <row r="155" spans="2:3" ht="17">
      <c r="B155" s="3"/>
      <c r="C155" s="29">
        <v>3271.9</v>
      </c>
    </row>
    <row r="156" spans="2:3" ht="17">
      <c r="B156" s="3"/>
      <c r="C156" s="29">
        <v>3271.89</v>
      </c>
    </row>
    <row r="157" spans="2:3" ht="17">
      <c r="B157" s="3"/>
      <c r="C157" s="29">
        <v>3241.89</v>
      </c>
    </row>
    <row r="158" spans="2:3" ht="17">
      <c r="B158" s="3"/>
      <c r="C158" s="29">
        <v>3121.82</v>
      </c>
    </row>
    <row r="159" spans="2:3" ht="17">
      <c r="B159" s="3"/>
      <c r="C159" s="29">
        <v>3091.8</v>
      </c>
    </row>
    <row r="160" spans="2:3" ht="17">
      <c r="B160" s="3"/>
      <c r="C160" s="29">
        <v>3031.76</v>
      </c>
    </row>
    <row r="161" spans="2:3" ht="17">
      <c r="B161" s="3"/>
      <c r="C161" s="29">
        <v>3001.75</v>
      </c>
    </row>
    <row r="162" spans="2:3" ht="17">
      <c r="B162" s="3"/>
      <c r="C162" s="29">
        <v>3001.75</v>
      </c>
    </row>
    <row r="163" spans="2:3" ht="17">
      <c r="B163" s="3"/>
      <c r="C163" s="29">
        <v>3001.74</v>
      </c>
    </row>
    <row r="164" spans="2:3" ht="17">
      <c r="B164" s="3"/>
      <c r="C164" s="29">
        <v>2971.73</v>
      </c>
    </row>
    <row r="165" spans="2:3" ht="17">
      <c r="B165" s="3"/>
      <c r="C165" s="29">
        <v>2971.73</v>
      </c>
    </row>
    <row r="166" spans="2:3" ht="17">
      <c r="B166" s="3"/>
      <c r="C166" s="29">
        <v>2971.73</v>
      </c>
    </row>
    <row r="167" spans="2:3" ht="17">
      <c r="B167" s="3"/>
      <c r="C167" s="29">
        <v>2971.72</v>
      </c>
    </row>
    <row r="168" spans="2:3" ht="17">
      <c r="B168" s="3"/>
      <c r="C168" s="29">
        <v>2941.71</v>
      </c>
    </row>
    <row r="169" spans="2:3" ht="17">
      <c r="B169" s="3"/>
      <c r="C169" s="29">
        <v>2911.69</v>
      </c>
    </row>
    <row r="170" spans="2:3" ht="17">
      <c r="B170" s="3"/>
      <c r="C170" s="29">
        <v>2911.69</v>
      </c>
    </row>
    <row r="171" spans="2:3" ht="17">
      <c r="B171" s="3"/>
      <c r="C171" s="29">
        <v>2881.68</v>
      </c>
    </row>
    <row r="172" spans="2:3" ht="17">
      <c r="B172" s="3"/>
      <c r="C172" s="29">
        <v>2851.66</v>
      </c>
    </row>
    <row r="173" spans="2:3" ht="17">
      <c r="B173" s="3"/>
      <c r="C173" s="29">
        <v>2821.64</v>
      </c>
    </row>
    <row r="174" spans="2:3" ht="17">
      <c r="B174" s="3"/>
      <c r="C174" s="29">
        <v>2821.64</v>
      </c>
    </row>
    <row r="175" spans="2:3" ht="17">
      <c r="B175" s="3"/>
      <c r="C175" s="29">
        <v>2791.62</v>
      </c>
    </row>
    <row r="176" spans="2:3" ht="17">
      <c r="B176" s="3"/>
      <c r="C176" s="29">
        <v>2791.62</v>
      </c>
    </row>
    <row r="177" spans="2:3" ht="17">
      <c r="B177" s="3"/>
      <c r="C177" s="29">
        <v>2731.59</v>
      </c>
    </row>
    <row r="178" spans="2:3" ht="17">
      <c r="B178" s="3"/>
      <c r="C178" s="29">
        <v>2701.57</v>
      </c>
    </row>
    <row r="179" spans="2:3" ht="17">
      <c r="B179" s="3"/>
      <c r="C179" s="29">
        <v>2701.57</v>
      </c>
    </row>
    <row r="180" spans="2:3" ht="17">
      <c r="B180" s="3"/>
      <c r="C180" s="29">
        <v>2701.57</v>
      </c>
    </row>
    <row r="181" spans="2:3" ht="17">
      <c r="B181" s="3"/>
      <c r="C181" s="29">
        <v>2671.55</v>
      </c>
    </row>
    <row r="182" spans="2:3" ht="17">
      <c r="B182" s="3"/>
      <c r="C182" s="29">
        <v>2641.54</v>
      </c>
    </row>
    <row r="183" spans="2:3" ht="17">
      <c r="B183" s="3"/>
      <c r="C183" s="29">
        <v>2641.53</v>
      </c>
    </row>
    <row r="184" spans="2:3" ht="17">
      <c r="B184" s="3"/>
      <c r="C184" s="29">
        <v>2641.53</v>
      </c>
    </row>
    <row r="185" spans="2:3" ht="17">
      <c r="B185" s="3"/>
      <c r="C185" s="29">
        <v>2641.52</v>
      </c>
    </row>
    <row r="186" spans="2:3" ht="17">
      <c r="B186" s="3"/>
      <c r="C186" s="29">
        <v>2581.5100000000002</v>
      </c>
    </row>
    <row r="187" spans="2:3" ht="17">
      <c r="B187" s="3"/>
      <c r="C187" s="29">
        <v>2581.5</v>
      </c>
    </row>
    <row r="188" spans="2:3" ht="17">
      <c r="B188" s="3"/>
      <c r="C188" s="29">
        <v>2581.5</v>
      </c>
    </row>
    <row r="189" spans="2:3" ht="17">
      <c r="B189" s="3"/>
      <c r="C189" s="29">
        <v>2521.46</v>
      </c>
    </row>
    <row r="190" spans="2:3" ht="17">
      <c r="B190" s="3"/>
      <c r="C190" s="29">
        <v>2491.46</v>
      </c>
    </row>
    <row r="191" spans="2:3" ht="17">
      <c r="B191" s="3"/>
      <c r="C191" s="29">
        <v>2431.41</v>
      </c>
    </row>
    <row r="192" spans="2:3" ht="17">
      <c r="B192" s="3"/>
      <c r="C192" s="29">
        <v>2401.4</v>
      </c>
    </row>
    <row r="193" spans="2:3" ht="17">
      <c r="B193" s="3"/>
      <c r="C193" s="29">
        <v>2401.4</v>
      </c>
    </row>
    <row r="194" spans="2:3" ht="17">
      <c r="B194" s="3"/>
      <c r="C194" s="29">
        <v>2371.38</v>
      </c>
    </row>
    <row r="195" spans="2:3" ht="17">
      <c r="B195" s="3"/>
      <c r="C195" s="29">
        <v>2311.34</v>
      </c>
    </row>
    <row r="196" spans="2:3" ht="17">
      <c r="B196" s="3"/>
      <c r="C196" s="29">
        <v>2281.3200000000002</v>
      </c>
    </row>
    <row r="197" spans="2:3" ht="17">
      <c r="B197" s="3"/>
      <c r="C197" s="29">
        <v>2251.31</v>
      </c>
    </row>
    <row r="198" spans="2:3" ht="17">
      <c r="B198" s="3"/>
      <c r="C198" s="29">
        <v>2191.27</v>
      </c>
    </row>
    <row r="199" spans="2:3" ht="17">
      <c r="B199" s="3"/>
      <c r="C199" s="29">
        <v>2101.2199999999998</v>
      </c>
    </row>
    <row r="200" spans="2:3" ht="17">
      <c r="B200" s="3"/>
      <c r="C200" s="29">
        <v>2101.2199999999998</v>
      </c>
    </row>
    <row r="201" spans="2:3" ht="17">
      <c r="B201" s="3"/>
      <c r="C201" s="29">
        <v>2041.19</v>
      </c>
    </row>
    <row r="202" spans="2:3" ht="17">
      <c r="B202" s="3"/>
      <c r="C202" s="29">
        <v>2041.19</v>
      </c>
    </row>
    <row r="203" spans="2:3" ht="17">
      <c r="B203" s="3"/>
      <c r="C203" s="29">
        <v>2041.19</v>
      </c>
    </row>
    <row r="204" spans="2:3" ht="17">
      <c r="B204" s="3"/>
      <c r="C204" s="29">
        <v>2041.18</v>
      </c>
    </row>
    <row r="205" spans="2:3" ht="17">
      <c r="B205" s="3"/>
      <c r="C205" s="29">
        <v>2011.17</v>
      </c>
    </row>
    <row r="206" spans="2:3" ht="17">
      <c r="B206" s="3"/>
      <c r="C206" s="29">
        <v>2011.16</v>
      </c>
    </row>
    <row r="207" spans="2:3" ht="17">
      <c r="B207" s="3"/>
      <c r="C207" s="29">
        <v>1981.15</v>
      </c>
    </row>
    <row r="208" spans="2:3" ht="17">
      <c r="B208" s="3"/>
      <c r="C208" s="29">
        <v>1951.14</v>
      </c>
    </row>
    <row r="209" spans="2:3" ht="17">
      <c r="B209" s="3"/>
      <c r="C209" s="29">
        <v>1951.14</v>
      </c>
    </row>
    <row r="210" spans="2:3" ht="17">
      <c r="B210" s="3"/>
      <c r="C210" s="29">
        <v>1951.13</v>
      </c>
    </row>
    <row r="211" spans="2:3" ht="17">
      <c r="B211" s="3"/>
      <c r="C211" s="29">
        <v>1921.12</v>
      </c>
    </row>
    <row r="212" spans="2:3" ht="17">
      <c r="B212" s="3"/>
      <c r="C212" s="29">
        <v>1921.12</v>
      </c>
    </row>
    <row r="213" spans="2:3" ht="17">
      <c r="B213" s="3"/>
      <c r="C213" s="29">
        <v>1891.1</v>
      </c>
    </row>
    <row r="214" spans="2:3" ht="17">
      <c r="B214" s="3"/>
      <c r="C214" s="29">
        <v>1861.08</v>
      </c>
    </row>
    <row r="215" spans="2:3" ht="17">
      <c r="B215" s="3"/>
      <c r="C215" s="29">
        <v>1771.03</v>
      </c>
    </row>
    <row r="216" spans="2:3" ht="17">
      <c r="B216" s="3"/>
      <c r="C216" s="29">
        <v>1741.01</v>
      </c>
    </row>
    <row r="217" spans="2:3" ht="17">
      <c r="B217" s="3"/>
      <c r="C217" s="29">
        <v>1741.01</v>
      </c>
    </row>
    <row r="218" spans="2:3" ht="17">
      <c r="B218" s="3"/>
      <c r="C218" s="29">
        <v>1711</v>
      </c>
    </row>
    <row r="219" spans="2:3" ht="17">
      <c r="B219" s="3"/>
      <c r="C219" s="29">
        <v>1680.98</v>
      </c>
    </row>
    <row r="220" spans="2:3" ht="17">
      <c r="B220" s="3"/>
      <c r="C220" s="29">
        <v>1680.98</v>
      </c>
    </row>
    <row r="221" spans="2:3" ht="17">
      <c r="B221" s="3"/>
      <c r="C221" s="29">
        <v>1680.98</v>
      </c>
    </row>
    <row r="222" spans="2:3" ht="17">
      <c r="B222" s="3"/>
      <c r="C222" s="29">
        <v>1650.95</v>
      </c>
    </row>
    <row r="223" spans="2:3" ht="17">
      <c r="B223" s="3"/>
      <c r="C223" s="29">
        <v>1560.91</v>
      </c>
    </row>
    <row r="224" spans="2:3" ht="17">
      <c r="B224" s="3"/>
      <c r="C224" s="29">
        <v>1560.91</v>
      </c>
    </row>
    <row r="225" spans="2:3" ht="17">
      <c r="B225" s="3"/>
      <c r="C225" s="29">
        <v>1530.89</v>
      </c>
    </row>
    <row r="226" spans="2:3" ht="17">
      <c r="B226" s="3"/>
      <c r="C226" s="29">
        <v>1530.89</v>
      </c>
    </row>
    <row r="227" spans="2:3" ht="17">
      <c r="B227" s="3"/>
      <c r="C227" s="29">
        <v>1500.87</v>
      </c>
    </row>
    <row r="228" spans="2:3" ht="17">
      <c r="B228" s="3"/>
      <c r="C228" s="29">
        <v>1500.87</v>
      </c>
    </row>
    <row r="229" spans="2:3" ht="17">
      <c r="B229" s="3"/>
      <c r="C229" s="29">
        <v>1500.87</v>
      </c>
    </row>
    <row r="230" spans="2:3" ht="17">
      <c r="B230" s="3"/>
      <c r="C230" s="29">
        <v>1440.84</v>
      </c>
    </row>
    <row r="231" spans="2:3" ht="17">
      <c r="B231" s="3"/>
      <c r="C231" s="29">
        <v>1440.84</v>
      </c>
    </row>
    <row r="232" spans="2:3" ht="17">
      <c r="B232" s="3"/>
      <c r="C232" s="29">
        <v>1440.84</v>
      </c>
    </row>
    <row r="233" spans="2:3" ht="17">
      <c r="B233" s="3"/>
      <c r="C233" s="29">
        <v>1440.84</v>
      </c>
    </row>
    <row r="234" spans="2:3" ht="17">
      <c r="B234" s="3"/>
      <c r="C234" s="29">
        <v>1440.84</v>
      </c>
    </row>
    <row r="235" spans="2:3" ht="17">
      <c r="B235" s="3"/>
      <c r="C235" s="29">
        <v>1440.84</v>
      </c>
    </row>
    <row r="236" spans="2:3" ht="17">
      <c r="B236" s="3"/>
      <c r="C236" s="29">
        <v>1410.82</v>
      </c>
    </row>
    <row r="237" spans="2:3" ht="17">
      <c r="B237" s="3"/>
      <c r="C237" s="29">
        <v>1380.81</v>
      </c>
    </row>
    <row r="238" spans="2:3" ht="17">
      <c r="B238" s="3"/>
      <c r="C238" s="29">
        <v>1380.81</v>
      </c>
    </row>
    <row r="239" spans="2:3" ht="17">
      <c r="B239" s="3"/>
      <c r="C239" s="29">
        <v>1380.8</v>
      </c>
    </row>
    <row r="240" spans="2:3" ht="17">
      <c r="B240" s="3"/>
      <c r="C240" s="29">
        <v>1350.78</v>
      </c>
    </row>
    <row r="241" spans="2:3" ht="17">
      <c r="B241" s="3"/>
      <c r="C241" s="29">
        <v>1320.77</v>
      </c>
    </row>
    <row r="242" spans="2:3" ht="17">
      <c r="B242" s="3"/>
      <c r="C242" s="29">
        <v>1290.75</v>
      </c>
    </row>
    <row r="243" spans="2:3" ht="17">
      <c r="B243" s="3"/>
      <c r="C243" s="29">
        <v>1290.75</v>
      </c>
    </row>
    <row r="244" spans="2:3" ht="17">
      <c r="B244" s="3"/>
      <c r="C244" s="29">
        <v>1290.75</v>
      </c>
    </row>
    <row r="245" spans="2:3" ht="17">
      <c r="B245" s="3"/>
      <c r="C245" s="29">
        <v>1290.74</v>
      </c>
    </row>
    <row r="246" spans="2:3" ht="17">
      <c r="B246" s="3"/>
      <c r="C246" s="29">
        <v>1260.74</v>
      </c>
    </row>
    <row r="247" spans="2:3" ht="17">
      <c r="B247" s="3"/>
      <c r="C247" s="29">
        <v>1200.7</v>
      </c>
    </row>
    <row r="248" spans="2:3" ht="17">
      <c r="B248" s="3"/>
      <c r="C248" s="29">
        <v>1170.68</v>
      </c>
    </row>
    <row r="249" spans="2:3" ht="17">
      <c r="B249" s="3"/>
      <c r="C249" s="29">
        <v>1170.68</v>
      </c>
    </row>
    <row r="250" spans="2:3" ht="17">
      <c r="B250" s="3"/>
      <c r="C250" s="29">
        <v>1140.6600000000001</v>
      </c>
    </row>
    <row r="251" spans="2:3" ht="17">
      <c r="B251" s="3"/>
      <c r="C251" s="29">
        <v>1140.6600000000001</v>
      </c>
    </row>
    <row r="252" spans="2:3" ht="17">
      <c r="B252" s="3"/>
      <c r="C252" s="29">
        <v>1140.6600000000001</v>
      </c>
    </row>
    <row r="253" spans="2:3" ht="17">
      <c r="B253" s="3"/>
      <c r="C253" s="29">
        <v>1110.6500000000001</v>
      </c>
    </row>
    <row r="254" spans="2:3" ht="17">
      <c r="B254" s="3"/>
      <c r="C254" s="29">
        <v>1110.6500000000001</v>
      </c>
    </row>
    <row r="255" spans="2:3" ht="17">
      <c r="B255" s="3"/>
      <c r="C255" s="29">
        <v>1080.6300000000001</v>
      </c>
    </row>
    <row r="256" spans="2:3" ht="17">
      <c r="B256" s="3"/>
      <c r="C256" s="29">
        <v>1050.6099999999999</v>
      </c>
    </row>
    <row r="257" spans="2:3" ht="17">
      <c r="B257" s="3"/>
      <c r="C257" s="29">
        <v>1050.6099999999999</v>
      </c>
    </row>
    <row r="258" spans="2:3" ht="17">
      <c r="B258" s="3"/>
      <c r="C258" s="29">
        <v>1020.59</v>
      </c>
    </row>
    <row r="259" spans="2:3" ht="17">
      <c r="B259" s="3"/>
      <c r="C259" s="29">
        <v>69081.5</v>
      </c>
    </row>
    <row r="260" spans="2:3" ht="17">
      <c r="B260" s="3"/>
      <c r="C260" s="29">
        <v>60551.43</v>
      </c>
    </row>
    <row r="261" spans="2:3" ht="17">
      <c r="B261" s="3"/>
      <c r="C261" s="29">
        <v>39826.980000000003</v>
      </c>
    </row>
    <row r="262" spans="2:3" ht="17">
      <c r="B262" s="3"/>
      <c r="C262" s="29">
        <v>26311.040000000001</v>
      </c>
    </row>
    <row r="263" spans="2:3" ht="17">
      <c r="B263" s="3"/>
      <c r="C263" s="29">
        <v>23427.64</v>
      </c>
    </row>
    <row r="264" spans="2:3" ht="17">
      <c r="B264" s="3"/>
      <c r="C264" s="29">
        <v>17931.150000000001</v>
      </c>
    </row>
    <row r="265" spans="2:3" ht="17">
      <c r="B265" s="3"/>
      <c r="C265" s="29">
        <v>15227.96</v>
      </c>
    </row>
    <row r="266" spans="2:3" ht="17">
      <c r="B266" s="3"/>
      <c r="C266" s="29">
        <v>14356.94</v>
      </c>
    </row>
    <row r="267" spans="2:3" ht="17">
      <c r="B267" s="3"/>
      <c r="C267" s="29">
        <v>13936.45</v>
      </c>
    </row>
    <row r="268" spans="2:3" ht="17">
      <c r="B268" s="3"/>
      <c r="C268" s="29">
        <v>13185.55</v>
      </c>
    </row>
    <row r="269" spans="2:3" ht="17">
      <c r="B269" s="3"/>
      <c r="C269" s="29">
        <v>12704.99</v>
      </c>
    </row>
    <row r="270" spans="2:3" ht="17">
      <c r="B270" s="3"/>
      <c r="C270" s="29">
        <v>12494.74</v>
      </c>
    </row>
    <row r="271" spans="2:3" ht="17">
      <c r="B271" s="3"/>
      <c r="C271" s="29">
        <v>12314.53</v>
      </c>
    </row>
    <row r="272" spans="2:3" ht="17">
      <c r="B272" s="3"/>
      <c r="C272" s="29">
        <v>12194.39</v>
      </c>
    </row>
    <row r="273" spans="2:3" ht="17">
      <c r="B273" s="3"/>
      <c r="C273" s="29">
        <v>11833.96</v>
      </c>
    </row>
    <row r="274" spans="2:3" ht="17">
      <c r="B274" s="3"/>
      <c r="C274" s="29">
        <v>11083.07</v>
      </c>
    </row>
    <row r="275" spans="2:3" ht="17">
      <c r="B275" s="3"/>
      <c r="C275" s="29">
        <v>10422.299999999999</v>
      </c>
    </row>
    <row r="276" spans="2:3" ht="17">
      <c r="B276" s="3"/>
      <c r="C276" s="29">
        <v>10332.200000000001</v>
      </c>
    </row>
    <row r="277" spans="2:3" ht="17">
      <c r="B277" s="3"/>
      <c r="C277" s="29">
        <v>10001.799999999999</v>
      </c>
    </row>
    <row r="278" spans="2:3" ht="17">
      <c r="B278" s="3"/>
      <c r="C278" s="29">
        <v>9491.2000000000007</v>
      </c>
    </row>
    <row r="279" spans="2:3" ht="17">
      <c r="B279" s="3"/>
      <c r="C279" s="29">
        <v>8950.56</v>
      </c>
    </row>
    <row r="280" spans="2:3" ht="17">
      <c r="B280" s="3"/>
      <c r="C280" s="29">
        <v>8680.24</v>
      </c>
    </row>
    <row r="281" spans="2:3" ht="17">
      <c r="B281" s="3"/>
      <c r="C281" s="29">
        <v>7749.14</v>
      </c>
    </row>
    <row r="282" spans="2:3" ht="17">
      <c r="B282" s="3"/>
      <c r="C282" s="29">
        <v>7629</v>
      </c>
    </row>
    <row r="283" spans="2:3" ht="17">
      <c r="B283" s="3"/>
      <c r="C283" s="29">
        <v>7598.97</v>
      </c>
    </row>
    <row r="284" spans="2:3" ht="17">
      <c r="B284" s="3"/>
      <c r="C284" s="29">
        <v>7478.82</v>
      </c>
    </row>
    <row r="285" spans="2:3" ht="17">
      <c r="B285" s="3"/>
      <c r="C285" s="29">
        <v>7328.64</v>
      </c>
    </row>
    <row r="286" spans="2:3" ht="17">
      <c r="B286" s="3"/>
      <c r="C286" s="29">
        <v>7208.5</v>
      </c>
    </row>
    <row r="287" spans="2:3" ht="17">
      <c r="B287" s="3"/>
      <c r="C287" s="29">
        <v>6908.15</v>
      </c>
    </row>
    <row r="288" spans="2:3" ht="17">
      <c r="B288" s="3"/>
      <c r="C288" s="29">
        <v>6788.01</v>
      </c>
    </row>
    <row r="289" spans="2:3" ht="17">
      <c r="B289" s="3"/>
      <c r="C289" s="29">
        <v>6067.16</v>
      </c>
    </row>
    <row r="290" spans="2:3" ht="17">
      <c r="B290" s="3"/>
      <c r="C290" s="29">
        <v>6007.09</v>
      </c>
    </row>
    <row r="291" spans="2:3" ht="17">
      <c r="B291" s="3"/>
      <c r="C291" s="29">
        <v>5916.98</v>
      </c>
    </row>
    <row r="292" spans="2:3" ht="17">
      <c r="B292" s="3"/>
      <c r="C292" s="29">
        <v>5856.91</v>
      </c>
    </row>
    <row r="293" spans="2:3" ht="17">
      <c r="B293" s="3"/>
      <c r="C293" s="29">
        <v>5766.8</v>
      </c>
    </row>
    <row r="294" spans="2:3" ht="17">
      <c r="B294" s="3"/>
      <c r="C294" s="29">
        <v>5646.66</v>
      </c>
    </row>
    <row r="295" spans="2:3" ht="17">
      <c r="B295" s="3"/>
      <c r="C295" s="29">
        <v>5616.63</v>
      </c>
    </row>
    <row r="296" spans="2:3" ht="17">
      <c r="B296" s="3"/>
      <c r="C296" s="29">
        <v>5586.59</v>
      </c>
    </row>
    <row r="297" spans="2:3" ht="17">
      <c r="B297" s="3"/>
      <c r="C297" s="29">
        <v>5466.45</v>
      </c>
    </row>
    <row r="298" spans="2:3" ht="17">
      <c r="B298" s="3"/>
      <c r="C298" s="29">
        <v>5346.32</v>
      </c>
    </row>
    <row r="299" spans="2:3" ht="17">
      <c r="B299" s="3"/>
      <c r="C299" s="29">
        <v>5316.27</v>
      </c>
    </row>
    <row r="300" spans="2:3" ht="17">
      <c r="B300" s="3"/>
      <c r="C300" s="29">
        <v>4955.8500000000004</v>
      </c>
    </row>
    <row r="301" spans="2:3" ht="17">
      <c r="B301" s="3"/>
      <c r="C301" s="29">
        <v>4835.7</v>
      </c>
    </row>
    <row r="302" spans="2:3" ht="17">
      <c r="B302" s="3"/>
      <c r="C302" s="29">
        <v>4715.5600000000004</v>
      </c>
    </row>
    <row r="303" spans="2:3" ht="17">
      <c r="B303" s="3"/>
      <c r="C303" s="29">
        <v>4685.53</v>
      </c>
    </row>
    <row r="304" spans="2:3" ht="17">
      <c r="B304" s="3"/>
      <c r="C304" s="29">
        <v>4625.46</v>
      </c>
    </row>
    <row r="305" spans="2:3" ht="17">
      <c r="B305" s="3"/>
      <c r="C305" s="29">
        <v>4475.28</v>
      </c>
    </row>
    <row r="306" spans="2:3" ht="17">
      <c r="B306" s="3"/>
      <c r="C306" s="29">
        <v>4415.21</v>
      </c>
    </row>
    <row r="307" spans="2:3" ht="17">
      <c r="B307" s="3"/>
      <c r="C307" s="29">
        <v>4325.1099999999997</v>
      </c>
    </row>
    <row r="308" spans="2:3" ht="17">
      <c r="B308" s="3"/>
      <c r="C308" s="29">
        <v>4325.1000000000004</v>
      </c>
    </row>
    <row r="309" spans="2:3" ht="17">
      <c r="B309" s="3"/>
      <c r="C309" s="29">
        <v>4235</v>
      </c>
    </row>
    <row r="310" spans="2:3" ht="17">
      <c r="B310" s="3"/>
      <c r="C310" s="29">
        <v>4204.96</v>
      </c>
    </row>
    <row r="311" spans="2:3" ht="17">
      <c r="B311" s="3"/>
      <c r="C311" s="29">
        <v>4084.82</v>
      </c>
    </row>
    <row r="312" spans="2:3" ht="17">
      <c r="B312" s="3"/>
      <c r="C312" s="29">
        <v>3904.6</v>
      </c>
    </row>
    <row r="313" spans="2:3" ht="17">
      <c r="B313" s="3"/>
      <c r="C313" s="29">
        <v>3874.57</v>
      </c>
    </row>
    <row r="314" spans="2:3" ht="17">
      <c r="B314" s="3"/>
      <c r="C314" s="29">
        <v>3784.46</v>
      </c>
    </row>
    <row r="315" spans="2:3" ht="17">
      <c r="B315" s="3"/>
      <c r="C315" s="29">
        <v>3694.36</v>
      </c>
    </row>
    <row r="316" spans="2:3" ht="17">
      <c r="B316" s="3"/>
      <c r="C316" s="29">
        <v>3664.32</v>
      </c>
    </row>
    <row r="317" spans="2:3" ht="17">
      <c r="B317" s="3"/>
      <c r="C317" s="29">
        <v>3604.26</v>
      </c>
    </row>
    <row r="318" spans="2:3" ht="17">
      <c r="B318" s="3"/>
      <c r="C318" s="29">
        <v>3604.25</v>
      </c>
    </row>
    <row r="319" spans="2:3" ht="17">
      <c r="B319" s="3"/>
      <c r="C319" s="29">
        <v>3514.15</v>
      </c>
    </row>
    <row r="320" spans="2:3" ht="17">
      <c r="B320" s="3"/>
      <c r="C320" s="29">
        <v>3514.14</v>
      </c>
    </row>
    <row r="321" spans="2:3" ht="17">
      <c r="B321" s="3"/>
      <c r="C321" s="29">
        <v>3484.11</v>
      </c>
    </row>
    <row r="322" spans="2:3" ht="17">
      <c r="B322" s="3"/>
      <c r="C322" s="29">
        <v>3394</v>
      </c>
    </row>
    <row r="323" spans="2:3" ht="17">
      <c r="B323" s="3"/>
      <c r="C323" s="29">
        <v>3394</v>
      </c>
    </row>
    <row r="324" spans="2:3" ht="17">
      <c r="B324" s="3"/>
      <c r="C324" s="29">
        <v>3273.87</v>
      </c>
    </row>
    <row r="325" spans="2:3" ht="17">
      <c r="B325" s="3"/>
      <c r="C325" s="29">
        <v>3063.61</v>
      </c>
    </row>
    <row r="326" spans="2:3" ht="17">
      <c r="B326" s="3"/>
      <c r="C326" s="29">
        <v>3033.58</v>
      </c>
    </row>
    <row r="327" spans="2:3" ht="17">
      <c r="B327" s="3"/>
      <c r="C327" s="29">
        <v>3003.54</v>
      </c>
    </row>
    <row r="328" spans="2:3" ht="17">
      <c r="B328" s="3"/>
      <c r="C328" s="29">
        <v>2973.51</v>
      </c>
    </row>
    <row r="329" spans="2:3" ht="17">
      <c r="B329" s="3"/>
      <c r="C329" s="29">
        <v>2913.44</v>
      </c>
    </row>
    <row r="330" spans="2:3" ht="17">
      <c r="B330" s="3"/>
      <c r="C330" s="29">
        <v>2763.26</v>
      </c>
    </row>
    <row r="331" spans="2:3" ht="17">
      <c r="B331" s="3"/>
      <c r="C331" s="29">
        <v>2703.19</v>
      </c>
    </row>
    <row r="332" spans="2:3" ht="17">
      <c r="B332" s="3"/>
      <c r="C332" s="29">
        <v>2703.19</v>
      </c>
    </row>
    <row r="333" spans="2:3" ht="17">
      <c r="B333" s="3"/>
      <c r="C333" s="29">
        <v>2583.0500000000002</v>
      </c>
    </row>
    <row r="334" spans="2:3" ht="17">
      <c r="B334" s="3"/>
      <c r="C334" s="29">
        <v>2492.94</v>
      </c>
    </row>
    <row r="335" spans="2:3" ht="17">
      <c r="B335" s="3"/>
      <c r="C335" s="29">
        <v>2492.94</v>
      </c>
    </row>
    <row r="336" spans="2:3" ht="17">
      <c r="B336" s="3"/>
      <c r="C336" s="29">
        <v>2462.9</v>
      </c>
    </row>
    <row r="337" spans="2:3" ht="17">
      <c r="B337" s="3"/>
      <c r="C337" s="29">
        <v>2432.87</v>
      </c>
    </row>
    <row r="338" spans="2:3" ht="17">
      <c r="B338" s="3"/>
      <c r="C338" s="29">
        <v>2432.87</v>
      </c>
    </row>
    <row r="339" spans="2:3" ht="17">
      <c r="B339" s="3"/>
      <c r="C339" s="29">
        <v>2312.73</v>
      </c>
    </row>
    <row r="340" spans="2:3" ht="17">
      <c r="B340" s="3"/>
      <c r="C340" s="29">
        <v>2192.59</v>
      </c>
    </row>
    <row r="341" spans="2:3" ht="17">
      <c r="B341" s="3"/>
      <c r="C341" s="29">
        <v>2162.5500000000002</v>
      </c>
    </row>
    <row r="342" spans="2:3" ht="17">
      <c r="B342" s="3"/>
      <c r="C342" s="29">
        <v>2162.5500000000002</v>
      </c>
    </row>
    <row r="343" spans="2:3" ht="17">
      <c r="B343" s="3"/>
      <c r="C343" s="29">
        <v>2102.48</v>
      </c>
    </row>
    <row r="344" spans="2:3" ht="17">
      <c r="B344" s="3"/>
      <c r="C344" s="29">
        <v>2012.37</v>
      </c>
    </row>
    <row r="345" spans="2:3" ht="17">
      <c r="B345" s="3"/>
      <c r="C345" s="29">
        <v>1982.34</v>
      </c>
    </row>
    <row r="346" spans="2:3" ht="17">
      <c r="B346" s="3"/>
      <c r="C346" s="29">
        <v>1982.34</v>
      </c>
    </row>
    <row r="347" spans="2:3" ht="17">
      <c r="B347" s="3"/>
      <c r="C347" s="29">
        <v>1922.27</v>
      </c>
    </row>
    <row r="348" spans="2:3" ht="17">
      <c r="B348" s="3"/>
      <c r="C348" s="29">
        <v>1922.27</v>
      </c>
    </row>
    <row r="349" spans="2:3" ht="17">
      <c r="B349" s="3"/>
      <c r="C349" s="29">
        <v>1922.27</v>
      </c>
    </row>
    <row r="350" spans="2:3" ht="17">
      <c r="B350" s="3"/>
      <c r="C350" s="29">
        <v>1862.2</v>
      </c>
    </row>
    <row r="351" spans="2:3" ht="17">
      <c r="B351" s="3"/>
      <c r="C351" s="29">
        <v>1862.2</v>
      </c>
    </row>
    <row r="352" spans="2:3" ht="17">
      <c r="B352" s="3"/>
      <c r="C352" s="29">
        <v>1772.09</v>
      </c>
    </row>
    <row r="353" spans="2:3" ht="17">
      <c r="B353" s="3"/>
      <c r="C353" s="29">
        <v>1772.09</v>
      </c>
    </row>
    <row r="354" spans="2:3" ht="17">
      <c r="B354" s="3"/>
      <c r="C354" s="29">
        <v>1681.98</v>
      </c>
    </row>
    <row r="355" spans="2:3" ht="17">
      <c r="B355" s="3"/>
      <c r="C355" s="29">
        <v>1651.95</v>
      </c>
    </row>
    <row r="356" spans="2:3" ht="17">
      <c r="B356" s="3"/>
      <c r="C356" s="29">
        <v>1591.88</v>
      </c>
    </row>
    <row r="357" spans="2:3" ht="17">
      <c r="B357" s="3"/>
      <c r="C357" s="29">
        <v>1591.88</v>
      </c>
    </row>
    <row r="358" spans="2:3" ht="17">
      <c r="B358" s="3"/>
      <c r="C358" s="29">
        <v>1561.84</v>
      </c>
    </row>
    <row r="359" spans="2:3" ht="17">
      <c r="B359" s="3"/>
      <c r="C359" s="29">
        <v>1531.81</v>
      </c>
    </row>
    <row r="360" spans="2:3" ht="17">
      <c r="B360" s="3"/>
      <c r="C360" s="29">
        <v>1441.7</v>
      </c>
    </row>
    <row r="361" spans="2:3" ht="17">
      <c r="B361" s="3"/>
      <c r="C361" s="29">
        <v>1411.66</v>
      </c>
    </row>
    <row r="362" spans="2:3" ht="17">
      <c r="B362" s="3"/>
      <c r="C362" s="29">
        <v>1351.59</v>
      </c>
    </row>
    <row r="363" spans="2:3" ht="17">
      <c r="B363" s="3"/>
      <c r="C363" s="29">
        <v>1291.52</v>
      </c>
    </row>
    <row r="364" spans="2:3" ht="17">
      <c r="B364" s="3"/>
      <c r="C364" s="29">
        <v>1261.49</v>
      </c>
    </row>
    <row r="365" spans="2:3" ht="17">
      <c r="B365" s="3"/>
      <c r="C365" s="29">
        <v>1261.49</v>
      </c>
    </row>
    <row r="366" spans="2:3" ht="17">
      <c r="B366" s="3"/>
      <c r="C366" s="29">
        <v>1201.42</v>
      </c>
    </row>
    <row r="367" spans="2:3" ht="17">
      <c r="B367" s="3"/>
      <c r="C367" s="29">
        <v>1171.3800000000001</v>
      </c>
    </row>
    <row r="368" spans="2:3" ht="17">
      <c r="B368" s="3"/>
      <c r="C368" s="29">
        <v>1111.31</v>
      </c>
    </row>
    <row r="369" spans="2:3" ht="17">
      <c r="B369" s="3"/>
      <c r="C369" s="29">
        <v>1081.28</v>
      </c>
    </row>
    <row r="370" spans="2:3" ht="17">
      <c r="B370" s="5"/>
      <c r="C370" s="30">
        <v>1021.2</v>
      </c>
    </row>
  </sheetData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A23C8-46FF-2D42-87A2-D0E71CA20415}">
  <dimension ref="A1:B49"/>
  <sheetViews>
    <sheetView workbookViewId="0">
      <selection activeCell="B1" sqref="B1"/>
    </sheetView>
  </sheetViews>
  <sheetFormatPr baseColWidth="10" defaultRowHeight="20"/>
  <sheetData>
    <row r="1" spans="1:2">
      <c r="A1" s="145" t="s">
        <v>498</v>
      </c>
      <c r="B1" s="17" t="s">
        <v>1799</v>
      </c>
    </row>
    <row r="3" spans="1:2">
      <c r="B3" t="s">
        <v>1800</v>
      </c>
    </row>
    <row r="26" spans="2:2">
      <c r="B26" t="s">
        <v>1801</v>
      </c>
    </row>
    <row r="49" spans="2:2">
      <c r="B49" t="s">
        <v>1802</v>
      </c>
    </row>
  </sheetData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32</vt:i4>
      </vt:variant>
    </vt:vector>
  </HeadingPairs>
  <TitlesOfParts>
    <vt:vector size="32" baseType="lpstr">
      <vt:lpstr>Fig1c</vt:lpstr>
      <vt:lpstr>Fig1e</vt:lpstr>
      <vt:lpstr>Fig1g</vt:lpstr>
      <vt:lpstr>Fig2c</vt:lpstr>
      <vt:lpstr>Fig2f</vt:lpstr>
      <vt:lpstr>Fig3c</vt:lpstr>
      <vt:lpstr>Fig3f</vt:lpstr>
      <vt:lpstr>Fig3i</vt:lpstr>
      <vt:lpstr>Fig4c WB</vt:lpstr>
      <vt:lpstr>Fig4c bargraph</vt:lpstr>
      <vt:lpstr>Fig4d</vt:lpstr>
      <vt:lpstr>Fig4g</vt:lpstr>
      <vt:lpstr>Fig5c violin plot</vt:lpstr>
      <vt:lpstr>Fig5c RT-PCR</vt:lpstr>
      <vt:lpstr>Fig5e</vt:lpstr>
      <vt:lpstr>Fig6b</vt:lpstr>
      <vt:lpstr>Fig6c</vt:lpstr>
      <vt:lpstr>Fig6d</vt:lpstr>
      <vt:lpstr>Fig6f</vt:lpstr>
      <vt:lpstr>Fig7a</vt:lpstr>
      <vt:lpstr>Fig7b</vt:lpstr>
      <vt:lpstr>Fig7d</vt:lpstr>
      <vt:lpstr>Fig7g</vt:lpstr>
      <vt:lpstr>Suppl Fig1</vt:lpstr>
      <vt:lpstr>Suppl Fig2d</vt:lpstr>
      <vt:lpstr>Suppl Fig6 CTG</vt:lpstr>
      <vt:lpstr>Suppl Fig6b Invasion</vt:lpstr>
      <vt:lpstr>Suppl Fig7c WB</vt:lpstr>
      <vt:lpstr>Suppl Fig7c violin plot</vt:lpstr>
      <vt:lpstr>Suppl Fig8a</vt:lpstr>
      <vt:lpstr>Supp Fig8b</vt:lpstr>
      <vt:lpstr>Supp. Fig9a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大島 浩子</dc:creator>
  <cp:lastModifiedBy>大島正伸</cp:lastModifiedBy>
  <dcterms:created xsi:type="dcterms:W3CDTF">2025-10-23T09:12:53Z</dcterms:created>
  <dcterms:modified xsi:type="dcterms:W3CDTF">2025-12-19T06:49:32Z</dcterms:modified>
</cp:coreProperties>
</file>