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csiroau-my.sharepoint.com/personal/hen294_csiro_au/Documents/Documents/Research/Publication_manuscripts/Sicily_Digalu_paper/"/>
    </mc:Choice>
  </mc:AlternateContent>
  <xr:revisionPtr revIDLastSave="9020" documentId="13_ncr:1_{654233DA-8EF0-4A37-B3CC-F70EFDA6A361}" xr6:coauthVersionLast="47" xr6:coauthVersionMax="47" xr10:uidLastSave="{557138B7-20DE-443D-850D-2E35AA434D42}"/>
  <bookViews>
    <workbookView xWindow="-120" yWindow="-120" windowWidth="38640" windowHeight="21120" xr2:uid="{00000000-000D-0000-FFFF-FFFF00000000}"/>
  </bookViews>
  <sheets>
    <sheet name="Data S1 phenotypes" sheetId="18" r:id="rId1"/>
    <sheet name="Data S2 hifiasm assemblies" sheetId="26" r:id="rId2"/>
    <sheet name="Data S3 Genome stats" sheetId="13" r:id="rId3"/>
    <sheet name="Data S4 Chromosome contacts" sheetId="36" r:id="rId4"/>
    <sheet name="Data S5 Ug99 chrs" sheetId="41" r:id="rId5"/>
    <sheet name="Data S6 pairwise comparisons" sheetId="19" r:id="rId6"/>
    <sheet name="Data S7 Recombination coverage" sheetId="28" r:id="rId7"/>
    <sheet name="Data S8 mating alleles" sheetId="31" r:id="rId8"/>
    <sheet name="Data S9 a locus" sheetId="16" r:id="rId9"/>
    <sheet name="Data S10 b locus" sheetId="17" r:id="rId10"/>
    <sheet name="Data S11 genomic MASH" sheetId="15" r:id="rId11"/>
    <sheet name="Data S12 Avr_variants" sheetId="37" r:id="rId12"/>
    <sheet name="Data S13 Illumina" sheetId="1" r:id="rId13"/>
    <sheet name="Data S14 constructs" sheetId="40" r:id="rId14"/>
    <sheet name="Data S15 VOX primers" sheetId="38" r:id="rId15"/>
    <sheet name="Data S16 Wheat genotypes" sheetId="39" r:id="rId16"/>
  </sheets>
  <definedNames>
    <definedName name="_xlnm._FilterDatabase" localSheetId="12" hidden="1">'Data S13 Illumina'!$A$2:$L$174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7" i="1" l="1"/>
  <c r="K167" i="1"/>
  <c r="K165" i="1"/>
  <c r="K157" i="1"/>
  <c r="K158" i="1"/>
  <c r="K159" i="1"/>
  <c r="K160" i="1"/>
  <c r="K161" i="1"/>
  <c r="K162" i="1"/>
  <c r="K163" i="1"/>
  <c r="K156" i="1"/>
  <c r="K142" i="1"/>
  <c r="K143" i="1"/>
  <c r="K144" i="1"/>
  <c r="K145" i="1"/>
  <c r="K146" i="1"/>
  <c r="K147" i="1"/>
  <c r="K148" i="1"/>
  <c r="K149" i="1"/>
  <c r="K150" i="1"/>
  <c r="K151" i="1"/>
  <c r="K152" i="1"/>
  <c r="K153" i="1"/>
  <c r="K154" i="1"/>
  <c r="K141"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3" i="1"/>
  <c r="N4" i="1" l="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3" i="1"/>
  <c r="N49" i="1"/>
  <c r="N50" i="1"/>
  <c r="N51" i="1"/>
  <c r="N52" i="1"/>
  <c r="N53" i="1"/>
  <c r="N54" i="1"/>
  <c r="N55" i="1"/>
  <c r="N56" i="1"/>
  <c r="N57" i="1"/>
  <c r="N58" i="1"/>
  <c r="N59" i="1"/>
  <c r="N48" i="1"/>
  <c r="N63" i="1"/>
  <c r="N64" i="1"/>
  <c r="N65" i="1"/>
  <c r="N66" i="1"/>
  <c r="N67" i="1"/>
  <c r="N68" i="1"/>
  <c r="N69" i="1"/>
  <c r="N70" i="1"/>
  <c r="N71" i="1"/>
  <c r="N72" i="1"/>
  <c r="N73" i="1"/>
  <c r="N74" i="1"/>
  <c r="N81" i="1"/>
  <c r="N91" i="1"/>
  <c r="N62" i="1"/>
  <c r="N114" i="1"/>
  <c r="N115" i="1"/>
  <c r="N117" i="1"/>
  <c r="N118" i="1"/>
  <c r="N119" i="1"/>
  <c r="N120" i="1"/>
  <c r="N121" i="1"/>
  <c r="N122" i="1"/>
  <c r="N128" i="1"/>
  <c r="N138" i="1"/>
  <c r="N139" i="1"/>
  <c r="N141" i="1"/>
  <c r="N142" i="1"/>
  <c r="N143" i="1"/>
  <c r="N144" i="1"/>
  <c r="N145" i="1"/>
  <c r="N146" i="1"/>
  <c r="N147" i="1"/>
  <c r="N148" i="1"/>
  <c r="N149" i="1"/>
  <c r="N150" i="1"/>
  <c r="N151" i="1"/>
  <c r="N152" i="1"/>
  <c r="N153" i="1"/>
  <c r="N154" i="1"/>
  <c r="N156" i="1"/>
  <c r="N157" i="1"/>
  <c r="N158" i="1"/>
  <c r="N159" i="1"/>
  <c r="N160" i="1"/>
  <c r="N161" i="1"/>
  <c r="N162" i="1"/>
  <c r="N163" i="1"/>
  <c r="N165" i="1"/>
  <c r="N172" i="1"/>
  <c r="N173" i="1"/>
  <c r="N174" i="1"/>
  <c r="K48" i="1"/>
  <c r="K49" i="1"/>
  <c r="K50" i="1"/>
  <c r="K51" i="1"/>
  <c r="K52" i="1"/>
  <c r="K53" i="1"/>
  <c r="K54" i="1"/>
  <c r="K55" i="1"/>
  <c r="K56" i="1"/>
  <c r="K57" i="1"/>
  <c r="K58" i="1"/>
  <c r="K59" i="1"/>
  <c r="K62" i="1"/>
  <c r="K63" i="1"/>
  <c r="K64" i="1"/>
  <c r="K65" i="1"/>
  <c r="K66" i="1"/>
  <c r="K67" i="1"/>
  <c r="K68" i="1"/>
  <c r="K69" i="1"/>
  <c r="K70" i="1"/>
  <c r="K71" i="1"/>
  <c r="K72" i="1"/>
  <c r="K73" i="1"/>
  <c r="K74" i="1"/>
  <c r="K81" i="1"/>
  <c r="K91" i="1"/>
  <c r="K114" i="1"/>
  <c r="K115" i="1"/>
  <c r="K117" i="1"/>
  <c r="K118" i="1"/>
  <c r="K119" i="1"/>
  <c r="K120" i="1"/>
  <c r="K121" i="1"/>
  <c r="K122" i="1"/>
  <c r="K128" i="1"/>
  <c r="K138" i="1"/>
  <c r="K139" i="1"/>
  <c r="K172" i="1" l="1"/>
  <c r="K173" i="1"/>
  <c r="K174" i="1"/>
</calcChain>
</file>

<file path=xl/sharedStrings.xml><?xml version="1.0" encoding="utf-8"?>
<sst xmlns="http://schemas.openxmlformats.org/spreadsheetml/2006/main" count="4724" uniqueCount="1423">
  <si>
    <t>Differential Entry</t>
  </si>
  <si>
    <t>Line</t>
  </si>
  <si>
    <t>Sr Gene</t>
  </si>
  <si>
    <t>ETH2013-1</t>
  </si>
  <si>
    <t>ITA2018-1</t>
  </si>
  <si>
    <t>Score</t>
  </si>
  <si>
    <t>Reaction</t>
  </si>
  <si>
    <t>Race</t>
  </si>
  <si>
    <t>ISr5-Ra</t>
  </si>
  <si>
    <t>H</t>
  </si>
  <si>
    <t>T</t>
  </si>
  <si>
    <t>Cns_T_mono_deriv</t>
  </si>
  <si>
    <t>Vernstein</t>
  </si>
  <si>
    <t>9e</t>
  </si>
  <si>
    <t>3+</t>
  </si>
  <si>
    <t>ISr7b-Ra</t>
  </si>
  <si>
    <t>7b</t>
  </si>
  <si>
    <t>Isr11-Ra</t>
  </si>
  <si>
    <t>L</t>
  </si>
  <si>
    <t>K</t>
  </si>
  <si>
    <t>ISr6-Ra</t>
  </si>
  <si>
    <t>ISr8a-Ra</t>
  </si>
  <si>
    <t>8a</t>
  </si>
  <si>
    <t>Acme</t>
  </si>
  <si>
    <t>9g</t>
  </si>
  <si>
    <t>W2691SrTt-1</t>
  </si>
  <si>
    <t>R</t>
  </si>
  <si>
    <t>W2691Sr9b</t>
  </si>
  <si>
    <t>9b</t>
  </si>
  <si>
    <t>Festiguay</t>
  </si>
  <si>
    <t>1,1+</t>
  </si>
  <si>
    <t>Renown</t>
  </si>
  <si>
    <t>ISr9a-Ra</t>
  </si>
  <si>
    <t>9a</t>
  </si>
  <si>
    <t>ISr9d-Ra</t>
  </si>
  <si>
    <t>9d</t>
  </si>
  <si>
    <t>W2691Sr10</t>
  </si>
  <si>
    <t>CnsSrTmp</t>
  </si>
  <si>
    <t>Tmp</t>
  </si>
  <si>
    <t>LcSr24Ag</t>
  </si>
  <si>
    <t>1,1-</t>
  </si>
  <si>
    <t>F</t>
  </si>
  <si>
    <t>Sr31/6*LMPG</t>
  </si>
  <si>
    <t>Trident</t>
  </si>
  <si>
    <t>McNair 701</t>
  </si>
  <si>
    <t>McN</t>
  </si>
  <si>
    <t>.</t>
  </si>
  <si>
    <r>
      <t>Transgenic Fielder+</t>
    </r>
    <r>
      <rPr>
        <i/>
        <sz val="12"/>
        <color theme="1"/>
        <rFont val="Arial"/>
        <family val="2"/>
      </rPr>
      <t>Sr13</t>
    </r>
  </si>
  <si>
    <t>Sr13</t>
  </si>
  <si>
    <r>
      <t>Transgenic Fielder+</t>
    </r>
    <r>
      <rPr>
        <i/>
        <sz val="12"/>
        <color theme="1"/>
        <rFont val="Arial"/>
        <family val="2"/>
      </rPr>
      <t>Sr22</t>
    </r>
  </si>
  <si>
    <t>Sr22</t>
  </si>
  <si>
    <t>1,0</t>
  </si>
  <si>
    <t>1-</t>
  </si>
  <si>
    <r>
      <t>Transgenic Fielder+</t>
    </r>
    <r>
      <rPr>
        <i/>
        <sz val="12"/>
        <color theme="1"/>
        <rFont val="Arial"/>
        <family val="2"/>
      </rPr>
      <t>Sr27</t>
    </r>
  </si>
  <si>
    <t>Sr27</t>
  </si>
  <si>
    <t>0,1-</t>
  </si>
  <si>
    <r>
      <rPr>
        <sz val="12"/>
        <color rgb="FF000000"/>
        <rFont val="Arial"/>
      </rPr>
      <t>Transgenic Fielder+</t>
    </r>
    <r>
      <rPr>
        <i/>
        <sz val="12"/>
        <color rgb="FF000000"/>
        <rFont val="Arial"/>
      </rPr>
      <t>Sr33</t>
    </r>
  </si>
  <si>
    <t>Sr33</t>
  </si>
  <si>
    <r>
      <t>Transgenic Fielder+</t>
    </r>
    <r>
      <rPr>
        <i/>
        <sz val="12"/>
        <color theme="1"/>
        <rFont val="Arial"/>
        <family val="2"/>
      </rPr>
      <t>Sr35</t>
    </r>
  </si>
  <si>
    <t>Sr35</t>
  </si>
  <si>
    <r>
      <t>Transgenic Fielder+</t>
    </r>
    <r>
      <rPr>
        <i/>
        <sz val="12"/>
        <color theme="1"/>
        <rFont val="Arial"/>
        <family val="2"/>
      </rPr>
      <t>Sr50</t>
    </r>
  </si>
  <si>
    <t>Sr50</t>
  </si>
  <si>
    <t>Zahir 1644</t>
  </si>
  <si>
    <t>Sr62</t>
  </si>
  <si>
    <t>Statistic</t>
  </si>
  <si>
    <t>hifiasm-hap1</t>
  </si>
  <si>
    <t>hifiasm-hap2</t>
  </si>
  <si>
    <t>Assembly size (Mb)</t>
  </si>
  <si>
    <t>N contigs</t>
  </si>
  <si>
    <t>N50</t>
  </si>
  <si>
    <t>L50 (Mb)</t>
  </si>
  <si>
    <t>Maximum scaffold length (Mb)</t>
  </si>
  <si>
    <t>GC content</t>
  </si>
  <si>
    <t>Complete BUSCOs (%)</t>
  </si>
  <si>
    <t>Duplicated BUSCOs (%)</t>
  </si>
  <si>
    <t>Fragmented BUSCOs (%)</t>
  </si>
  <si>
    <t>Haplotype</t>
  </si>
  <si>
    <t>I</t>
  </si>
  <si>
    <t>Isolate</t>
  </si>
  <si>
    <t>N scaffolds/contigs</t>
  </si>
  <si>
    <t>Length (bp)</t>
  </si>
  <si>
    <t>N telomeres</t>
  </si>
  <si>
    <t>L50 (Kb)</t>
  </si>
  <si>
    <t>BUSCOs (%)</t>
  </si>
  <si>
    <t>Repeat Coverage (%)</t>
  </si>
  <si>
    <t>Genes</t>
  </si>
  <si>
    <t>Complete</t>
  </si>
  <si>
    <t>Single-copy</t>
  </si>
  <si>
    <t>Duplicated</t>
  </si>
  <si>
    <t>Fragmented</t>
  </si>
  <si>
    <t>Missing</t>
  </si>
  <si>
    <t>hap04</t>
  </si>
  <si>
    <t>18/33</t>
  </si>
  <si>
    <t>hap05</t>
  </si>
  <si>
    <t>unplaced</t>
  </si>
  <si>
    <t>0/252</t>
  </si>
  <si>
    <t>hap06</t>
  </si>
  <si>
    <t>18/29</t>
  </si>
  <si>
    <t>hap07</t>
  </si>
  <si>
    <t>18/22</t>
  </si>
  <si>
    <t>0/263</t>
  </si>
  <si>
    <t>Chromosome</t>
  </si>
  <si>
    <t>% trans</t>
  </si>
  <si>
    <t>% cis + trans</t>
  </si>
  <si>
    <t>chr1</t>
  </si>
  <si>
    <t>chr2</t>
  </si>
  <si>
    <t>chr3</t>
  </si>
  <si>
    <t>chr4</t>
  </si>
  <si>
    <t>chr5</t>
  </si>
  <si>
    <t>chr6</t>
  </si>
  <si>
    <t>chr7</t>
  </si>
  <si>
    <t>chr8</t>
  </si>
  <si>
    <t>chr9</t>
  </si>
  <si>
    <t>chr10</t>
  </si>
  <si>
    <t>chr11</t>
  </si>
  <si>
    <t>chr12</t>
  </si>
  <si>
    <t>chr13</t>
  </si>
  <si>
    <t>chr14</t>
  </si>
  <si>
    <t>chr15</t>
  </si>
  <si>
    <t>chr16</t>
  </si>
  <si>
    <t>chr17</t>
  </si>
  <si>
    <t>chr18</t>
  </si>
  <si>
    <t>04</t>
  </si>
  <si>
    <t>05</t>
  </si>
  <si>
    <t>06</t>
  </si>
  <si>
    <t>07</t>
  </si>
  <si>
    <t>hap01</t>
  </si>
  <si>
    <t>hap02</t>
  </si>
  <si>
    <t>hap03</t>
  </si>
  <si>
    <t>hapE</t>
  </si>
  <si>
    <t>Gene</t>
  </si>
  <si>
    <t>Gene model</t>
  </si>
  <si>
    <t>Chr/contig</t>
  </si>
  <si>
    <t>Start</t>
  </si>
  <si>
    <t>Stop</t>
  </si>
  <si>
    <t>CDS</t>
  </si>
  <si>
    <t>Protein</t>
  </si>
  <si>
    <t>Note</t>
  </si>
  <si>
    <t>STE3.2.2</t>
  </si>
  <si>
    <t>PGTG_19559</t>
  </si>
  <si>
    <t>ATGACCCCGGATTTCATAGCCTATTTGGCGTTATCTCTAGTGTGTGCTCTAATCAACATCGCTCCAGCGGCCTCCCATCTGATTCAGGGTCACTCTGGTCCTGCCTCATTTGGAATTTGGGTGGTTATTTTGAATTTGCTGGGCTTCGTGAACGGAATTTTGTGGATGGACGATGCACAGGACAAGGCTCCGATATTTTGTGACGTTTCTGCCAAGCTTACGATGGTTGGGCCGCTAGGGTTACTCATTGCGAATTGTTGCATCATACGCTACCTGGCCAGAATAGTCACACCCAATCCTCTGGTGGAAGAAAACTCAACTACCCGAATCAGGATTTGCACCGATTATGCGTTGTCTTTTGGAATACCTGCTTTTGTAGCTGTTTTATCTGTGGTCTTCCAGGTTTCCCGTTATGAAGTTGAAGCGCTAGTTGGCTGCTCCAATGTATCTGTTTTAGCCTGGCCCacaatattcatttttataatttGGTCTCCTATCATGTGTGGCATCGCTTGTGGATATTCACTCTATGTTCTCTACTGGTTAATCCGTCAGCATCGCGAGCTATCCCACTTAATAGCAAGGTCCAGGACGCCTTTGAATAAATCACGTTTCATGCGTATGTGCGCGTTGGCGGCCACGTATCTATGTATATCGGCCCCCTATACAATCGCTGGTACCGTTACAATTTTGAAAGATATTGGTCCTTTCGTTCCTTGGAAATCATGGGGGTATATCCATGATGTCGATAACAAGTTCTCCGACGTTCGAAAGAACGCTTCTTACCAACTCAACATTCGAGATTGGCTTTCCGTGACTGCTGGTCTAACagtattctttttcttctcttttgccAACGAATCAATCGCTGTTTATGTGAAAATTGCGCGCTCTCTCCGTTTGGACAATGTACTACAATCTTCATCAGACTGGCTGTGCGGGCGATCAAATGCTTCCAGGTCGCTTTTGAAGACAAGAACAGATGTATCGAACCACTCACCGGAGTGTGTCAGCGATAAGCAGCATCAGATAACCTTCAAGCCACGCTCGAGTTTTTCCCAGCTTCCTGGTAGCCACCACACTAGAATTGCCAAGGAATCCTCTTGTCCCAATACTATTTTTGTGTCGGTCGTCAAACATACCAAACCGGATTTTTTTGAAGTGTAA</t>
  </si>
  <si>
    <t>MTPDFIAYLALSLVCALINIAPAASHLIQGHSGPASFGIWVVILNLLGFVNGILWMDDAQDKAPIFCDVSAKLTMVGPLGLLIANCCIIRYLARIVTPNPLVEENSTTRIRICTDYALSFGIPAFVAVLSVVFQVSRYEVEALVGCSNVSVLAWPTIFIFIIWSPIMCGIACGYSLYVLYWLIRQHRELSHLIARSRTPLNKSRFMRMCALAATYLCISAPYTIAGTVTILKDIGPFVPWKSWGYIHDVDNKFSDVRKNASYQLNIRDWLSVTAGLTVFFFFSFANESIAVYVKIARSLRLDNVLQSSSDWLCGRSNASRSLLKTRTDVSNHSPECVSDKQHQITFKPRSSFSQLPGSHHTRIAKESSCPNTIFVSVVKHTKPDFFEV*</t>
  </si>
  <si>
    <t>mfa2</t>
  </si>
  <si>
    <t>MPPESNDIIVKMQPWPVGASGEIGGSNHYCIIC*</t>
  </si>
  <si>
    <t>Premature stop codon in assembly CDS, short-read mapping to Pgt21-0 suggests no stop codon.</t>
  </si>
  <si>
    <t>STE3.2.3</t>
  </si>
  <si>
    <t>PGTG_01392</t>
  </si>
  <si>
    <t>ATGGCTTCGGGCGCTCTGATCAATACATACCTGTCTCTCTCCCTCTTGTGCGGTCTCTTGAATATCCCACCGACAATATTACATATATCACAAGGTCATTCAGGTCCAGCATCTTTCGGTCTCTGGGCAACTACTTTGAACATCCTAGCTTTTACCAACGGTGTGATATGGAGGAATGATGCTTTGGATAGGGCGCCCGTGTTGTGTGACATTTCCTCCAAGATAAGCGAAGTGGGCCCCCTGGGCTTGTTGATTGCCAACTGTTGTATTATTCGGTACCTTGCTTTGATCTTGACCCCCAATCGCACAATAGAAGAGCCCCAGCAGAAGCGGCGCAGAATTTTGCTTGACTACTGCCTCTCTTTGGGCTTCCCGAGCCTAATTGCCGCCGTATCAGTCATCTATCAAGTTGGCCGGTACCAAATCAACAACCTTGCTGGTTGCTCCAGTGCATCCGCCCTCGTATGGCCCACATTTATACTATCCATTGTCTGGCCTTTGGTATTTTGTGGTATCTCCTGCTGCTACTCTTTATACGTTCTCTACTGTCTCATACAGCGGCACCGCGATATCAAGAAGCTTGTCAACTGTACGGGAAGCACATTGAACGTGTCTCGTTTCGCTCGAATGGGAGCTTTATCAGTCACTTACTTTTGCGTAGCCACGCCTTGTGCTGTTTACGGTACTTTGGAAACCATTGCCGCCACCGGCCCATACGTACCCTGGGTATCTTGGTCAACAGTCCACAATGAGGACAACAAGCTTTCGATGGTTCGCCAGTACCCTCTTTATCAATACCAGCTGCGCGATTGGTTACCAATCGTCGCAGGGTTGATggtcatttgttttttttcgtGTGGTTCAGAATCAGTATCGATGTACTCCAAAGTAGGACTTGCCTGTCTCGATCGCTTAGATGCAGTTAAAGAAAAAATTTTCGCGACAAGGTCCCCGCGGAGAAATCATGAGCCGAGGAGTGTATTTTCCGATGTGATGACATCTTCGAGCGCGGAAAAGTTGCACACTAGAAAGTTGATTAACTCAGGGCTATTCCCCAGTACGACTGCCCCTCAAACAAGCTTACGCCCTTTCCAGATTCATGTTTCTGTTGTCGAAAACTCCGTGCCAGCGGAATATTGA</t>
  </si>
  <si>
    <t>MASGALINTYLSLSLLCGLLNIPPTILHISQGHSGPASFGLWATTLNILAFTNGVIWRNDALDRAPVLCDISSKISEVGPLGLLIANCCIIRYLALILTPNRTIEEPQQKRRRILLDYCLSLGFPSLIAAVSVIYQVGRYQINNLAGCSSASALVWPTFILSIVWPLVFCGISCCYSLYVLYCLIQRHRDIKKLVNCTGSTLNVSRFARMGALSVTYFCVATPCAVYGTLETIAATGPYVPWVSWSTVHNEDNKLSMVRQYPLYQYQLRDWLPIVAGLMVICFFSCGSESVSMYSKVGLACLDRLDAVKEKIFATRSPRRNHEPRSVFSDVMTSSSAEKLHTRKLINSGLFPSTTAPQTSLRPFQIHVSVVENSVPAEY*</t>
  </si>
  <si>
    <t>mfa3</t>
  </si>
  <si>
    <t>ATGATCTCGGAACGACTCCCGTATCTTCCTTGGCCACTAGACGAGGAGAAGCTAGTTGGGAATCGCGGCAACAAGAACGATAGGAAAACTTCGAGGCTCAGGCACATTTTCTCCGATACAAATCGGGGGCAACAATGGGGCAATGGGTCACATTACTGTGTGATTTGCTAA</t>
  </si>
  <si>
    <t>MISERLPYLPWPLDEEKLVGNRGNKNDRKTSRLRHIFSDTNRGQQWGNGSHYCVIC*</t>
  </si>
  <si>
    <t>bW1</t>
  </si>
  <si>
    <t>PGTG_05144*</t>
  </si>
  <si>
    <t>MSIPTFSHHELTNLQGDLLAALKSNNTDGLVNFDSQFSQLVLDVEKAIPTNSLSVDELKAHYCFSHNLYIASTQAQQAHLVMDELHDSFSRKLNLLAPLTSNKPSAPAPPPSKEPVAQDNSCSSPSHTILKNWSQAHMTYLFPTQPQLQELASQTSSTETKVNSWFRNARSRSGWSKLYALKTHVDKDQEKLQLLIDEYQSLKRLKAPEEFKKLVAEHETYQLLDKIFRWFATTKEGKAPLHRKPVKPWIKEVLSSALSSFRQGAARVLDSSKQRLPTLSAKTAGSSSTTSSSPTANSSASTSDSSSRTASTAPTSVAGSSVRSASRDTSSARASSSSSSRSPAISTLELPPAPPTPLTSTDSGRPSISLDCSSGRSAPSESSPSPVISHISPALLALSNPTCNDRSTDLLASSSSSPIPPNSLFDPALFASSPPSVTSSTANPTCTSRPADSQNSRSRSSSTTSLSTPINPTINTAAEPASSSTKPMMYHWVNPLNPCMRISSTSKSFKNSFINYISPPTVPSSRSSSKSSSPGSWTSPVISPLVSPVVQTSDLPHNPFLGFCPKPLPTSITILSSSSSDSILDRPSSSHPSICSSFSKEPAQSTLSGQFEDAPEQS*</t>
  </si>
  <si>
    <t>Two deletions in assembly causes frame shift and extra exons in gene model. Inferred model assuming 2 incorrect deletion sites</t>
  </si>
  <si>
    <t>bE1</t>
  </si>
  <si>
    <t>PGTG_05143</t>
  </si>
  <si>
    <t>ATGGTTACTGCATGGTGGAACGCCACTTGTGCTCCAGCCATGAAAATTCGCAACTTGGCCCTGAAAATCCTGCCAGCCTCATTGCTGGACTCGTTCATCAATCAGAAAAACGTCGATCCCATTCCCCCACTTCGATTCCCCGAAGTTGATGACCTAGTGCCACAACTTCTCCAATTAGGTCTCACGCCAGATTACGCCCAGCTCCTTCAACACGAGTTCGCTAGCACCGTCAAAAGAGTGGACGAATCCCTGTCCGATTCCTATCAAACTGACGCCCTCAAGTTTCTTCCCAACGTCGACCCCAACCCGCGATGTTCTTTTGTCCAAGCGTTACAAGATCAGCTTCTTGCAGTTCGTGCCCAAGCCGTCCAAAGAATCTTGACCATCCTACAATCTAGACTCGACTCCTTTGTCCAACAATCCAAAGCTGCCCAATCAACATCCGAACCTTCTCCCTCATCACCATCCGCCTCCACTTCCTGTGACTCCCCATCCTCATCCGACCCCTCCGCCCACTCAGGGAAAGCCGGCATCCGCCCCCCAAAATTCACCCACAAACAAACCGTCGTCCTGAATGCCCTACTAGCCCGCGACAACCAATATTCGACCGAAGAAAAAGACCTCATTGCCCATGAACTTGACATGACTCCCGACCAAGTTAACCGATGGTTCTGTAATGCCCGTGCACGCAAGAAACCATACTCTTGTCCATCCCGTCGGCCCGGCCCCACAGGCCTCCTCCAAAGCTTGTCGCCCGGCTCCTCGACACGCGACTCTAATATGTCCCCCTCACCTGACCCAGAACCCGACGAAGACACAGAGATGACCATCATTGCCaccccctcctcctcgtcatcgtcttcatcatcatcgtcgagATCAGACCAGGACCAAGACGAGCCGATGGACGCGTACTTTGACTTCCCGGCATACCAGTCGCCGGCTCAATCATGGCCGGCCCAATCACCCCCATCCACACTTACTTCGGTCCCGGCCATCCCATTCGACTTCGACTCGCTCAACcattcttctgcttcttgtGCTTCGTCTGGAGACCCGGGACTCTGGAATACCTCTCTCCCCCAGCCGGTCCCGTTCAACTTCCAGCCTTTCGCGTGTTAA</t>
  </si>
  <si>
    <t>MVTAWWNATCAPAMKIRNLALKILPASLLDSFINQKNVDPIPPLRFPEVDDLVPQLLQLGLTPDYAQLLQHEFASTVKRVDESLSDSYQTDALKFLPNVDPNPRCSFVQALQDQLLAVRAQAVQRILTILQSRLDSFVQQSKAAQSTSEPSPSSPSASTSCDSPSSSDPSAHSGKAGIRPPKFTHKQTVVLNALLARDNQYSTEEKDLIAHELDMTPDQVNRWFCNARARKKPYSCPSRRPGPTGLLQSLSPGSSTRDSNMSPSPDPEPDEDTEMTIIATPSSSSSSSSSSSRSDQDQDEPMDAYFDFPAYQSPAQSWPAQSPPSTLTSVPAIPFDFDSLNHSSASCASSGDPGLWNTSLPQPVPFNFQPFAC*</t>
  </si>
  <si>
    <t>bW2</t>
  </si>
  <si>
    <t>ATGCTGGATCACGATTTTACTCCCAAAGACCTTCCTATGATGGAGCGCGATCTACTCAAGGCTTTGCAGGCCAACGACACCGATGGCCTGACTAAATTTGGCAGTCAATACTCCCAACTCGTGCTGCAGCTGGAAGAGGCTATTCCGTCAAACTCTCTCCCCTTGGACGACATCAAAGCCCATTTTTGCCTCAGTCACAATCTGTATATCGCATCAACGCAGGTGCAACAAGTACACCTTGCAATGGATGAACTATGCGACAATTTCTCCCGACAGCTGAGCATGCTGCTCCCACTCACGCCCAAAGCATTGCCAACCCCATCGCCCCCGCTATCGAAAGAACCCGGCCTCAAAGCTAATAGTTCATCAACCCCTCACACAATCTACAAGAATTGGAGTCATAGTCACATGACTTACCTCTTCCCGACACAGTCCCAACTTCAAGAGTTGGCCTCGGCAACCTCATCGACTGAAACCAAAGTCAACTCATGGTTTCGCAACGCTCGTAGCCGATCGGGTTGGTCCAAGCTATACGCCCTCAAAACGCATGTCGACAAAGACCAAGAGAAATTCCAGCTCCTCATTGATGAATATCAGTCTCTCAAACGTCTGAAAGCACCCGAGGAGTTCAAGAAACTAGTAGCCGAGCAAGAGACGTACCAGCTTCTTGACAAGATCTTTCGATGGTTTGCAACTACGAAGGAAGGGAAGGCCCCATTGAACCGGAAACCCGTTAAGCCGTGGATCAAGGAGGTTCTCAGCAGTGCCCTTAGCTCCTTCAGGCAAGGCGCCGCCGGCGTCTTGGATTCGTCCAAGCAACGATTGCCTTCTGTCTCTGCTAAAACTGCCAGTACGAGTTCCACTACTTCCCCTTCGCCCACCGCGAGCAACTCAGCTTCTACCACTGCCTCCTCATCACGGACCGCATCCACTGCGCCCACTTCAGTTGCTAGCTCCTCCTCCGTTCGATCGGCTTCGCTGGACACTACTTCTGGTCGCTCCTCATCCTCAAGTGCTTCCTGCAGCCCGGCCATCTCAACCACCAACCTCCCAGCTGCACTTTCATCCGTTCCCGCCTCAACTTGCAGTGACCGACCAGCAATCTCACTGGGATGCTCTTCCGGTCCACCAGTAACCTCAGCTTCTCCTCTCAGCCCTGTCGGCACCTCCCAACATATCTCTCCTGCTCTTCTCGCCCTTTCCAACTCTACCGGCAACAGTCGCTCGAGCGACTCGCTACCCCCGTCCAGTCCAAACTCATTATTCGACCCTGCCCTCTTCGACTCCAGCCTCCCGCCTGTCCCTTCACCCTCGTCTGTTCCCACCTGTGACACTCGGCCGGCCGACCCACTCGAATCCAGAAGTCGCTCATCGTCTTCGGCATCATTGACCACCCCCCTCATCTCAGCTACCGACACCGCACCTGAGCCGGCATCTTCCTCCACCAAGCCGATGATGTACCACTGGGTCAACCCGTTAAACCCGTGTATGAGGATTTCCTCAACATCCAAATCGTTTAAAAACTCCTTCATCAATTACACTTCTTCACCAACCGCGCGCTCATCGAGATCGAGCTCAAAATCCTCTTCTCCTGGTAGTTGGACGAGCCCTCTCGTTTCTCCCCTAGTTTCTCCTGTAGTTCAAACTTCGGAACTCCCTCTCAATCCTTTCCTGGGCTTTTGCCCTAAGCCTTTTCCCGCCGCTCTCACCATCCTTTCTTCTAGTTCGTCTGAATCCATCTCAGATCGTCCTTCTTCTCACCCTTCCATCTGCTCTTCCATTTCGAAGGAAACCGGACAGTCTACTCTTTCTGGTCAATTCGAAGACGCACCTGAACAATCATAA</t>
  </si>
  <si>
    <t>MLDHDFTPKDLPMMERDLLKALQANDTDGLTKFGSQYSQLVLQLEEAIPSNSLPLDDIKAHFCLSHNLYIASTQVQQVHLAMDELCDNFSRQLSMLLPLTPKALPTPSPPLSKEPGLKANSSSTPHTIYKNWSHSHMTYLFPTQSQLQELASATSSTETKVNSWFRNARSRSGWSKLYALKTHVDKDQEKFQLLIDEYQSLKRLKAPEEFKKLVAEQETYQLLDKIFRWFATTKEGKAPLNRKPVKPWIKEVLSSALSSFRQGAAGVLDSSKQRLPSVSAKTASTSSTTSPSPTASNSASTTASSSRTASTAPTSVASSSSVRSASLDTTSGRSSSSSASCSPAISTTNLPAALSSVPASTCSDRPAISLGCSSGPPVTSASPLSPVGTSQHISPALLALSNSTGNSRSSDSLPPSSPNSLFDPALFDSSLPPVPSPSSVPTCDTRPADPLESRSRSSSSASLTTPLISATDTAPEPASSSTKPMMYHWVNPLNPCMRISSTSKSFKNSFINYTSSPTARSSRSSSKSSSPGSWTSPLVSPLVSPVVQTSELPLNPFLGFCPKPFPAALTILSSSSSESISDRPSSHPSICSSISKETGQSTLSGQFEDAPEQS*</t>
  </si>
  <si>
    <t>bE2</t>
  </si>
  <si>
    <t>ATGATCATTCCAAAGTGGAGTTCAACGTGTGCACTGGCTACAAAACTACGGAACCTGGTCGCCAAAAAATTACCTGCTTCATTATTAGAATCCTTTGACAACCAGAAGCACTGCGATCCAATTCCTGCGCTCCGCTTTCCTGAGGTTGGCAACTTGGTGCCACAATTATTGCAACTAGGTCTTACTCCAGATTATGCTAACGCCTTTAATCATGAGTTTTCTAATGCTGTCAAGAGGCTGGAGGAATCCTTGGCTGAGTCATACCAAACCGATTCCCTCAAGTTTAATGAAAATCCCCATATTCCCAATTCCCGATCTTCGTTTGTTCAAGCGTTGCAAGAACATCTTATTGTGGTTCGGGCTCAATTCGTACAGAGAATCTTGACCACCTTACTATCTCGGGTCGAAGCCCTTCTCCAACAATCCAAAGCTGCCCAATCAACATCCCAACCTACTCCCGCCTCACCATCCGCCTCTACCTCCTGTGACTCCCCATCCTCATCTGACCCCTCCGCCCACTCAGGCAAAGCCGGCATCCGCCCGCCAAAATTCACCCACAAGCAAACCGTCGTCCTGAATGCCCTACTAGCCCGCGACAACCAATATTCGACCGAAGAGAAAGACCTCATCGCCTATGAACTTGACATGACTCCCGACCAAGTTAAccgatggTTTTGTAATGCCCGTGCTCGCAAGAAACCATACTCTTGTCCATCCCGTCGGCCCGGCCCATCAGGCCTCCTCCAAAGCTTATCCCCCGGCTCCTCGGCACGCGACTCTACCATGTCCCCCACACCTGACCCAGAACCCACACAAAACTTttccgaagaagaagaaagacccTCGACGAGTTCGTCGTCGGACGAAGACACCGAGATGACCATCATTGCCaccccctcctcctcgtcatcgtcttcatcatcatcgtcgagATCGGACCAGGACCAAGACGAGCCGATGGACGCGTACTTTGACTTCCCGGCATACCAGTCGCCGGCTCAATCATGGCCGGCCCATTCGCCCCCATCCACGCTCACGTCGGTCCCCGCTATCCCATTCGACTTCGACTCGCTTAAccattcttcttcctcttgtgCTTCGTCTGGAGACCCGGGACTCTGGAATACCCCTCTCCCCCAGCCGGTCCCGTTCAACTTCCAGCCTTTCGCGTGTTAA</t>
  </si>
  <si>
    <t>MIIPKWSSTCALATKLRNLVAKKLPASLLESFDNQKHCDPIPALRFPEVGNLVPQLLQLGLTPDYANAFNHEFSNAVKRLEESLAESYQTDSLKFNENPHIPNSRSSFVQALQEHLIVVRAQFVQRILTTLLSRVEALLQQSKAAQSTSQPTPASPSASTSCDSPSSSDPSAHSGKAGIRPPKFTHKQTVVLNALLARDNQYSTEEKDLIAYELDMTPDQVNRWFCNARARKKPYSCPSRRPGPSGLLQSLSPGSSARDSTMSPTPDPEPTQNFSEEEERPSTSSSSDEDTEMTIIATPSSSSSSSSSSSRSDQDQDEPMDAYFDFPAYQSPAQSWPAHSPPSTLTSVPAIPFDFDSLNHSSSSCASSGDPGLWNTPLPQPVPFNFQPFAC*</t>
  </si>
  <si>
    <t>PGT21_012497-T1</t>
  </si>
  <si>
    <t>ATGGCTTCGGGCGCTCTGATCAATACATACCTGTCTCTCTCCCTCTTGTGCGGTCTCTTGAATATCCCACCGACAATATTACATATATCACAAGGTCATTCAGGTCCAGCATCTTTCGGTCTCTGGGCAACTACCTTGAACATCCTAGCTTTTACCAACGGTGTGATATGGAGGAATGATGCTTTGGATAGGGCGCCCGTGTTGTGTGACATTTCCTCCAAGATAAGCGAAGTGGGCCCCCTGGGCTTGTTGATTGCCAACTGTTGTATTATTCGGTACCTTGCTTTGATCTTGACCCCCAATCGCACAATAGAAGAGCCCCAGCAGAAGCGGCGCAGAATTTTGCTTGACTACTGCCTCTCTTTGGGCTTCCCGAGCCTAATTGCCGCCGTATCAGTCATCTATCAAGTTGGCCGGTACCAAATCAACAACCTTGCTGGTTGCTCCAGTGCATCCGCCCTCGTATGGCCCACATTTATACTATCCATTGTCTGGCCTTTGGTATTTTGTGGTATCTCCTGCTGCTACTCTTTATACGTTCTCTACTGTCTCATACAGCGGCACCGCGATATCAAGAAGCTTGTCAACTGTACGGGAAGCACATTGAACGTGTCTCGTTTCGCTCGAATGGGAGCTTTATCAGTCACTTACTTTTGCGTAGCCACGCCTTGTGCTGTTTACGGTACTTTGGAAACCATTGCCGCCACCGGCCCATACGTACCCTGGGTATCTTGGTCAACCGTCCACAATGAGGACAACAAGCTTTCGATGGTTCGCCAGTACCCTCTTTATCAATACCAGCTGCGCGATTGGTTACCAATCGTTGCAGGGTTGATGGTCATTTGTTTTTTTTCGTGTGGTTCAGAATCAGTATCGATGTACTCCAAAGTAGGACTTGCCTGTCTCGATCGCTTAGATGCAGTTAAAGAAAAAATTTTCGCGACAAGGTCCCCGCGGAGGAATCATGAGCCGAGGAGTGTATTTTCCGATGTGATAACATCTTCGAGCGCGGAAAAGTTGCACACTAGAAAGTTGATTAACTCAGGACTATTCCCCAGTACGACTGCCCCTCAAACAAGCTTACGCCCTTTCCATATTCATGTTTCTGTTGTCGAAGACTCCGTGCAGGCGGAATATTGA</t>
  </si>
  <si>
    <t>MASGALINTYLSLSLLCGLLNIPPTILHISQGHSGPASFGLWATTLNILAFTNGVIWRNDALDRAPVLCDISSKISEVGPLGLLIANCCIIRYLALILTPNRTIEEPQQKRRRILLDYCLSLGFPSLIAAVSVIYQVGRYQINNLAGCSSASALVWPTFILSIVWPLVFCGISCCYSLYVLYCLIQRHRDIKKLVNCTGSTLNVSRFARMGALSVTYFCVATPCAVYGTLETIAATGPYVPWVSWSTVHNEDNKLSMVRQYPLYQYQLRDWLPIVAGLMVICFFSCGSESVSMYSKVGLACLDRLDAVKEKIFATRSPRRNHEPRSVFSDVITSSSAEKLHTRKLINSGLFPSTTAPQTSLRPFHIHVSVVEDSVQAEY*</t>
  </si>
  <si>
    <t>ATGATCTCGGAACGACTCCCGTATCTTCCTTGGCCACTAGACGAGGAGAAGCTAGTTGGGAATCGCGGCAACAAGAACAATAGGAAAACTTCGAGGCTCAGGCACATTTTCTCCGATACAAATCGGGGGCAACAATGGGGCAATGGATCACATTACTGTGTGATTTGCTAA</t>
  </si>
  <si>
    <t>MISERLPYLPWPLDEEKLVGNRGNKNNRKTSRLRHIFSDTNRGQQWGNGSHYCVIC*</t>
  </si>
  <si>
    <t>bW3</t>
  </si>
  <si>
    <t>PGT21_030561-T1</t>
  </si>
  <si>
    <t>ATGTGTGATTCCATGCCTGGTCTCCCAGACCCTCACAACCTCCAGCGCGACCTACTAGCGGCTTTACAAGCCAACAACACCGAAGGCCTCATCAACTTTGGCGCTCAATACTCCCAACTTGTGCAACAGCTGGAAGAGGCTATTCCCACAAACTCGCTCTCTGAGGACGAACTCAAAGCTCATCTATGCCTCAGTCACAATGTGTACATCGCATCGATGCAGGTTCAACAAGTCCACAATGTGATGGATGAGCTATGCGATGACTTCTCTCGGCAGCTGAGCTTACTGGCTCCACCGCCCAGGAATGCCCCGCCGACCTCATTGCCCCCGCCCCCGAAAGGACCCGTCGTCGAGGATAACAGCTCTTCGCACACAATCCTGAAGAAGTGGTGTCACATTCACATGACCTACCTTTTCCCGTCGCAGCCTCAGCTTAAAGAATTAGCCTCTCAAACCTCTTCGACTGAAACCAAAGTCAATTCTTGGTTCCGGAACGCTCGCAGTCGGTCGGGTTGGTCCAAACTCTATGCGCACAAGATGGTTTCAAAGAATCATGAAAAGTTCCAACTCCTTATTCATGAATACCAGTCCGTGAAGCGCGTGAACTCCGCCGAAGAATTCCAGAAGATTGTAGCCCGACACGAGGGCTACCAGCTTTTGGATAAAATTTTCCGATGGTTCGCGACGGACAAGGCGGCCGCTAAGCGGCCTCCTAAACCGAACGCGGTCCAGCCTTGGGTCCGGGAAGTCATTGCAACCACTCTGGCCTCGTTCAGGCAAGGTGCAGCCGGCATCTTGGATTCGTCCAAGCAACTACTGCCAAACTTTTCTACGAAATCTGCCAATTCCAGATCTACCGCTTCTACCTCGCCCTCCACTAGTGGCTCGGCTTCCACCACTGCCTCCTCATCGCGGACCGCCTCGACTGCGCCCACATCGGTTTCTGGCTCCTCCATTCGATCGGCCTCGCGTGATCCTTCCTCAAGTCGCGTATCATCCTCAAGCTCCTCGGGCAGCCCAGCTATCTCAACCGTCAATCTCCCACCGGCACCCTCATCTATTTCCGCCTCCACTTGCAGTGACCGGCCGGCAATCTCCCTGGATTGCTCTTCCAGCCGCTCAGCATCATCAACATCCTCACTGAGCCCCGTCATCTCATCTCAACATATCTCACCCGCTCTTCTTGCCCTATCCAACTCAACCTGCAACAGTCGCTCGGCCGACTCACCAGCCTGTTCCAGTCCCCAAATGCCGCCCAGCTCCCTATTTGACCCGGCCCTCTTCGCCTCCAGCCCCCCATCTGTCACTTCATCCACAGCCAACCCCACTTGCACCAGTCGGCCGGCCGACTCACAAAACTCGAGGAGTCGATCATCATCAACAACCTCCTTGAGCACTCCCATCAACCCCACCATCAATACTGCAGCTGAACCGGCATCTTCCACCGTCAAGCCGATGATGTACCACTGGGTCAACCCGCTGAACCCATGCATGAGGATCTCCTCAACATCCAAATCGTTCAAAAATTCTTTCATCAACTACACCTCTCCCCCAACCGTGCCCTCATCCAGATCGAGCTCCAAGTCATCATCTCCTGGCAGCTGGACGAGTCCGGTCATTTCTCCTCTTGTTTCACCAGTCGTCCAAACTTCGGACCTTCCTCACAATCCTTTCCTGGGCTTTTGCCCCAAGCCCCTTCCCGCCTCTATCACTATTCTTTCTTCTAGCTCTTCCGAGTCTATTCTAGATCGTCCCACTTCTTCTCATCCTTCTATCTGCTCATCGTTCTCGAAAGAACCAGCACAGTCTACTCTTTCTGGCCAATTCGAAGACGCTCCGGAACAATCATAA</t>
  </si>
  <si>
    <t>MCDSMPGLPDPHNLQRDLLAALQANNTEGLINFGAQYSQLVQQLEEAIPTNSLSEDELKAHLCLSHNVYIASMQVQQVHNVMDELCDDFSRQLSLLAPPPRNAPPTSLPPPPKGPVVEDNSSSHTILKKWCHIHMTYLFPSQPQLKELASQTSSTETKVNSWFRNARSRSGWSKLYAHKMVSKNHEKFQLLIHEYQSVKRVNSAEEFQKIVARHEGYQLLDKIFRWFATDKAAAKRPPKPNAVQPWVREVIATTLASFRQGAAGILDSSKQLLPNFSTKSANSRSTASTSPSTSGSASTTASSSRTASTAPTSVSGSSIRSASRDPSSSRVSSSSSSGSPAISTVNLPPAPSSISASTCSDRPAISLDCSSSRSASSTSSLSPVISSQHISPALLALSNSTCNSRSADSPACSSPQMPPSSLFDPALFASSPPSVTSSTANPTCTSRPADSQNSRSRSSSTTSLSTPINPTINTAAEPASSTVKPMMYHWVNPLNPCMRISSTSKSFKNSFINYTSPPTVPSSRSSSKSSSPGSWTSPVISPLVSPVVQTSDLPHNPFLGFCPKPLPASITILSSSSSESILDRPTSSHPSICSSFSKEPAQSTLSGQFEDAPEQS*</t>
  </si>
  <si>
    <t>bE3</t>
  </si>
  <si>
    <t>PGT21_030571-T1</t>
  </si>
  <si>
    <t>ATGATCGTTCCCAAGTGGAGTACAACATGTACCCTAGCTGTTAAGCTACGAAACCTGGCCGCCAAAAGCTTACCATCCTCATTTTTGGAATCTTTCAACCACAAGAAACACTCCGATCATATCCCCCCACTTCACTTCCCTGAGATTGGCAACCTAGTGCCACAACTACTACAGCTAGGTCTTACTGCAGATACCGCCAACCTCCTTCACCGCGAGTTCGCTAGTACCATCAAAACGCTAGATGAAACTTTGTTTGAGTCCTATCAAACCGATGCGCTGAAATTCCATTCAAACGTCGACCCTAATCCACGATGTTCCTTTGCTGAAGCGTTGCAAGAACACCTTCTTGTGGTTCGCGCCCAATCCGTTCAGAGGATCTTAACTACTCTGCGAACTCGAGTCGACGCTCTTATCCAACAATCTAGACCCGTCGAACTAACTATCCAACCTAATCCCTCATCACCATTCGCCTCCACCTCCTGTGCTTCTCCATCCTCATCCGGCCCCACCACCACCTCCGGCAAATCAAGAATCCCACCACAAAAATTTACCAGAGAGCAACATGTCGCCCTAAATGCCCTACTAGCTCGAGACAACCAATATTCGACCGAAGAGAAAGACCTCATTGCTTATGAACTTGACATGACTCCCGACCAAGTAACCCGATGGTTCTGTAATGCCCGTGCTCGCAAGAAACCTTACTCTTGTCCATCCCGTCGGCCCGGCCCCGCAGGCCTCCTCCAAAGCTTATCCCCCGGCTCCTCGGCACGCGACTCTACCATGTCCCCTTCACCTAACCCAGAACCCACACAAAACTTTTCTGAAGAAGAAGAAAGACCATCGACGAGTTCGTCATCGGACGAAGACACCGAGATGACCATCATCGCCACCCCATCCTCATCCTCATCGTCATCATCATCATCGAGATCGGACCAGGACCAAGACGAGCCGATGGACGCGTACTTTGACTTCCCGGCATACCAGTCGCCGGCTCAATCATGGCCGGCCCATTCGCCCCCATCCACGCTCAATTCGGTCCCCGCTATCCCATTCGACTTCGACTCGCTTAACCATTCTTCGTCCTCTTGTGCTTCGTCTGGAGACCCGGGACTCTGGAATACCTCTCTCCCCCAGCCCGTCCCGTTCAACTTCCAGCCTTTCGCATGTTAA</t>
  </si>
  <si>
    <t>MIVPKWSTTCTLAVKLRNLAAKSLPSSFLESFNHKKHSDHIPPLHFPEIGNLVPQLLQLGLTADTANLLHREFASTIKTLDETLFESYQTDALKFHSNVDPNPRCSFAEALQEHLLVVRAQSVQRILTTLRTRVDALIQQSRPVELTIQPNPSSPFASTSCASPSSSGPTTTSGKSRIPPQKFTREQHVALNALLARDNQYSTEEKDLIAYELDMTPDQVTRWFCNARARKKPYSCPSRRPGPAGLLQSLSPGSSARDSTMSPSPNPEPTQNFSEEEERPSTSSSSDEDTEMTIIATPSSSSSSSSSSRSDQDQDEPMDAYFDFPAYQSPAQSWPAHSPPSTLNSVPAIPFDFDSLNHSSSSCASSGDPGLWNTSLPQPVPFNFQPFAC*</t>
  </si>
  <si>
    <t>PGT21_013029-T1</t>
  </si>
  <si>
    <t>ATGACCCCGGATTTCATAGCCTATTTGGCGTTATCTCTAGTGTGTGCTCTAATCAACATCGCTCCAGCGGCCTCCCATCTGATTCAGGGTCACTCTGGTCCTGCCTCATTTGGAATTTGGGTGGTTATTTTGAATTTGCTGGGCTTCGTGAACGGAATTTTGTGGATGGACGATGCACAGGACAAGGCTCCGATATTTTGTGACGTTTCTGCCAAGCTTACGATGGTTGGGCCGCTAGGGTTACTCATTGCGAATTGTTGCATCATACGCTACCTGGCCAGAATAGTCACACCCAATCCTCTGGTGGAAGAAAACTCAACTACCCGAATCAGGATTTGCACCGATTATGCGTTGTCTTTTGGAATACCTGCTTTTGTAGCTGTTTTATCTGTGGTCTTCCAGGTTTCCCGTTATGAAGTTGAAGCGCTAGTTGGCTGCTCCAATGTATCTGTTTTAGCCTGGCCCACAATATTCATTTTTATAATTTGGTCTCCTATCATGTGTGGCATCGCTTGTGGATATTCACTCTATGTTCTCTACTGGTTAATCCGTCAGCATCGCGAGCTATCCCACTTAATAGCAAGGTCCAGGACGCCTTTGAATAAATCACGTTTCATGCGTATGTGCGCGTTGGCGGCCACGTATCTATGTATATCGGCCCCCTATACAATCGCTGGTACCGTTACAATTTTGAAAGATATTGGTCCTTTCGTTCCTTGGAAATCATGGGGGTATATCCATGATGTCGATAACAAGTTCTCCGACGTTCGAAAGAACGCTTCTTACCAACTCAACATTCGAGATTGGCTTTCCGTGACTGCTGGTCTAACAGTATTCTTTTTCTTCTCTTTTGCCAACGAATCAATCGCTGTTTATGTGAAAATTGCGCGCTCTCTCCGTTTGGACAATGTACTACAATCTTCATCAGACTGGCTGTGCGGGCGATCAAATGCTTCCAGGTCGCTTTTGAAGACAAGAACAGATGTATCGAACCACTCACCGGAGTGTGTCAGCGATAAGCAGCATCAGATAACCTTCAAGCCACGCTCGAGTTTTTCCCAGCTTCCTGGTAGCCACCACACTAGAATTGCCAAGGAATCCTCTTGTCCCAATACTATTTTTGTGTCGGTCGTCAAACATACCAAACCGGATTTTTTTGAAGTGTAA</t>
  </si>
  <si>
    <t>ATGCCACCTGAATCGAACGATATCATCGTGAAAATGCAGCCGTGGCCAGTGGGGGCATCAGGTGAAATCGGAGGCAGTAATCATTACTGTATAATCTGTTAG</t>
  </si>
  <si>
    <t>PGT21_031644-T1</t>
  </si>
  <si>
    <t>ATGTCAATTCCCACCTTTAGCCACCATGAACTTACCAACTTGCAGGGTGATCTATTGGCTGCTTTGAAGAGCAACAATACTGACGGCCTCGTCAACTTTGACAGCCAATTCTCTCAGCTTGTGCTTGACGTCGAAAAGGCCATCCCGACAAACTCGCTCTCTGTAGACGAACTGAAAGCTCATTACTGCTTCAGTCACAATCTGTACATCGCATCCACGCAGGCGCAACAAGCTCATCTCGTGATGGATGAATTACATGACAGCTTCTCTCGGAAATTGAACTTGCTGGCCCCACTAACGTCCAACAAGCCGTCAGCACCAGCACCCCCGCCATCAAAAGAACCCGTCGCCCAAGATAACAGTTGTTCTTCACCTTCTCACACAATCCTCAAGAACTGGAGTCAAGCCCATATGACTTACCTTTTTCCGACACAGCCTCAACTTCAAGAGTTGGCCTCTCAAACGTCCTCGACTGAAACGAAAGTCAACTCTTGGTTCCGCAACGCTCGTAGCCGATCGGGTTGGTCGAAATTATACGCGCTGAAAACCCATGTCGACAAAGACCAAGAAAAATTACAACTACTCATTGATGAATATCAGTCACTCAAACGTCTGAAAGCACCCGAGGAATTCAAGAAACTAGTAGCCGAGCACGAAACTTACCAGCTTCTAGACAAGATCTTCCGGTGGTTTGCGACTACGAAGGAAGGCAAGGCCCCATTGCACCGGAAACCTGTCAAGCCATGGATCAAGGAGGTTCTCAGCAGTGCCCTTAGCTCCTTCCGGCAAGGCGCCGCCGGCGTCTTGGATTCGTCCAAGCAACGATTGCCTACCCTCTCTGCTAAAACTGCCGGTTCGAGTTCCACAACTTCCTCTTCGCCCACCGCTAACAGCTCGGCTTCCACTAGTGATTCCTCGTCGCGGACCGCCTCCACCGCACCCACTTCGGTCGCTGGCTCCTCTGTTCGATCGGCCTCGCGCGACACTTCCTCGGCTCGCGCATCATCTTCAAGCTCTTCGCGCAGCCCTGCCATTTCCACTCTCGAGCTCCCGCCAGCACCTCCAACCCCTCTTACCTCCACTGACAGTGGTCGCCCGTCGATCTCGTTGGATTGCTCTTCTGGCCGATCAGCACCATCGGAATCATCCCCTAGCCCTGTCATTTCTCACATCTCACCAGCCCTTCTCGCCCTTTCCAACCCCACTTGCAATGATCGCTCAACCGATTTGCTAGCCTCTTCCTCCAGTTCCCCAATCCCACCCAACTCATTGTTTGACCCTGCCCTCTTCGCCTCCAGCCCCCCATCTGTCACTTCATCCACAGCCAACCCCACTTGCACCAGTCGGCCGGCCGACTCACAAAACTCGAGGAGTCGATCATCATCAACAACCTCCTTGAGCACTCCCATCAACCCCACCATCAATACTGCAGCTGAACCGGCATCTTCCACCGTCAAGCCGATGATGTACCACTGGGTCAACCCGCTGAACCCATGCATGAGGATCTCCTCAACATCCAAATCGTTCAAAAATTCTTTCATCAACTACATCTCTCCGCCCACCGTGCCCTCATCCAGATCGAGCTCCAAGTCATCATCTCCTGGCAGCTGGACGAGTCCGGTAATTTCTCCTTTGGTTTCTCCAGTCGTCCAAACTTCGGACCTTCCTCACAATCCTTTCCTGGGCTTTTGCCCTAAGCCTCTTCCCACCTCTATTACTATTCTTTCTTCTAGCTCTTCCGACTCGATCCTCGACCGTCCTTCCTCCTCTCACCCGTCTATCTGCTCTTCTTTCTCGAAAGAACCAGCACAGTCTACTCTTTCTGGTCAATTCGAAGATGCTCCGGAACAATCGTAA</t>
  </si>
  <si>
    <t>MSIPTFSHHELTNLQGDLLAALKSNNTDGLVNFDSQFSQLVLDVEKAIPTNSLSVDELKAHYCFSHNLYIASTQAQQAHLVMDELHDSFSRKLNLLAPLTSNKPSAPAPPPSKEPVAQDNSCSSPSHTILKNWSQAHMTYLFPTQPQLQELASQTSSTETKVNSWFRNARSRSGWSKLYALKTHVDKDQEKLQLLIDEYQSLKRLKAPEEFKKLVAEHETYQLLDKIFRWFATTKEGKAPLHRKPVKPWIKEVLSSALSSFRQGAAGVLDSSKQRLPTLSAKTAGSSSTTSSSPTANSSASTSDSSSRTASTAPTSVAGSSVRSASRDTSSARASSSSSSRSPAISTLELPPAPPTPLTSTDSGRPSISLDCSSGRSAPSESSPSPVISHISPALLALSNPTCNDRSTDLLASSSSSPIPPNSLFDPALFASSPPSVTSSTANPTCTSRPADSQNSRSRSSSTTSLSTPINPTINTAAEPASSTVKPMMYHWVNPLNPCMRISSTSKSFKNSFINYISPPTVPSSRSSSKSSSPGSWTSPVISPLVSPVVQTSDLPHNPFLGFCPKPLPTSITILSSSSSDSILDRPSSSHPSICSSFSKEPAQSTLSGQFEDAPEQS*</t>
  </si>
  <si>
    <t>PGT21_031656-T1</t>
  </si>
  <si>
    <t>ATGGTTACTGCATGGTGGAACGCCACTTGTGCTCCAGCCATGAAAATTCGCAACTTGGCCCTGAAAATCCTGCCAGCCTCATTGCTGGACTCGTTCATCAATCAGAAAAACGTCGATCCCATTCCCCCACTTCGATTCCCCGAAGTTGATGACCTAGTGCCACAACTTCTCCAATTAGGTCTCACGCCAGATTACGCCCAGCTCCTTCAACACGAGTTCGCTAGCACCGTCAAAAGAGTGGACGAATCCCTGTCCGATTCCTATCAAACTGACGCCCTCAAGTTTCTTCCCAACGTCGACCCCAACCCGCGATGTTCTTTTGTCCAAGCGTTACAAGATCAGCTTCTTGCAGTTCGTGCCCAAGCCGTCCAAAGAATCTTGACCATCCTACAATCTAGACTCGACTCCTTTGTCCAACAATCCAAAGCTGCCCAATCAACATCCGAACCTTCTCCCTCATCACCATCCGCCTCCACTTCCTGTGACTCCCCATCCTCATCCGACCCCTCCGCCCACTCAGGGAAAGCCGGCATCCGCCCCCCAAAATTCACCCACAAACAAACCGTCGTCCTGAATGCCCTACTAGCCCGCGACAACCAATATTCGACCGAAGAAAAAGACCTCATTGCCCATGAACTTGACATGACTCCCGACCAAGTTAACCGATGGTTCTGTAATGCCCGTGCACGCAAGAAACCATACTCTTGTCCATCCCGTCGGCCCGGCCCCACAGGCCTCCTCCAAAGCTTGTCGCCCGGCTCCTCGGCACGCGACTCTACTATGTCCCCCTCACCTGACCCAGAACCCACACAAAACTTTTCTGGAGAAGAAGAAGAAAGACCATCGACGAGTTCGTCGTCGGACGAAGACACCGAGATGACCATCATTGCCACTCCCTCCTCATCGTCTTCATCATCATCGTCGAGATCGGACCAGGACCAAGACGAGCCGATGGACGCGTACTTTGACTTCCCGGCATACCAGTCGCCGGCTCAATCATGGCCGGCCCAATCACCCCCATCCACACTTACTTCGGTCCCGGCCATCCCATTCGACTTCGACTCGCTCAACCATTCTTCTGCTTCTTGTGCTTCGTCTGGAGACCCGGGACTCTGGAATACCTCTCTCCCCCAGCCGGTCCCGTTCAACTTCCAGCCTTTCGCGTGTTAA</t>
  </si>
  <si>
    <t>MVTAWWNATCAPAMKIRNLALKILPASLLDSFINQKNVDPIPPLRFPEVDDLVPQLLQLGLTPDYAQLLQHEFASTVKRVDESLSDSYQTDALKFLPNVDPNPRCSFVQALQDQLLAVRAQAVQRILTILQSRLDSFVQQSKAAQSTSEPSPSSPSASTSCDSPSSSDPSAHSGKAGIRPPKFTHKQTVVLNALLARDNQYSTEEKDLIAHELDMTPDQVNRWFCNARARKKPYSCPSRRPGPTGLLQSLSPGSSARDSTMSPSPDPEPTQNFSGEEEERPSTSSSSDEDTEMTIIATPSSSSSSSSSRSDQDQDEPMDAYFDFPAYQSPAQSWPAQSPPSTLTSVPAIPFDFDSLNHSSASCASSGDPGLWNTSLPQPVPFNFQPFAC*</t>
  </si>
  <si>
    <t>PGTUg99_006149-T1*</t>
  </si>
  <si>
    <t>tig_00002248</t>
  </si>
  <si>
    <t>ATGGCTTCGGGCGCTCTGATCAATACATACCTGTCTCTCTCCCTCTTGTGCGGTCTCTTGAATATCCCACCGACAATATTACATATATCACAAGGTCATTCAGGTCCAGCATCTTTCGGTCTCTGGGCAACTACCTTGAACATCCTAGCTTTTACCAACGGTGTGATATGGAGGAATGATGCTTTGGATAGGGCGCCCGTGTTGTGTGACATTTCCTCCAAGATAAGCGAAGTGGGCCCCCTGGGCTTGTTGATTGCCAACTGTTGTATTATTCGGTACCTTGCTTTGATCTTGACCCCCAATCGCACAATAGAAGAGCCCCAGCAGAAGCGGCGCAGAATTTTGCTTGACTACTGCCTCTCTTTGGGCTTCCCGAGCCTAATTGCCGCCGTATCAGTCATCTATCAAGTTGGCCGGTACCAAATCAACAACCTTGCTGGTTGCTCCAGTGCATCCGCCCTCGTATGGCCCACATTTATACTATCCATTGTCTGGCCTTTGGTATTTTGTGGTATCTCCTGCTGCTACTCTTTATACGTTCTCTACTGTCTCATACAGCGGCACCGCGATATCAAGAAGCTTGTCAACTGTACGGGAAGCACATTGAACGTGTCTCGTTTCGCTCGAATGGGAGCTTTATCAGTCACTTACTTTTGCGTAGCCACGCCTTGTGCTGTTTACGGTACTTTGGAAACCATTGCCGCCACCGGCCCATACGTACCCTGGGTATCTTGGTCAACCGTCCACAATGAGGACAACAAGCTTTCGATGGTTCGCCAGTACCCTCTTTATCAATACCAGCTGCGCGATTGGTTACCAATCGTTGCAGGGTTGATGGTCATTTGTTTTTTTTCGTGTGGTTCAGAATCAGTATCGATGTACTCCAAAGTAGGACTTGCCTGTCTCGATCGCTTAGATGCATTAAAGAAAAAATTTTCGCGACAAGGTCCCCGCGGAGGAATCATGAGCCGAGGAGTGTATTTTCCGATGTGA</t>
  </si>
  <si>
    <t>MASGALINTYLSLSLLCGLLNIPPTILHISQGHSGPASFGLWATTLNILAFTNGVIWRNDALDRAPVLCDISSKISEVGPLGLLIANCCIIRYLALILTPNRTIEEPQQKRRRILLDYCLSLGFPSLIAAVSVIYQVGRYQINNLAGCSSASALVWPTFILSIVWPLVFCGISCCYSLYVLYCLIQRHRDIKKLVNCTGSTLNVSRFARMGALSVTYFCVATPCAVYGTLETIAATGPYVPWVSWSTVHNEDNKLSMVRQYPLYQYQLRDWLPIVAGLMVICFFSCGSESVSMYSKVGLACLDRLDALKKKFSRQGPRGGIMSRGVYFPM*</t>
  </si>
  <si>
    <t>ATGATCTCGGAACGACTCCCGTATCTTCCTTGGCCACTAGACGAGGAGAAGCTAGTTGGGAATCGCGGCAACAAGAACAATAGGAAAACTTCGAGGCTCAGGCACATTTTCTCCGATACAAATCGGGGGCAACaatggggcaatggatcacattactgtgtgattTGCTAA</t>
  </si>
  <si>
    <t>PGTUg99_030154-T1</t>
  </si>
  <si>
    <t>tig_00000020</t>
  </si>
  <si>
    <t>PGTUg99_030191-T1</t>
  </si>
  <si>
    <t>ATGATCGTTCCCAAGTGGAGTACAACATGTACCCTAGCTGTTAAGCTACGAAACCTGGCCGCCAAAAGCTTACCATCCTCATTTTTGGAATCTTTCAACCACAAGAAACACTCCGATCATATCCCCCCACTTCACTTCCCTGAGATTGGCAACCTAGTGCCACAACTACTACAGCTAGGTCTTACTGCAGATACCGCCAACCTCCTTCACCGCGAGTTCGCTAGTACCATCAAAACGCTAGATGAAACTTTGTTTGAGTCCTATCAAACCGATGCGCTGAAATTCCATTCAAACGTCGACCCTAATCCACGATGTTCCTTTGCTGAAGCGTTGCAAGAACACCTTCTTGTGGTTCGCGCCCAATCCGTTCAGAGGATCTTAACTACTCTGCGAACTCGAGTCGACGCTCTTATCCAACAATCTAGACCCGTCGAACTAACTATCCAACCTAATCCCTCATCACCATTCGCCTCCACCTCCTGTGCTTCTCCATCCTCATCCGGCCCCACCACCACCTCCGGCAAATCAAGAATCCCACCACAAAAATTTACCAGAGAGCAACATGTCGCCCTAAATGCCCTACTAGCTCGAGACAACCAATATTCGACCGAAGAGAAAGACCTCATTGCTTATGAACTTGACATGACTCCCGACCAAGTAACCCGATGGTTCTGTAATGCCCGTGCTCGCAAGAAACCTTACTCTTGTCCATCCCGTCGGCCCGGCCCCGCAGGCCTCCTCCAAAGCTTATCCCCCGGCTCCTCGGCACGCGACTCTACCATGTCCCCTTCACCTAACCCAGAACCCACACAAAACTTTTCTGAAGAAGAAGAAAGACCATCGACGAGTTCGTCATCGGACGAAGACACCGAGATGACcatcatcgccaccccatcctcatcctcatcgtcatcatcatcatcGAGATCGGACCAGGACCAAGACGAGCCGATGGACGCGTACTTTGACTTCCCGGCATACCAGTCGCCGGCTCAATCATGGCCGGCCCATTCGCCCCCATCCACGCTCAATTCGGTCCCCGCTATCCCATTCGACTTCGACTCGCTTAACCATTCTTCGTCCTCTTGTGCTTCGTCTGGAGACCCGGGACTCTGGAATACCTCTCTCCCCCAGCCCGTCCCGTTCAACTTCCAGCCTTTCGCATGTTAA</t>
  </si>
  <si>
    <t>PGTUg99_008629-T1</t>
  </si>
  <si>
    <t>tig_00002227</t>
  </si>
  <si>
    <t>bW4</t>
  </si>
  <si>
    <t>PGTUg99_036768-T1</t>
  </si>
  <si>
    <t>tig_00001981</t>
  </si>
  <si>
    <t>ATGTCGTTAAACCCTTTTGACAATTGCGCCAAACTTTCTGCACTTCAACACGACTTACTAGCGGCTCTAAGAACCAATGACGGAAGCAGGCTGGCCGAATTTGATAACCAGCTTTCCCAACTGGTGATTGAAGCGGAAGCAGCCGCATCGTCAGACTCGATGTCCCAGGACGAAGCAAAAGCTCTTCTATGCCTCAGTCACAACGTCTATATCGCATCAACGAAGGCCCACAAAGCTCAGCTTACCATGGATGAATTACATGACAACTTCTCTCGTCAACTGGACTTACTGGCCCCACTGACGCCCATTGCTCCACCAGCACCCTTACCTCCCCCACCAAACAAGCCCGTTGTTGAAGATGGCGGTCCTTCATCAACTTCTCACTCAATCCTAAAGAACTGGAGTCATAGCCACATGACCTACCTGTTCCCGTCTCAGCCCCAACTTCAAGAATTGGCCGCAACAATCTCATCGACTGAAACAAAAGTCAACTCTTGGTTCCGGAACGCTCGCAGTCGCTCGGGATGGTCGAAGTTGTATGCGCACAAGATGGTTGCCAAAAATCAGGAAAAGTTCCAAAATCTGATCGATGAATACCAGTCCGTCAAGCGCGTGAACTCCGCCGAGGAATTCCAGAAGATTGTAGCCGGACACGAGGGCTACCAGCTTCTAGACAAGATTTTCCGATGGTTTGCGACAGACAAGGCGGCCGCCAAACGGCCTCCTAAGCCAAACGCGGTCCGGCCTTGGGTCCGCGAGGTTCTTGCTACCAGTCTGGCCTCTTTCAGACAAGGTGCAGCTGGCATCTTGGATTCGTCCAAGCAACTACTGCCAACCTTCTCTCCGAAAACCGCCAGCTCCAGCTCTACCGCCTCTACCTCGCCCTCAACTAGCAGTTCGGCCTCCACTACTGCCTCCTCATCGCGGACCGCCTCCACCGCGCCCACATCGGTTGCTGGCTCCTCCGTTCGATCGGCCTCGCGTGATCCTTCCTCAGCTCGCGCATCGTCTTCAAGCTCCTCGGGCAGCCCAGCAATTTCGGCCGCCGATGTCCCATCGGCACCCTCCTCCCATCCCGACCCTACTTACAGGGCTCGGCCAGTAATCTCCCTGGATTGCTCTTCCAGCCGATCAACAACCTCGACATCCTCTCCCAGTCCCGTCATCTCCTCTCAACACATCTCGCCAGCCCTTCTCGCTCTCTCCGACTCTACTTGCAACAGCCGCCCGAGCGATTCGCTCCCCTCTTCCAGTCCTCAAAGCCCGCTCAGCTCCCTATTGGACCCTGCCCTCTTCGCTACCAACCCCCCAACTGTACCGTCATCCTCACCTGTACCCACTTGCACCAGTCGGCCGGCCGACTCGCTCAACCCGAGAAGTCGCTCTCCTTCAACGACTTCTTCGAGCAGCCCTGTCATCCCCGCCACCAATATTGCAGCTGAACCAGTATCTTCTTCCAACCCGATGATGTACCACTGGGTCAACCCGCTGAACCCATGTATGAGGATCTCAACATCAAAATCTTTTAAAAACTCGTTCATCAACTACACCTCTCCGCCGACCGTACCCTCATCCAGCTCAAGCTCAAAATCCTCCTCCCCTGGCAACTGGACGAGTCCGGTCATTTCTCCTCTGGTTTCTCCTGTCGTCCTAACTAAGGATCTCCCTCCTAATCCCTTCCTGGGCTTTTGTCCCAAGCCTCAACCCGCTTCTCTCACCATTCTTTCTTCTAGTTCATCCGAATCCATCCTAGACCGTCCTTCCTCTTCTCACCCTTCTATCTGCTCGTCGTTCTCGAAAGAACCAGCACAGTCTACTCTTTCTGGTCAATTCGAAGACGCTCCGGAACAATCGTAA</t>
  </si>
  <si>
    <t>MSLNPFDNCAKLSALQHDLLAALRTNDGSRLAEFDNQLSQLVIEAEAAASSDSMSQDEAKALLCLSHNVYIASTKAHKAQLTMDELHDNFSRQLDLLAPLTPIAPPAPLPPPPNKPVVEDGGPSSTSHSILKNWSHSHMTYLFPSQPQLQELAATISSTETKVNSWFRNARSRSGWSKLYAHKMVAKNQEKFQNLIDEYQSVKRVNSAEEFQKIVAGHEGYQLLDKIFRWFATDKAAAKRPPKPNAVRPWVREVLATSLASFRQGAAGILDSSKQLLPTFSPKTASSSSTASTSPSTSSSASTTASSSRTASTAPTSVAGSSVRSASRDPSSARASSSSSSGSPAISAADVPSAPSSHPDPTYRARPVISLDCSSSRSTTSTSSPSPVISSQHISPALLALSDSTCNSRPSDSLPSSSPQSPLSSLLDPALFATNPPTVPSSSPVPTCTSRPADSLNPRSRSPSTTSSSSPVIPATNIAAEPVSSSNPMMYHWVNPLNPCMRISTSKSFKNSFINYTSPPTVPSSSSSSKSSSPGNWTSPVISPLVSPVVLTKDLPPNPFLGFCPKPQPASLTILSSSSSESILDRPSSSHPSICSSFSKEPAQSTLSGQFEDAPEQS*</t>
  </si>
  <si>
    <t>bE4</t>
  </si>
  <si>
    <t>PGTUg99_036760-T1*</t>
  </si>
  <si>
    <t>ATGTTGACCCCATGGTGGACTACAACGTGTGCTCTTGCTGTCAAAGCCAGAACCCTCCTCGAACAGTCTCTATCACCATCACTGTTAGGCTCCTTGATCAACCGGAAACATTCCAATCCCATTCCCCCACTGCGTTTCCCCGAAGTCAGCAACTTAGTGCCACAACTACTGCAGCTAGGTCTCACTCCGGATTATGCCCAGCTCCTTCAACACGAGTTTTCTAGCACCGTCAAAAGATTGGATGAATCTCTTACTGAGTCTTACCAGAACGACGCTCTAAAGTTCCTTCCAAACGTCCACCCCAATCCGCGATGTTCATTCATCCAAGCGTCACAAGGTCATCTTCTCGCGGTTCGCGCTCAAGCCGTCCAAAGAATCTTGGCCATCTTACAATCTCGCCTCGAAAGTTTTGTTCAACAATCCAGGGCCGTCCAAACAACTTCCCAACCTACTCCCCCATCACCATCCGCCTCCACCTCCTGTGCTTCTCCATCCTCATCCGGCCCCTCCACCACCTCCGGCAAATCAAGAATCCCCCCACCCAAATTCACCAGAGAGCAACATGTCGCCCTGAATGCCCTACTAGCCCGAGACAACCAATATTCATCGGAAGACAAAGAAGTGATCGCCCATGAACTCGACCTATCATACGACCAAGTCAACCGATGGTTCTGTAATGCCCGTGCTCGCAAGAAACCCTACTCTTGTCCATCCCGCCGGCCCGGCCCCGCAGGCCTCCTCCAAAGCTTGTCGCCCGGCTCCTCGGCCCGCGACTCTACTATGTCCCCCTCACCTGACCCAGAACCCACACAAAACTTTTCTGAAGAAGAAGAAAGACCCTCAACGAGTTCGTCGTCGGACGAAGACACCGAGATGACCATCATTGCCACCCCCTCCTCATCGTCATCCTCATCATCGTCGAGATCGGACCAGGACCAAGACGAGCCGATGGACGCGTACTTTGACTTCCCGGCATACCAGTCGCCCGCTCAATCCTGGCCGGCCCATTCGCCCCCATCCACGCTTACTTCGGTCCCCGCTATCCCATTCGACTTCGACTCGCTTAACCATTCTTCTTGTTCTTCGTCTGGAGACCCGGGACTGTGGAATACCTCTCTTCCCCAGCCGGTCCCGTTCAACTTCCAGCCTTTCGCGTGTTAA</t>
  </si>
  <si>
    <t>MLTPWWTTTCALAVKARTLLEQSLSPSLLGSLINRKHSNPIPPLRFPEVSNLVPQLLQLGLTPDYAQLLQHEFSSTVKRLDESLTESYQNDALKFLPNVHPNPRCSFIQASQGHLLAVRAQAVQRILAILQSRLESFVQQSRAVQTTSQPTPPSPSASTSCASPSSSGPSTTSGKSRIPPPKFTREQHVALNALLARDNQYSSEDKEVIAHELDLSYDQVNRWFCNARARKKPYSCPSRRPGPAGLLQSLSPGSSARDSTMSPSPDPEPTQNFSEEEERPSTSSSSDEDTEMTIIATPSSSSSSSSSRSDQDQDEPMDAYFDFPAYQSPAQSWPAHSPPSTLTSVPAIPFDFDSLNHSSCSSSGDPGLWNTSLPQPVPFNFQPFAC*</t>
  </si>
  <si>
    <t>Gene model corrected - second exon of original model was truncated by 8 AA at 5' end, third exon was truncated by 1 AA (and stop) and was modeled to have a distant 4th exon.</t>
  </si>
  <si>
    <t>ETH2013_020467-T1</t>
  </si>
  <si>
    <t>ETH2013_020464-T1</t>
  </si>
  <si>
    <t>bW5</t>
  </si>
  <si>
    <t>ETH2013_008947-T1</t>
  </si>
  <si>
    <t>ATGTTATTAGGCCAGAATCACATCCACCCCAAACTTTCTACGCTTGAGCACGATCTGCTGGTCGCTATGAAGAACAACGATGGCGATAGACTAGCCAAATTTGACACCCAGCTTTCCCAACTTGTGCTTGAGGTAGAAGAAGCTGTTTCGACTGACTCGCTGTCCCAGGATGAAGCAAAAGCCCATTTTTGCCTCAGTCACAATCTATACCTCGCATCCATGAAGGCTCAGGAAGCTCAGCTTGCCATGGATGAAATATGTGATGACTTCTCTCATCAGTTGAACTTATTGGTACCACTGAAGCCCAATCCACCACCAACGTCAAACCCCCCTCCACCCAATGGCCCTACCGTCGAAGCTAGCAGTTCTTTGTCAACTTCTCACACAATCTTAAAGAATTGGAGTCAAAGTCACATGACTTATCTTTTCCCGTCTCAGCCCCAACTCAAAGAGTTGGCTTCTCAAACGTCCTCGACTGAAACGAAAGTCAACTCTTGGTTCCGAAACGCTCGTAGCCGATCGGGTTGGTCGAAATTATACGCGCTGAAAACCCATGTCGACAAAGACCAAGAAAAATTCCAACTACTCATTGATGAGTACCAGTCGCTCAAACGCCTGAAGTCGCCCGAGGAGTTCAAGAAACTAGTAGCCGAGCAAGAGACATACCAGCTTCTGGACAAGATCTTCCGCTGGTTTGCAACCACGAAGGAAGGCAAGGCCCCACTGAACCGGAAACCCGTCAAGCCATGGATCAAAGAGGTGCTCAGCAGTGCCCTTAGCTCCTTCAGGCAAGGTGCTGCCGGCGTCTTGGATTCGTCCAAGCAACGATTGCCTACCTCCTCTGCCAAAAGTGCCAGTTCGAGTTCTACCACTACCACCTCGCCCACCGCTAGCAGTGCGGCTTCTACCTCTGCCTCCTCATCACGCACCACATCCACTGCGCCGACTTCAGTTGCTAGCTCCTCCTCTGTTCGATCGGCCTCGCTGGACGCTCCCTCTAGCCGTGCATCAACCTCTTCGTGCAGCCCTATCATCTCAACAATCGAGCTGCCAGCTGCACCTTCAACTGGGCCCGTCTCTATCACCGGTGATCGGCCGGTCATCTCGCTGGATTGCACTTCTAGCTCTAGCCGAGCAACTTCATCGACATCATCCCCTAGTCCTGTCATTTCGTCTCACATCTCACCTGCCCTTCTTGCCCTTTCTAACCCCGCTTCCAATGGTCTTTCAACCGACTCGTTAGCCTCCTCCGCCATTCGCCCCCCGCCGCCAAGTTCACTATTCGACCCTGCTCTCTTCGCCCCCAACCTCCCATCTGCTCCTTCATCATCATCAGTTCCCACCTGCACCGATCGGCCGGCCGATTCACTGAACTCAAGAAGTCGCTCCTCATCGACAACATCCTTGAGCAACCCCACCATCCCCTCATCCCATTCCACAGCTGAACCCGCATCTTCAACCGCTAAGCCGATGATGTACCACTGGGTCAACCCGCTGAACCCATGTATGAGGATCTCCTCAACATCAAAATCTTTCAAAGATTCCTTCATCAACTACACCTCTCCGCCGACCGTACGGTCATCCAGATCGAGCTCCAAATCATCTTCTCCTGGCAGCTGGACGAGTCCGGTCATTTCTCCTCTCGTTTCCCCAGTCGTCCTAACTAAGGACCTCCCTCCTAATCCTTTCCTGGGCTTCTGCCCCAAGCCCCATCCCGCCTCACTCACCATCCTTTCTTCAAGCTCTTCCGAGTCCATCCTAGACCGTCCTTCATCCTCTCACCCGTCTATCTGCTCTTCGCTCTCGAAAGAACCAGCACAGTCTACTCTTTCGGGTCAATTCGAAGATGCTCCAGAAGCATAA</t>
  </si>
  <si>
    <t>MLLGQNHIHPKLSTLEHDLLVAMKNNDGDRLAKFDTQLSQLVLEVEEAVSTDSLSQDEAKAHFCLSHNLYLASMKAQEAQLAMDEICDDFSHQLNLLVPLKPNPPPTSNPPPPNGPTVEASSSLSTSHTILKNWSQSHMTYLFPSQPQLKELASQTSSTETKVNSWFRNARSRSGWSKLYALKTHVDKDQEKFQLLIDEYQSLKRLKSPEEFKKLVAEQETYQLLDKIFRWFATTKEGKAPLNRKPVKPWIKEVLSSALSSFRQGAAGVLDSSKQRLPTSSAKSASSSSTTTTSPTASSAASTSASSSRTTSTAPTSVASSSSVRSASLDAPSSRASTSSCSPIISTIELPAAPSTGPVSITGDRPVISLDCTSSSSRATSSTSSPSPVISSHISPALLALSNPASNGLSTDSLASSAIRPPPPSSLFDPALFAPNLPSAPSSSSVPTCTDRPADSLNSRSRSSSTTSLSNPTIPSSHSTAEPASSTAKPMMYHWVNPLNPCMRISSTSKSFKDSFINYTSPPTVRSSRSSSKSSSPGSWTSPVISPLVSPVVLTKDLPPNPFLGFCPKPHPASLTILSSSSSESILDRPSSSHPSICSSLSKEPAQSTLSGQFEDAPEA*</t>
  </si>
  <si>
    <t>bE5</t>
  </si>
  <si>
    <t>ETH2013_008948-T1</t>
  </si>
  <si>
    <t>ATGTTATCCCCATGGTGGAACAAAACACGAGCCTCCGCCATCAAAGCTCGAAACTTACTCGAAAGCGTTCTACCGTCCTCTTTGTTGGACTCCTTTGCCAAGGAGAAGAATTTCAATGACACTCCCCCGCTCCGGTTTCCTGATTTCGATAACTTAGTGCCACAACTACTGCAGCTAGGTCTTACTCCGGATTATGCCAACGCCGTCAACCAAGAGTTTGCTAGCACTGTCAGAAGTCTGGATCAATCATTATCTGAGTCCTACCAAACCGACGCCCTCAAATTTCGTGAAAATACCGCGTTCCCTAATTCGCGATCTCAATTTATCCAAGCCTCACATGATCATCTTCTTGGGGTTCGCGCCCAGTTCATACAAAGACTCTTGACTACCCTACATTCTCAAGTCGACGCTCTTCTCCAACAATCAAGACCTGTCCAATCAACCTCCCAACCTACTCCCGCGTCACCGTCCGCCTCCACTTCCTGCGGTTCTCCATCCTCATCCGACCCCTCCGCCCACTCAGGGAAAGCCGGCATCCGCCCCCCAAAATTCACCCACAAGCAAACCGTCGTCCTGAATGCGCTACTGGCTCGCGACAACCAATATTCGACCGAAGAGAAAGACCTCATCGCATATGAACTTGACATGACTCCCGACCAAGTTAACCGATGGTTTTGTAATGCCCGTGCGCGCAAGAAACCATACTCTTGTCCATCCCGTCGGCCCGGCCCAGCAGGCCTCCTCCAAAGCTTGTCCCCCGGCTCCTCGGCCCGCGACTCTACTATGTCCCCTTCACCTGACCCAGAACCCACACAAAACTTTTCTGAAGAAGAAAAAAGACCCTCGACGAGTTCGTCGTCGGACGAAGACACCGAGATGACCATCATCGCCACCCCCTCCTCCTCATCGTCATCATCATCATCGTCGAGATCGGACCAGGACCAAGACGAGCCGATGGACGCGTACTTTGACTTCCCGGCATACCAGTCGCCCCCACAATCATGGCCGCCCCCATCCACGCTCACTTCGGTCCCGGCTATCCCATTCGACTTCGACTCGCTTAACCATTCTTCTTCTTCTTGTGCTTCGTCTGGAGAACCGGGACTCTGGAATACCTCTCTTCCCCAGCCGGTCCCGTTCAACTTCCAGCCTTTTGCGTGTTAA</t>
  </si>
  <si>
    <t>MLSPWWNKTRASAIKARNLLESVLPSSLLDSFAKEKNFNDTPPLRFPDFDNLVPQLLQLGLTPDYANAVNQEFASTVRSLDQSLSESYQTDALKFRENTAFPNSRSQFIQASHDHLLGVRAQFIQRLLTTLHSQVDALLQQSRPVQSTSQPTPASPSASTSCGSPSSSDPSAHSGKAGIRPPKFTHKQTVVLNALLARDNQYSTEEKDLIAYELDMTPDQVNRWFCNARARKKPYSCPSRRPGPAGLLQSLSPGSSARDSTMSPSPDPEPTQNFSEEEKRPSTSSSSDEDTEMTIIATPSSSSSSSSSSRSDQDQDEPMDAYFDFPAYQSPPQSWPPPSTLTSVPAIPFDFDSLNHSSSSCASSGEPGLWNTSLPQPVPFNFQPFAC*</t>
  </si>
  <si>
    <t>ETH2013_021689-T1</t>
  </si>
  <si>
    <t>ATGACCCCGGATTTCATAGCCTATTTGGCGTTATCTCTAGTGTGTGCTCTAATCAACATCGCTCCAGCGGCCTCCCATCTGATTCAGGGTCACTCTGGTCCTGCCTCATTTGGAATTTGGGTGGTTATTTTGAATTTGCTGGGCTTCGTGAACGGAATTTTGTGGATGGACGATGCACAGGACAAGGCTCCGATATTTTGTGACGTTTCTGCCAAGCTTACGATGGTTGGCCCGCTAGGGTTACTCATTGCGAATTGTTGCATCATACGCTACCTGGCCAGAATAGTCACACCCAATCCTCTGGTGGAAGAAAACTCAACTACGCGAATCAGGATTTGCACCGATTATGCGTTGTCTTTTGGAATACCTGCTTTTGTAGCTGTTTTATCTGTGGTCTTCCAGGTTTCCCGTTATGAAGTTGAAGCGCTAGTTGGCTGCTCCAATGTATCTGTTTTAGCCTGGCCCACAATATTCATTTTTATAATTTGGTCTCCTATCATGTGTGGCATCGCTTGTGGATATTCACTCTATGTTCTCTACTGGTTAATCCGTCAGCATCGCGAGCTATCCCACTTAATAGCAAGGTCCAGGACGCCTTTGAATAAATCACGTTTCATGCGTATGTGCGCGTTGGCGGCCACGTATCTATGTATATCGGCCCCCTATACAATCGCTGGTACCGTTACAATTTTGAAAGATATTGGTCCTTTCGTTCCTTGGAAATCATGGGGGTATATCCATGATGTCGATAACAAGTTCTCCGACGTTCGAAAGAACGCTTCTTACCAACTCAACATTCGAGATTGGCTTTCCGTTACTGCTGGTCTAACAGTTTTCTTTTTCTTCTCTTTTGCCAACGAATCAATCGCTGTTTATGTGAAAATTGCGCGCTCTCTCCGTTTGGACAATGTACTACAATCTTCATCAGACTGGTTGTGCGGGCGATCAAATGCTTCCAGGTCGCTTTTGAAGACAAGAACAGATGTATCGAACCACTCACCGGAGTGTGTCAGCGATAAGCAGCATCAGATAACCTTCAAGCCACGCTCGAGTTTTTCCCAGCTTCCTGGTAGCCACCACACTAGAATTGCCAAGGAATCCTCTTGTCCCAATACTATTTTTGTGTCGGTCGTCAAACATACCAAACCGGATTTTTTTGAAGTGTAA</t>
  </si>
  <si>
    <t>ETH2013_mfa2</t>
  </si>
  <si>
    <t>bW6</t>
  </si>
  <si>
    <t>ETH2013_010198-T1</t>
  </si>
  <si>
    <t>ATGTCCTCAGTCCATTTCCGCAATCACACCAAACTTTCTGAGCTTCAGCACAACTTACTCGAGGCTCTAAGAACCAATGACGGAACCCGGCTGGCCGAATTCGATACCCAGCTTTCCCAATTGGTGCTTGAAGCGGAAGAAGCCGCATCAACAGACTCGATGTCCCAGGACGAAGCAAAAGCTCTTTTGTGTCTCAGTCAAAATGTCTACATCGCATCAACGAAGGCCCACAAAGCTCAGCTTGCCATGGATGAATTACATGAGAACTTCTGTCGACAACTCGACTTGTTAGCCCCACTCGCGCCCGATGCCCCATCGGCACCATTGCCCCGGCCTCCCAAAGAACCCGTTGTTGAAGAGAAAAGTGGTTCTTCAACCTCACACACAATCATGAAGAACTGGAGTCAAAGCCATATGACCTACCTCTTCCCATCTCAGCTTCAACTACAAGAGCTGGCCTCGGCAACCTCACTTACTGAAACCAAAGTTAACTCTTGGTTCCGCAACGCCCGCAGCCGATCGGGATGGTCGAAACTCTACGCACTGAAAACCCATGTGGACAAAGATCAAGAAAAGTTACAAGCGCTAATTGATGAGTATCAGTCGCTGAAACGTTTGAAATCGCTGGAGGAATTCAAGAAATTAGTAGCCGAGCAAGAGACGTACCAGCTTCTGGACAAGATCTTCCGCTGGTTTGCAACTACGAAGGAAGGAAAGGCCCCATTGAACCGCAAACCCGTTAAGCCATGGATAAAGGAGGTCCTCAGCAGTGCCCTTAGCTCTTTCAGGCAAGGCGCAGCTGGTGTCTTGGATTCGTCCAAGCAACGATTGCCTACCCTCTCTGCTAAAACTGCCGGTTCGAGTTCCACTACTTCCTCTTCGCCCGCCGCTAGCAGCTCGGCTTCCACTAGTGCCTCCTCGTCGCGGACCGCCTCCACCGCACCCACTTCGGTTGATGGCTCCTCTGTTCGATCGGCCTCGCGCGACACTTCCTCTGCTCGCGCATCAACCTCTTCGTGCAGCCCTATCATCTCGACAATCGAGCTGCCAGCTGCACCTTCAACTGTTCCCGTCTCTACCACCGGTGATCGGCCGGTCATCTCGCTGGATTGCACTTCTAGCTCTAGCCGGGCAACTTCATCGACATCATCCCCTAGTCCTGTCATTTCGTCGCACATCTCACCTGCCCTTCTTGCCCTTTCTAACCCCGCTTCCGATGGTCTTTCAACCAACTCGTTAGCGTCCTCCGTCATTCGCCCCCCGCCGCCAAGTTCACTATTCGACCCTGCTCTCTTCGCCCCCAACCTCCCATCTGCTTCTTCATCATCATCAGTTCCCACCTGCACCGATCGGCCGGCCGATCCACTGAACACAAGAAGTCGCTCCTCATCGACAACATCCTTGAGCGGCCCCACCATCCCCTCAACCCATTCCGCGGCTGAACCCGCATCTTCAACCGCTAAGCCGATGATGTACCACTGGGTCAACCCGCTGAACCCATGTATGAGGATCTCCTCAACATCAAAATGTTTCAAAGATTCCTTCATCAACTACACCTCTCCGCCGACCGTACGGTCATCCAGATCGAGCTCCAAATCATCTTCTCCTGGCAGCTGGACGAGTCCGGTCATTTCTCCTTTGGTTTCTCCTGTCGTCCAAACTTCGGAACTCCCCCACAATCCTTTCATGGGCTTTTGCCCAAAGCCTCTTCCCGCCTCCATTACTATTCTTTCTTCTAACTCTTCCGAATCTATCCTAGACCGACCTTCCTCTTCTCATCCCTCTATCTGCTCGTCGTTCTCGAAAGAGCCAGCTCAGTCTACTCTTTCTGGCCAATTTGAAGACGCACTTGAGCAATCATAA</t>
  </si>
  <si>
    <t>MSSVHFRNHTKLSELQHNLLEALRTNDGTRLAEFDTQLSQLVLEAEEAASTDSMSQDEAKALLCLSQNVYIASTKAHKAQLAMDELHENFCRQLDLLAPLAPDAPSAPLPRPPKEPVVEEKSGSSTSHTIMKNWSQSHMTYLFPSQLQLQELASATSLTETKVNSWFRNARSRSGWSKLYALKTHVDKDQEKLQALIDEYQSLKRLKSLEEFKKLVAEQETYQLLDKIFRWFATTKEGKAPLNRKPVKPWIKEVLSSALSSFRQGAAGVLDSSKQRLPTLSAKTAGSSSTTSSSPAASSSASTSASSSRTASTAPTSVDGSSVRSASRDTSSARASTSSCSPIISTIELPAAPSTVPVSTTGDRPVISLDCTSSSSRATSSTSSPSPVISSHISPALLALSNPASDGLSTNSLASSVIRPPPPSSLFDPALFAPNLPSASSSSSVPTCTDRPADPLNTRSRSSSTTSLSGPTIPSTHSAAEPASSTAKPMMYHWVNPLNPCMRISSTSKCFKDSFINYTSPPTVRSSRSSSKSSSPGSWTSPVISPLVSPVVQTSELPHNPFMGFCPKPLPASITILSSNSSESILDRPSSSHPSICSSFSKEPAQSTLSGQFEDALEQS*</t>
  </si>
  <si>
    <t>bE6</t>
  </si>
  <si>
    <t>ETH2013_010199-T1</t>
  </si>
  <si>
    <t>ATGTTAAACCCATGGTGGACCACAACCTGCGCTCTCGCTGCCAAAGCCCGCAGCCTACTGGAACAGTCTCTGTCACCCTCACTGCTAGGCTCCTTAAACAACCGGAAGCATTCCAATCCCGTTCCCCCACTCAGTTTCCCTGAAGTCAGCAACCTAGTGCCACGACTGCTACAGCTGGGTCTCACTCCGGAGTATGCCCAGCTCCTTCAACACGAGTTCGCTAGCACCGTCAAAAGACTGGATCAATCTTTGACGGAGTCTTACCAGAACGACGCCCTGAAATTCCTTCCAAACGCCGACTCCAATCCGCGATGCTCATTCATCCATGCGTCACAAGGCCATTTGCTTGCGGTTCGCGCTCAAGCCGTTCAAAGAATCTTGACCCTCCTACAATCTCGAGTCGACTCCTTTGTCCAACAATCCAAAGCTGGCCAATCAACATCCCAACCTACTCCCTCATCACCATCCGCCTCCACATCATGCGGTTCCCCATCCTCATCCGACCCCTCCGCCCACTCAGGGAAAGCCGGCATCCGCCCGCCAAAATTCACCCACAAGCAAACCGTCGTCCTGAATGCCCTACTAGCTCGCGACAACCAATATTCGACCGAAGAGAAAGACCTCATTGCTTATGAGCTTGATATGACTCCCGACCAAGTTAACCGATGGTTTTGTAATGCCCGTGCACGCAAGAAACCCTACTCTTGTCCTTCCCGTCGGCCCGGCCCATCAGGCCTCCTCCAAAGCTTGTCGCCCGGCTCCTCGGCACGCGACTCTACTATGTCCCCCTCACCAGACCCAGAACCCACACAAAACTTTCCTGAAGAAGAGGAAAGACCCTCGACGAGTTCGTCGTCGGACGAAGACACCGAGATGACCATCATCGCCACCCCCTCCTCCTCATCGTCATCATCATCATCGTCGAGATCGGACCAGGACCAAGACGAGCCGATGGACGCGTACTTTGACTTCCCGGCATACCAGTCGCCCGCTCAATCCTGGCCGGCCCATTCGCCCCCATCCACGCTCACTTCGGTCCCGGCTATCCCATTCGACTTCGACTCGCTTAACCATTCTTCGTCCTCTTGTGCTTCGTCTGGAGACCCGGGACTCTGGAATACCTCTCTTCCCCAGCCGGTCCCGTTCAACTTCCAGCCTTTCGCGTGTTAA</t>
  </si>
  <si>
    <t>MLNPWWTTTCALAAKARSLLEQSLSPSLLGSLNNRKHSNPVPPLSFPEVSNLVPRLLQLGLTPEYAQLLQHEFASTVKRLDQSLTESYQNDALKFLPNADSNPRCSFIHASQGHLLAVRAQAVQRILTLLQSRVDSFVQQSKAGQSTSQPTPSSPSASTSCGSPSSSDPSAHSGKAGIRPPKFTHKQTVVLNALLARDNQYSTEEKDLIAYELDMTPDQVNRWFCNARARKKPYSCPSRRPGPSGLLQSLSPGSSARDSTMSPSPDPEPTQNFPEEEERPSTSSSSDEDTEMTIIATPSSSSSSSSSSRSDQDQDEPMDAYFDFPAYQSPAQSWPAHSPPSTLTSVPAIPFDFDSLNHSSSSCASSGDPGLWNTSLPQPVPFNFQPFAC*</t>
  </si>
  <si>
    <t>ITA2018_020843-T1</t>
  </si>
  <si>
    <t>ITA2018_020840-T1</t>
  </si>
  <si>
    <t>bW7</t>
  </si>
  <si>
    <t>ITA2018_009108-T1</t>
  </si>
  <si>
    <t>ATGCCATCGCCATTGGATCAAACTCGCAGCCACGCCAATCTATCCAACCTCCAGCACGATCTGCTAGTGGCTTTACAGAACAATGACGGCAATAGATTAGCTAAATTTGACTCCCAGCTTACCGAACTTGTGCTTCAGGTAGAAGAAGCTGTCTCAACAGACTCAATGTCCCAGGACGAAGCAGAAGCTCATTTCTGTCTCAGCCACAATCTCTACATCGCTTCAACCCAGGCACAACAAGTGCATCTTGCAATGGATGAAATATGTGATAACTTCTCTCGGCAGTTGGACTTGCTGGCCCCATTGAAGTCCAATGCTCCCCCAGCACGATTGACCCCGCCATCAAAAGAGCCTGTCCCCAAAGACAACGGACCGTCAACCTCGCACACAATCCTCAAGAACTGGAGTAATAGCCATATGACCTACCTTTTTCCCACTCAGTCCCAACTTCAAGAGTTGGCTTCGACAACCTCATCGACCGAAACCAAAGTCAACTCGTGGTTCCGGAACGCTCGCAGCCGATCGGGTTGGTCCAAACTATATGCGCACAAGATGGTTGCTAAAAACCACGAAAAGTTCCAACTCCTCATCGATGAATACCAGTCCGTGAAGGGCGTGAACTCCGCCGAAGAATTCCAGAAAATTGTAGCCGGACACGAGGGCTACCAGCTTCTAGACAAAATCTTCCGATGGTTTGCGACGGACAAGGCGGCCGCTAAGCGGCCTCCTAAACCGAACGCGGTCCGGCCTTGGGTCCGCGAGGTTCTTGCTACCAGTCTGGCCTCGTTCAGACAAGGTGCAGCCGGCATCTTGGATTCATCCAAACAACTACTGCCAACATTCTCTCCGAAAACCGCCAGCTCCAACTCTACCGCTTCTACCTCACCCTCAACTAGCAGTTCGGCCTCCATCACTGCCTCCTCATCGCGGACCGCCTCCACCGCACCTACTTCAGTTGCTGGCTCATCTGTTCGATCGGCTTCGCGGGACACTTCCTCTGCTCGCGCACCGTCATCCTCGTGCAGTCCTGTCGTCTCAACCGTCAATCTACAAGTTGCACATCCATCCATTCCCGCCTCCACATGCACTGATCGCCCAGCCATCACGCTGGATTGCTCCTCTGGCCGATCAGCACCATCGCCGTCCTCCATTAGCCCCGTCGTTTCATCTCAGCACATCTCACCCGCCCTTCTAGCTCTCTCCACATCTACTAGTAACAGTCGCTCGACTGACTCGCTACCCTCCAGCTCTAGTCGCTCACTCCCGCCAAACTCACTATTCGACCCTGCCCTGTTCTCAGCCCCTAACCCTCCAACCGCACCTTCCTCCTCATCTGACCCCACTTGCACCAGTCGGTCGGCCGACTCACTCAAGCCCAGAAGTCGCTCATCGTCTTCGACTTCCTTGAGCAACCCCCTCATCACAACTACCGATTCCGCACCTGAACCGGCCTCTTCCTCCACAAAGCCTATGATGTACCACTGGGTCAACCCGCTGAACCCATGTATGAGGATCTCCTCAACATCAAAATCTTTTAAAAACTCGTTCATCAACTACACCTCTCCGCCGACCGTACCCTCATCCAGTTCAAGCTCAAAATCCTCCTCCCCTGGCAGCTGGACCAGTCCGGTCATCTCTCCTCTGGTTTCTCCAGTCGTCCAAACATCGGACCTTCCTCACAATCCTTTCCTGGGCTTTTGCCCCAAGCCTCTTCCCGCCTCTATTACTATTCTTTCTTCTAGCTCTTCCGAGTCCATTCTAGATCGTCCATCTTCTTCTCACCCTTCCATCTGCTCTTCACTTTCGAAAGAACCAGCTCAGTCTACTCTTTCTGGTCAATTCGAAGATGCTCCAGAAGCATAA</t>
  </si>
  <si>
    <t>MPSPLDQTRSHANLSNLQHDLLVALQNNDGNRLAKFDSQLTELVLQVEEAVSTDSMSQDEAEAHFCLSHNLYIASTQAQQVHLAMDEICDNFSRQLDLLAPLKSNAPPARLTPPSKEPVPKDNGPSTSHTILKNWSNSHMTYLFPTQSQLQELASTTSSTETKVNSWFRNARSRSGWSKLYAHKMVAKNHEKFQLLIDEYQSVKGVNSAEEFQKIVAGHEGYQLLDKIFRWFATDKAAAKRPPKPNAVRPWVREVLATSLASFRQGAAGILDSSKQLLPTFSPKTASSNSTASTSPSTSSSASITASSSRTASTAPTSVAGSSVRSASRDTSSARAPSSSCSPVVSTVNLQVAHPSIPASTCTDRPAITLDCSSGRSAPSPSSISPVVSSQHISPALLALSTSTSNSRSTDSLPSSSSRSLPPNSLFDPALFSAPNPPTAPSSSSDPTCTSRSADSLKPRSRSSSSTSLSNPLITTTDSAPEPASSSTKPMMYHWVNPLNPCMRISSTSKSFKNSFINYTSPPTVPSSSSSSKSSSPGSWTSPVISPLVSPVVQTSDLPHNPFLGFCPKPLPASITILSSSSSESILDRPSSSHPSICSSLSKEPAQSTLSGQFEDAPEA*</t>
  </si>
  <si>
    <t>bE7</t>
  </si>
  <si>
    <t>ITA2018_009109-T1</t>
  </si>
  <si>
    <t>ATGGGCATTGTATGGTGGAATACGACGTGCGCCTCAGCCATCAAAACTCGAACCCTACTAGAAAAATTCCTACCACCCTCGCTACTAGGCTCCTTCAAAAGCCAGAAACACTCGAATCCCATTCCCCCTCTTCACTTCCCCGAAGTCGCCAACCTAGTACCACAACTATTGCAGCTAGGTCTCACGCGGGATCATGCCCAGCTCCTACAAAACGAGTTCGCTAGCACCATCCAAAGACTAGATGATTCATTGTCTGAGTCTTATCAAACCGACGCCTCAAAATTTTATGCAAACGTCGACCCCAACCCGCAATGTTCGTTTGCACAAGCACTTCAAGAACATCTTCTTGGGGTCCGCGCTAAGTTCGTTCAACGACTCTTGGTTACCTTACAATCTCAAGTCGACGCCCTCATCCAACAATCAAAACCCGACCAATCAACTTCCCAACCTACTCCCCTATCACCATCGCCTGCCTCTACTTCCTGTGGCTCTCCATCCTCAGCAGGCCCTTCCACCACCTCCGGCAAATCGAGAATCCCACCACCCAAATTCACCAGAGAGCAACATGTCGCCCTGAATGCCTTACTGGCCCGAGACAACCAATACTCCTCGGAAGACAAAGAAGTCATCGCCCATGAACTTAACCTATCATACGACCAAGTCAACCGATGGTTCTGTAATGCCCGGGCGCGCAAGAAACCGTACTCTTGTCCTTCCCGTCGGCCCGGCCCCGCGGGCCTTCTCCAAAGCTTATCCCCCGGCTCCTCGGCACGCGACTCTACCATGTCCCCCTCACCTGACCCAGAACCCACACAAAACTTTTCTGAAGAAGAAGAAAGACCGTCGACGAGTTCGTCGTCGGACGAAGACACCGAGATGACCATCATCGCCACTCCCTCCTCATCCTCATCGTCATCATCATCGTCGAGATCGGACCAGGACCAAGACGAGCCGATGGACGCGTACTTTGACTTCCCGGCATACCAGTCGCCCGCTCAATCATGGCCGCCCCAATCACCCCCATCCACGCTCACTTCGGTCCCGGCTATCCCATTCGACTTCGACTCGCTTAACCATTCTTCGTCCTCTTGTGCTTCGTCTGGAGACCCGGGACTATGGAATACCTCTCTTCCCCAGCCCGTCCCGTTCAACTTCCAGCCTTTCGCGTGTTAA</t>
  </si>
  <si>
    <t>MGIVWWNTTCASAIKTRTLLEKFLPPSLLGSFKSQKHSNPIPPLHFPEVANLVPQLLQLGLTRDHAQLLQNEFASTIQRLDDSLSESYQTDASKFYANVDPNPQCSFAQALQEHLLGVRAKFVQRLLVTLQSQVDALIQQSKPDQSTSQPTPLSPSPASTSCGSPSSAGPSTTSGKSRIPPPKFTREQHVALNALLARDNQYSSEDKEVIAHELNLSYDQVNRWFCNARARKKPYSCPSRRPGPAGLLQSLSPGSSARDSTMSPSPDPEPTQNFSEEEERPSTSSSSDEDTEMTIIATPSSSSSSSSSSRSDQDQDEPMDAYFDFPAYQSPAQSWPPQSPPSTLTSVPAIPFDFDSLNHSSSSCASSGDPGLWNTSLPQPVPFNFQPFAC*</t>
  </si>
  <si>
    <t>ITA2018_021970-T1</t>
  </si>
  <si>
    <t>ITA2018_mfa2</t>
  </si>
  <si>
    <t>ATGCAGCCGTGGCCAGTGGGGGCATCAGGTGAAATCGGAGGCAGTAATCATTACTGTATAATCTGTTAG</t>
  </si>
  <si>
    <t>bW8</t>
  </si>
  <si>
    <t>ITA2018_010468-T1</t>
  </si>
  <si>
    <t>ATGTCCAATTCCACGTGTATGAGCAGAGACCTCACAAATCTCCAGCTTGATCTACTCGCCGCTTTGAAGACCAACGACACCGATAGTCTCGTCAAATTTGACAACCAGTTCTCTCAACTTGTGCTTGACATTGAAAAAGCCATTCCGACAAACTCGCTCTCGGCGGACGAACTCGAAGCCCATTATTGCTTCAGTCATAACGTCTACATCGCATCAACCAATGTTCAGCAAGCCCAGGCTGCCATGGATGAATTACATGACCAATTCTCTCGGCAACTGAACCTACTCGCCCCACTGACGTTCAATGCACCGCCTGCTCCATTGCCCCCGCCATCAAAAGAACCCGTGGTCGCAAATAGCAGCTCAACAACTTCTCACACAGTACTCAAGAACTGGAGCCAAACCCACATGACTTACCTTTTTCCGACGCAGCCTCAGCTTAAAGAATTGGCCTCTCAGACCTCCTCCACGGAAACTAAAGTCAACTCTTGGTTCCGGAACGCTCGCAGTCGGTCAGGTTGGTCTAAACTATATGCGCACAAGATGGTTTCAAAGAATCACGAGAAGTTTCAACTCCTTATCGATGAATACCAGTCCGTGAAGCGCGTAAACTCCGCCGAAGAATTCCAGAAGATTATAGTCGGACACGAGGGCTACCAGCTTCTGGACAAAATCTTCCGATGGTTTGCGACGGACAAGGCGGCCGCTAAGCGGCCTCCCAAACCGAACGCGGTCCGGCCTTGGGTCCGCGAGGTTCTTGCTACCAGTCTGGCCTCGTTCAGACAAGGTGCAGCCGGCATCTTGGATTCGTCGAAGCAACTCTTGCCAACGTTCTCTCCAAAATCTGCCAACTCCAGCTCCACCGCTTCTACCTCGCCCTCCACTAGTAGCTCGGCTTCCACCACTGCCTCCTCATCGCGGACCGCCTCGACTGCGCCCACATCGGTTTCTGGCTCCTCCATTCGATCGGCCTCGCGTAATCCTTCCTCAAGTCGCGCATCATCCTCGAGCTCCTCGGGTAGCCCAGCTATCTCAACCCACAATCTCCCACCGGCACCCTCATCTATTTCCGCCTCCACTTGCAGTGACCGGCCGGCAATCTCCCTGGATTGCTCTTCCAGCCGCTCAGTATCATCAACATCCTCACTCAGCCCCGTCATCTCATCTCAACATATCTCACCCGCTCTTCTTGCCCTATCCAACTCAACCTGCAACAGTCGCTCGGCCGACTCACCAGCCTCTTTCAGTCTCCAAATGCCGCCCAGCTCCCTATTTGACCCGGCCCTCTTCGCCACCAACCCCACAGCTGAAGCTTCATCCCCAGCTGTTCCCACTTGCGACAGTCGGCCGGCCGACTCGCTCAAATCCAGGAGTCGTTCATCGTCTTCAACATCATTGAGCAGCCCCCTCATCTTGACCACCAATACCGCACCCGAACCAACATCTTCCTCCGCCAAGCCAACGATGTACCACTGGGTCAACCCGCTTAACCCATGTATGAGGATCTCCTCAACATCCAAATCATTTAAAAATTCATTCATCAACTACACCTCTCCGCCCACCGTACCCTCGTCTAGATCCAGCTCCAAATCATCATCTCCTGGCAGTTGGACGAGCCCGGCCATTTCTCCTTTGGTTTCTCCTGTCGTCCTAACTAAGGACCTCCCTCCTAATCCTTTCTTGGGCTTTTGCCCCAAGCCTCAACCCGCCTCTCTCACCATCCTTTCTTCTAGTTCATCTGAATCCATCCTAGACCGTCCTTCCTCTTCTCACCCTTCTATCTGCTCTTCGCTGTCAAAAGAACCAGCACAGTCTACTCTTTCTGGTCAATTCGAAGATGCCCCAGAAGCATAA</t>
  </si>
  <si>
    <t>MSNSTCMSRDLTNLQLDLLAALKTNDTDSLVKFDNQFSQLVLDIEKAIPTNSLSADELEAHYCFSHNVYIASTNVQQAQAAMDELHDQFSRQLNLLAPLTFNAPPAPLPPPSKEPVVANSSSTTSHTVLKNWSQTHMTYLFPTQPQLKELASQTSSTETKVNSWFRNARSRSGWSKLYAHKMVSKNHEKFQLLIDEYQSVKRVNSAEEFQKIIVGHEGYQLLDKIFRWFATDKAAAKRPPKPNAVRPWVREVLATSLASFRQGAAGILDSSKQLLPTFSPKSANSSSTASTSPSTSSSASTTASSSRTASTAPTSVSGSSIRSASRNPSSSRASSSSSSGSPAISTHNLPPAPSSISASTCSDRPAISLDCSSSRSVSSTSSLSPVISSQHISPALLALSNSTCNSRSADSPASFSLQMPPSSLFDPALFATNPTAEASSPAVPTCDSRPADSLKSRSRSSSSTSLSSPLILTTNTAPEPTSSSAKPTMYHWVNPLNPCMRISSTSKSFKNSFINYTSPPTVPSSRSSSKSSSPGSWTSPAISPLVSPVVLTKDLPPNPFLGFCPKPQPASLTILSSSSSESILDRPSSSHPSICSSLSKEPAQSTLSGQFEDAPEA*</t>
  </si>
  <si>
    <t>bE8</t>
  </si>
  <si>
    <t>ITA2018_010469-T1</t>
  </si>
  <si>
    <t>ATGGTTATTCCATGGTGGAACGCAACGTGCGCTCCAGCCCTGAAGATTAGGAACCTGGCCTTGAGAATCCTACCAGCCTCAATGCTAGACTCCTTCAAGAAGAACCCCGATCCCATTCCCCCACTTCGTTTCCCCGAGGTTGACAATTTAGTGCCACAGTTACTGCAATTAGGTCTCACCCCGGACTATGCTCAGCTTCTCCAACACGAGTTCGCTAGCACCATCAAAAGACTGGATCAATCTTTGACTGAATCTTACCAGACCGACGGTTCAAAGTTCCTTCCAAACGTCGACCCCAATCCGCGATGTTCATTCATTAAAGCGTCGCAAGATCATCTTCTTGCAGTTCGCGCTCAGGCCGTCCGAAGAATCTTGAGCATCCTACAATCTAGACTCGACTCCTTTGTCCAACAATCAAGACCTGTCCAATCAACCTCCCAACCTACCCCCTCATCACCATCCGCCTCCACCTCCTGTGCTTCTCCATCCGCAGCAGGCCCCTCCACCACCTCCGGCAAATCGAGAATCCCGCCACCCAAATTCACCAGAGAGCAACACGTCGCCCTGAATGCCCTACTAGCCCGAGACAACCAATACTCATCGGAAGACAAAGAAGTGATCGCCCATGAACTCGACCTATCGTACGACCAAGTCAACCGATGGTTCTGTAATGCCCGTGCTCGCAAGAAACCCTACTCTTGTCCATCCCGTCGGCCCGGCCCCGCAGGCCTCCTCCAAAGCTTATCCCCCGGCTCCTCAGCACGCGACTCTACTATGTCCCCCTCACCTGACCCAGAACCCACACCAAACTTTTCTGAAGAAGAAGAAAGACCGTCGACGAGTTCGTCGGACGAAGACACCGAAATGACCATCATCGCCACTCCCTCCTCATCCTCATCGTCGTCATCATCGTCGAGATCGGACCAGGACCAAGACGAGCCGATGGACGCGTACTTTGACTTCCCGGCATACCAGTCGCCCGCTCAATCATGGCCGGCCCATTCGCCCCCATCCACGCTCACTTCGGTCCCCGCTATCCCATTCGACTTCGACTCGCTTAACCATTCTTCTTCCTCTTGTGCTTCGTCTGGAGACCCGGGACTCTGGAATACCTCTCTTCCCCAGCCGGTCCCGTTCAACTTCCAGCCTTTCGCGTGTTAA</t>
  </si>
  <si>
    <t>MVIPWWNATCAPALKIRNLALRILPASMLDSFKKNPDPIPPLRFPEVDNLVPQLLQLGLTPDYAQLLQHEFASTIKRLDQSLTESYQTDGSKFLPNVDPNPRCSFIKASQDHLLAVRAQAVRRILSILQSRLDSFVQQSRPVQSTSQPTPSSPSASTSCASPSAAGPSTTSGKSRIPPPKFTREQHVALNALLARDNQYSSEDKEVIAHELDLSYDQVNRWFCNARARKKPYSCPSRRPGPAGLLQSLSPGSSARDSTMSPSPDPEPTPNFSEEEERPSTSSSDEDTEMTIIATPSSSSSSSSSSRSDQDQDEPMDAYFDFPAYQSPAQSWPAHSPPSTLTSVPAIPFDFDSLNHSSSSCASSGDPGLWNTSLPQPVPFNFQPFAC*</t>
  </si>
  <si>
    <t>*References for published haplotypes and annotations:</t>
  </si>
  <si>
    <t>% ident</t>
  </si>
  <si>
    <t>% shared</t>
  </si>
  <si>
    <t>00MO63C</t>
  </si>
  <si>
    <t>75-36-700-3-7a STE3.2.3 allele</t>
  </si>
  <si>
    <t>00MN99C</t>
  </si>
  <si>
    <t>01MN84-A-1-2</t>
  </si>
  <si>
    <t>01SD80A</t>
  </si>
  <si>
    <t>01TUR17A</t>
  </si>
  <si>
    <t>01TUR34A</t>
  </si>
  <si>
    <t>04KEN15604</t>
  </si>
  <si>
    <t>04MN74-1</t>
  </si>
  <si>
    <t>06KEN19V3</t>
  </si>
  <si>
    <t>Ug99-type frameshift-causing deletion in STE3.2.3</t>
  </si>
  <si>
    <t>07KEN24-4</t>
  </si>
  <si>
    <t>09ETH8-3</t>
  </si>
  <si>
    <t>09ID073-2</t>
  </si>
  <si>
    <t>12ISR2083</t>
  </si>
  <si>
    <t>13ETH18-1</t>
  </si>
  <si>
    <t>13ETH22-2</t>
  </si>
  <si>
    <t>13ETH23-1</t>
  </si>
  <si>
    <t>13GER16-1</t>
  </si>
  <si>
    <t>13GER17-2</t>
  </si>
  <si>
    <t>14KEN58-1</t>
  </si>
  <si>
    <t>59KS19</t>
  </si>
  <si>
    <t>61PA80A</t>
  </si>
  <si>
    <t>69KS170</t>
  </si>
  <si>
    <t>71MN603-2</t>
  </si>
  <si>
    <t>72ETH11-4</t>
  </si>
  <si>
    <t>Pgt21-0-type STE3.2.3 (no deletion, no frameshift)</t>
  </si>
  <si>
    <t>72ETH9-3</t>
  </si>
  <si>
    <t>72WA109A</t>
  </si>
  <si>
    <t>72WA1163A</t>
  </si>
  <si>
    <t>73WA399C</t>
  </si>
  <si>
    <t>74MN1409</t>
  </si>
  <si>
    <t>75-36-700-3-7a</t>
  </si>
  <si>
    <t>75LA4C</t>
  </si>
  <si>
    <t>75WA1506</t>
  </si>
  <si>
    <t>75WA1781C</t>
  </si>
  <si>
    <t>76WA1295A</t>
  </si>
  <si>
    <t>Extremely low global read mapping rate</t>
  </si>
  <si>
    <t>76WA1374A</t>
  </si>
  <si>
    <t>76WA1374B</t>
  </si>
  <si>
    <t>76WA1433B</t>
  </si>
  <si>
    <t>76WA1468A</t>
  </si>
  <si>
    <t>76WI142A</t>
  </si>
  <si>
    <t>77MAR15</t>
  </si>
  <si>
    <t>78-21-BB463</t>
  </si>
  <si>
    <t>81BRA38A</t>
  </si>
  <si>
    <t>83ETH13-1</t>
  </si>
  <si>
    <t>83SYR2-2</t>
  </si>
  <si>
    <t>83TUR1-3</t>
  </si>
  <si>
    <t>84KEN654B</t>
  </si>
  <si>
    <t>84KEN8B</t>
  </si>
  <si>
    <t>84MAR10A</t>
  </si>
  <si>
    <t>86HUN1041A</t>
  </si>
  <si>
    <t>86MAR179B</t>
  </si>
  <si>
    <t>87ETH3008D</t>
  </si>
  <si>
    <t>87KEN3018-1</t>
  </si>
  <si>
    <t>87MDG1054A</t>
  </si>
  <si>
    <t>95MN1080</t>
  </si>
  <si>
    <t>96MN83A-3</t>
  </si>
  <si>
    <t>99EGY5B</t>
  </si>
  <si>
    <t>99EGY6A</t>
  </si>
  <si>
    <t>99KS76A-1</t>
  </si>
  <si>
    <t>DE-01</t>
  </si>
  <si>
    <t>DE-02</t>
  </si>
  <si>
    <t>DE-03</t>
  </si>
  <si>
    <t>DE-04</t>
  </si>
  <si>
    <t>1 synonymous SNP at STE3.2.2 exon 3, 75-36-700-3-7a STE3.2.3 allele</t>
  </si>
  <si>
    <t>DE-05</t>
  </si>
  <si>
    <t>DE-06</t>
  </si>
  <si>
    <t>DE-07</t>
  </si>
  <si>
    <t>H-01</t>
  </si>
  <si>
    <t>IR-01</t>
  </si>
  <si>
    <t>IR-02</t>
  </si>
  <si>
    <t>IR-04</t>
  </si>
  <si>
    <t>IR-05</t>
  </si>
  <si>
    <t>IR-06</t>
  </si>
  <si>
    <t>M-01</t>
  </si>
  <si>
    <t>M-02</t>
  </si>
  <si>
    <t>Pgt-194</t>
  </si>
  <si>
    <t>Pgt21-0</t>
  </si>
  <si>
    <t>Pgt279</t>
  </si>
  <si>
    <t>Pgt326</t>
  </si>
  <si>
    <t>Pgt34-2-12</t>
  </si>
  <si>
    <t>Pgt34-2-12-13</t>
  </si>
  <si>
    <t>Pgt-55</t>
  </si>
  <si>
    <t>Pgt-59</t>
  </si>
  <si>
    <t>Pgt-60</t>
  </si>
  <si>
    <t>Pgt-61</t>
  </si>
  <si>
    <t>Pgt632</t>
  </si>
  <si>
    <t>Pgt-98</t>
  </si>
  <si>
    <t>PK-01</t>
  </si>
  <si>
    <t>PK-02</t>
  </si>
  <si>
    <t>PK-04</t>
  </si>
  <si>
    <t>Ug99</t>
  </si>
  <si>
    <t>Frameshift-causing deletion in STE3.2.3</t>
  </si>
  <si>
    <t>US-01</t>
  </si>
  <si>
    <t>CZ-01</t>
  </si>
  <si>
    <t>CZ-02</t>
  </si>
  <si>
    <t>CZ-03</t>
  </si>
  <si>
    <t>IS-01</t>
  </si>
  <si>
    <t>IS-02</t>
  </si>
  <si>
    <t>IS-03</t>
  </si>
  <si>
    <t>SA-01</t>
  </si>
  <si>
    <t>SA-02</t>
  </si>
  <si>
    <t>SA-03</t>
  </si>
  <si>
    <t>SA-04</t>
  </si>
  <si>
    <t>SA-05</t>
  </si>
  <si>
    <t>SA-06</t>
  </si>
  <si>
    <t>SA-07</t>
  </si>
  <si>
    <t>UR-01</t>
  </si>
  <si>
    <t>UR-02</t>
  </si>
  <si>
    <t>DK-01</t>
  </si>
  <si>
    <t>DK-02</t>
  </si>
  <si>
    <t>ET-01</t>
  </si>
  <si>
    <t>ET-02</t>
  </si>
  <si>
    <t>ET-03</t>
  </si>
  <si>
    <t>ET-04</t>
  </si>
  <si>
    <t>FR-01</t>
  </si>
  <si>
    <t>FR-02</t>
  </si>
  <si>
    <t>FR-03</t>
  </si>
  <si>
    <t>FR-04</t>
  </si>
  <si>
    <t>FR-05</t>
  </si>
  <si>
    <t>FR-06</t>
  </si>
  <si>
    <t>FR-07</t>
  </si>
  <si>
    <t>FR-08</t>
  </si>
  <si>
    <t>FR-09</t>
  </si>
  <si>
    <t>FR-10</t>
  </si>
  <si>
    <t>IE-01</t>
  </si>
  <si>
    <t>IE-02</t>
  </si>
  <si>
    <t>IE-03</t>
  </si>
  <si>
    <t>IE-04</t>
  </si>
  <si>
    <t>IE-05</t>
  </si>
  <si>
    <t>IE-06</t>
  </si>
  <si>
    <t>IE-07</t>
  </si>
  <si>
    <t>IE-08</t>
  </si>
  <si>
    <t>IE-09</t>
  </si>
  <si>
    <t>IE-10</t>
  </si>
  <si>
    <t>IE-11</t>
  </si>
  <si>
    <t>IE-12</t>
  </si>
  <si>
    <t>IT-01</t>
  </si>
  <si>
    <t>IT-02</t>
  </si>
  <si>
    <t>IT-03</t>
  </si>
  <si>
    <t>IT-04</t>
  </si>
  <si>
    <t>IT-05</t>
  </si>
  <si>
    <t>SE-01</t>
  </si>
  <si>
    <t>UK-01 RNAseq</t>
  </si>
  <si>
    <t>UK-01 genomic</t>
  </si>
  <si>
    <t>UK-02</t>
  </si>
  <si>
    <t>UK-03</t>
  </si>
  <si>
    <t>UK-04</t>
  </si>
  <si>
    <t>UK-05</t>
  </si>
  <si>
    <t>Five SNPs in STE3.2.2 exons, 75-36-700-3-7a STE3.2.3 allele</t>
  </si>
  <si>
    <t>bW1bE1</t>
  </si>
  <si>
    <t>bW2_bE2</t>
  </si>
  <si>
    <t>bW3bE3</t>
  </si>
  <si>
    <t>bW4bE4</t>
  </si>
  <si>
    <t>bW5bE5</t>
  </si>
  <si>
    <t>bW6bE6</t>
  </si>
  <si>
    <t>bW7bE7</t>
  </si>
  <si>
    <t>bW8bE8</t>
  </si>
  <si>
    <t>Allele</t>
  </si>
  <si>
    <t>Avr function</t>
  </si>
  <si>
    <t>Alias</t>
  </si>
  <si>
    <t>GeneID</t>
  </si>
  <si>
    <t>Full protein</t>
  </si>
  <si>
    <t>AA diffs</t>
  </si>
  <si>
    <t>Mature protein</t>
  </si>
  <si>
    <t>Mature length</t>
  </si>
  <si>
    <t>Mature CDS</t>
  </si>
  <si>
    <t>Mature_withATG_withstop</t>
  </si>
  <si>
    <t>Mature_withATG_nostop</t>
  </si>
  <si>
    <t>AvrSr13-01.1</t>
  </si>
  <si>
    <t>AvrSr13-01</t>
  </si>
  <si>
    <t>Avr</t>
  </si>
  <si>
    <t>AvrSr13</t>
  </si>
  <si>
    <t>PGT21_021053</t>
  </si>
  <si>
    <t>ATGAATCTCTCAAACAGCACTCTGAAGTTCTCCTTGGTTGTGCTGATTGCAATTGCCCATGCCCAAAAATATCCTATCTGCCCAGATACTGAAACTTGTGGAGGGACAGGCCTTACAATGACAGAGTATGAGTGTAAAAGATTGTCACTCCCACCTCAAGACAAATGTGGCTGGGTATCTTCATCCGGAACAGAGAGCTGCAGCAAAACATGCTACAAATCATACCACCACTGTATGTCTTGCCAGAGAATATTTGCCATAAACACAAGCTTCAAGGATATGAACAAGCAACCATGCAATCACCGTGTGAAAGACTTTGTGATACCACCCTCTGATCCCAGCTCTGAACCTGGTCCCTCTGAGCCTGACACTCGCAAACCCTTTCTTCACTCATTCTTCCCAACTAAGCCTGAGTAA</t>
  </si>
  <si>
    <t>MNLSNSTLKFSLVVLIAIAHAQKYPICPDTETCGGTGLTMTEYECKRLSLPPQDKCGWVSSSGTESCSKTCYKSYHHCMSCQRIFAINTSFKDMNKQPCNHRVKDFVIPPSDPSSEPGPSEPDTRKPFLHSFFPTKPE*</t>
  </si>
  <si>
    <t>QKYPICPDTETCGGTGLTMTEYECKRLSLPPQDKCGWVSSSGTESCSKTCYKSYHHCMSCQRIFAINTSFKDMNKQPCNHRVKDFVIPPSDPSSEPGPSEPDTRKPFLHSFFPTKPE*</t>
  </si>
  <si>
    <t>CAAAAATATCCTATCTGCCCAGATACTGAAACTTGTGGAGGGACAGGCCTTACAATGACAGAGTATGAGTGTAAAAGATTGTCACTCCCACCTCAAGACAAATGTGGCTGGGTATCTTCATCCGGAACAGAGAGCTGCAGCAAAACATGCTACAAATCATACCACCACTGTATGTCTTGCCAGAGAATATTTGCCATAAACACAAGCTTCAAGGATATGAACAAGCAACCATGCAATCACCGTGTGAAAGACTTTGTGATACCACCCTCTGATCCCAGCTCTGAACCTGGTCCCTCTGAGCCTGACACTCGCAAACCCTTTCTTCACTCATTCTTCCCAACTAAGCCTGAGTAA</t>
  </si>
  <si>
    <t>ATGCAAAAATATCCTATCTGCCCAGATACTGAAACTTGTGGAGGGACAGGCCTTACAATGACAGAGTATGAGTGTAAAAGATTGTCACTCCCACCTCAAGACAAATGTGGCTGGGTATCTTCATCCGGAACAGAGAGCTGCAGCAAAACATGCTACAAATCATACCACCACTGTATGTCTTGCCAGAGAATATTTGCCATAAACACAAGCTTCAAGGATATGAACAAGCAACCATGCAATCACCGTGTGAAAGACTTTGTGATACCACCCTCTGATCCCAGCTCTGAACCTGGTCCCTCTGAGCCTGACACTCGCAAACCCTTTCTTCACTCATTCTTCCCAACTAAGCCTGAGTAA</t>
  </si>
  <si>
    <t>ATGCAAAAATATCCTATCTGCCCAGATACTGAAACTTGTGGAGGGACAGGCCTTACAATGACAGAGTATGAGTGTAAAAGATTGTCACTCCCACCTCAAGACAAATGTGGCTGGGTATCTTCATCCGGAACAGAGAGCTGCAGCAAAACATGCTACAAATCATACCACCACTGTATGTCTTGCCAGAGAATATTTGCCATAAACACAAGCTTCAAGGATATGAACAAGCAACCATGCAATCACCGTGTGAAAGACTTTGTGATACCACCCTCTGATCCCAGCTCTGAACCTGGTCCCTCTGAGCCTGACACTCGCAAACCCTTTCTTCACTCATTCTTCCCAACTAAGCCTGAG</t>
  </si>
  <si>
    <t>PGTUg99_007363</t>
  </si>
  <si>
    <t>chr1 (tig00002120)</t>
  </si>
  <si>
    <t>none</t>
  </si>
  <si>
    <t>chr1 (tig00001997)</t>
  </si>
  <si>
    <t>AvrSr13-02.1</t>
  </si>
  <si>
    <t>AvrSr13-02</t>
  </si>
  <si>
    <t>ETH2013</t>
  </si>
  <si>
    <t>ETH2013_000616-T1</t>
  </si>
  <si>
    <t>ATGAATCTCTCAAACAGCGTTCTGAAGTTCTCCTTGGTTGTGCTCATTGCAATTGCCCATGCCCAAAAATATCCTATCTGCCCAGATACTGAAACTTGCGGAGGGACAGGCCTTACAATGACAGAGTATGAGTGTAACAGATTGTCACTCCCACCTCAAGACAAATGTGGCTGGGTATCTTCATCCAGAGAAGAGAGCTGCAGCAAAACATGCTACAAATCATACCATCGCTGTATGTCTTGCCATAGAATATTTGCCATAAACACAAGCTTCAAGGATATGAACAAGCAACCATGCAATCACCGTGTGAAAGACTTTGTGATACCACCCTCTGATTCCAGCTCTGAACCTGGTCCCTCTGAGCCCGACACTCGCAAACCCTTTCTTCACTCATTCTTCCCAACTAAGCCTGAGTAA</t>
  </si>
  <si>
    <t>MNLSNSVLKFSLVVLIAIAHAQKYPICPDTETCGGTGLTMTEYECNRLSLPPQDKCGWVSSSREESCSKTCYKSYHRCMSCHRIFAINTSFKDMNKQPCNHRVKDFVIPPSDSSSEPGPSEPDTRKPFLHSFFPTKPE*</t>
  </si>
  <si>
    <t>6 AA difference from 01</t>
  </si>
  <si>
    <t>K46N;G63R;T64E;H77R;Q82H;P113S</t>
  </si>
  <si>
    <t>QKYPICPDTETCGGTGLTMTEYECNRLSLPPQDKCGWVSSSREESCSKTCYKSYHRCMSCHRIFAINTSFKDMNKQPCNHRVKDFVIPPSDSSSEPGPSEPDTRKPFLHSFFPTKPE*</t>
  </si>
  <si>
    <t>CAAAAATATCCTATCTGCCCAGATACTGAAACTTGCGGAGGGACAGGCCTTACAATGACAGAGTATGAGTGTAACAGATTGTCACTCCCACCTCAAGACAAATGTGGCTGGGTATCTTCATCCAGAGAAGAGAGCTGCAGCAAAACATGCTACAAATCATACCATCGCTGTATGTCTTGCCATAGAATATTTGCCATAAACACAAGCTTCAAGGATATGAACAAGCAACCATGCAATCACCGTGTGAAAGACTTTGTGATACCACCCTCTGATTCCAGCTCTGAACCTGGTCCCTCTGAGCCCGACACTCGCAAACCCTTTCTTCACTCATTCTTCCCAACTAAGCCTGAGTAA</t>
  </si>
  <si>
    <t>ATGCAAAAATATCCTATCTGCCCAGATACTGAAACTTGCGGAGGGACAGGCCTTACAATGACAGAGTATGAGTGTAACAGATTGTCACTCCCACCTCAAGACAAATGTGGCTGGGTATCTTCATCCAGAGAAGAGAGCTGCAGCAAAACATGCTACAAATCATACCATCGCTGTATGTCTTGCCATAGAATATTTGCCATAAACACAAGCTTCAAGGATATGAACAAGCAACCATGCAATCACCGTGTGAAAGACTTTGTGATACCACCCTCTGATTCCAGCTCTGAACCTGGTCCCTCTGAGCCCGACACTCGCAAACCCTTTCTTCACTCATTCTTCCCAACTAAGCCTGAGTAA</t>
  </si>
  <si>
    <t>ATGCAAAAATATCCTATCTGCCCAGATACTGAAACTTGCGGAGGGACAGGCCTTACAATGACAGAGTATGAGTGTAACAGATTGTCACTCCCACCTCAAGACAAATGTGGCTGGGTATCTTCATCCAGAGAAGAGAGCTGCAGCAAAACATGCTACAAATCATACCATCGCTGTATGTCTTGCCATAGAATATTTGCCATAAACACAAGCTTCAAGGATATGAACAAGCAACCATGCAATCACCGTGTGAAAGACTTTGTGATACCACCCTCTGATTCCAGCTCTGAACCTGGTCCCTCTGAGCCCGACACTCGCAAACCCTTTCTTCACTCATTCTTCCCAACTAAGCCTGAG</t>
  </si>
  <si>
    <t>AvrSr13-03.1</t>
  </si>
  <si>
    <t>AvrSr13-03</t>
  </si>
  <si>
    <t>ETH2013_002053-T1</t>
  </si>
  <si>
    <t>ATGAATCTCTCAAACAGCACTCTGAAGTTCTCCTTGGTTGTGCTCATTGCAATTGCCCATGCCCAAAAATATCCTATCTGCCCAGATACTGAAACTTGCGGAGGGACAGGCCTTACAATGACAGAGTATGAGTGTAACAGATTGTCACTCCCACCTCAAGACAAATGTGGCTGGGTATCTTCATCCAGAGAAGAGAGCTGCAGCAAAACATGCTACAAATCATACCATCGCTGTATGTCTTGCCATAGAATATTTGCCATAAACACAAGCTTCAAGGATATGAACAAGCAACCATGCAATCACCGTGTGAAAGACTTTGTGATACCACCCTCTGATTCCAGCTCTGAACCTGGTCCCTCTGAGCCCGACACTCGCAAACCCTTTCTTCACTCATTCTTCCCAACTAAGCCTGAGTAA</t>
  </si>
  <si>
    <t>MNLSNSTLKFSLVVLIAIAHAQKYPICPDTETCGGTGLTMTEYECNRLSLPPQDKCGWVSSSREESCSKTCYKSYHRCMSCHRIFAINTSFKDMNKQPCNHRVKDFVIPPSDSSSEPGPSEPDTRKPFLHSFFPTKPE*</t>
  </si>
  <si>
    <t>1AA difference from 02 is in the SP, mature protein is identical.</t>
  </si>
  <si>
    <t>T7V;K46N;G63R;T64E;H77R;Q82H;P113S</t>
  </si>
  <si>
    <t>AvrSr13-null</t>
  </si>
  <si>
    <t>NA</t>
  </si>
  <si>
    <t>Vir</t>
  </si>
  <si>
    <t>~36kb deletion/structural rearrangement relative to hap01, starting ~2,612,099, ending ~2,648,578</t>
  </si>
  <si>
    <t>ITA2018</t>
  </si>
  <si>
    <t>~13.75 kb deletion, starting 2,900,404, ending 2,914,154</t>
  </si>
  <si>
    <t>same as hap06</t>
  </si>
  <si>
    <t>AvrSr22-01.1</t>
  </si>
  <si>
    <t>AvrSr22-01</t>
  </si>
  <si>
    <t>AvrSr22</t>
  </si>
  <si>
    <t>PGT21_017626</t>
  </si>
  <si>
    <t>ATGTACAGTCTTCTCACACAGTTGGTCTATGCAACATTATTTGGCTGTCTCACCACAACAGTCTATCCCATGCATAATAATAGAGATTGGGCACGTTCATCTGATATCAATGCACCTCACGAGCTTTGGAATTGTAAACGTTGTCAGTTGCTCCACCACCCTGAAATTCCCTGTGAACTAGTAGTTGCAAGGCCACCTTCCAGTAAGATTGTGGATGTAGTGATCAATGAGATGACATCAGAACGTCAAAGGGAAAGAGAAAGAGTGATCAGAGATAGTGACCGAAGAAACTAA</t>
  </si>
  <si>
    <t>MYSLLTQLVYATLFGCLTTTVYPMHNNRDWARSSDINAPHELWNCKRCQLLHHPEIPCELVVARPPSSKIVDVVINEMTSERQRERERVIRDSDRRN*</t>
  </si>
  <si>
    <t>MHNNRDWARSSDINAPHELWNCKRCQLLHHPEIPCELVVARPPSSKIVDVVINEMTSERQRERERVIRDSDRRN*</t>
  </si>
  <si>
    <t>ATGCATAATAATAGAGATTGGGCACGTTCATCTGATATCAATGCACCTCACGAGCTTTGGAATTGTAAACGTTGTCAGTTGCTCCACCACCCTGAAATTCCCTGTGAACTAGTAGTTGCAAGGCCACCTTCCAGTAAGATTGTGGATGTAGTGATCAATGAGATGACATCAGAACGTCAAAGGGAAAGAGAAAGAGTGATCAGAGATAGTGACCGAAGAAACTAA</t>
  </si>
  <si>
    <t>ATGATGCATAATAATAGAGATTGGGCACGTTCATCTGATATCAATGCACCTCACGAGCTTTGGAATTGTAAACGTTGTCAGTTGCTCCACCACCCTGAAATTCCCTGTGAACTAGTAGTTGCAAGGCCACCTTCCAGTAAGATTGTGGATGTAGTGATCAATGAGATGACATCAGAACGTCAAAGGGAAAGAGAAAGAGTGATCAGAGATAGTGACCGAAGAAACTAA</t>
  </si>
  <si>
    <t>ATGATGCATAATAATAGAGATTGGGCACGTTCATCTGATATCAATGCACCTCACGAGCTTTGGAATTGTAAACGTTGTCAGTTGCTCCACCACCCTGAAATTCCCTGTGAACTAGTAGTTGCAAGGCCACCTTCCAGTAAGATTGTGGATGTAGTGATCAATGAGATGACATCAGAACGTCAAAGGGAAAGAGAAAGAGTGATCAGAGATAGTGACCGAAGAAAC</t>
  </si>
  <si>
    <t>PGTUg99_032354</t>
  </si>
  <si>
    <t>chr16 (tig00000158)</t>
  </si>
  <si>
    <t>AvrSr22-02.1</t>
  </si>
  <si>
    <t>AvrSr22-02</t>
  </si>
  <si>
    <t>AvrSr22-2</t>
  </si>
  <si>
    <t>ATGTACAGTCTTCTCACATGGTTGGTCTATGCAACATTATTTGGCTGTTTCACCACAACAGTCTATCCCATGAATAATAATAGAGATTGGGCACGTTCATCTGATATCAATGCACCTCACGAGCTTTGGAATTGTAAACGTTGTAATTTGCTCCACCACCCTCAAACTCCCTGTGACCAAGTAACTGCAAGGCCACCTTCCAGTAGGATTGTGGATGTAGTAATCAATGAGATGACATCAGAACGTCAAAGGGAAAGAGAAAGAGTGATCAGAGAAAGTGACCGAAGAAACTAA</t>
  </si>
  <si>
    <t>MYSLLTWLVYATLFGCFTTTVYPMNNNRDWARSSDINAPHELWNCKRCNLLHHPQTPCDQVTARPPSSRIVDVVINEMTSERQRERERVIRESDRRN*</t>
  </si>
  <si>
    <t>11AA difference from -01</t>
  </si>
  <si>
    <t>Q7W;L17F;H25N;Q49N;E55Q;I56T;E59D;L60Q;V62T;K69R;D92E</t>
  </si>
  <si>
    <t>MNNNRDWARSSDINAPHELWNCKRCNLLHHPQTPCDQVTARPPSSRIVDVVINEMTSERQRERERVIRESDRRN*</t>
  </si>
  <si>
    <t>ATGAATAATAATAGAGATTGGGCACGTTCATCTGATATCAATGCACCTCACGAGCTTTGGAATTGTAAACGTTGTAATTTGCTCCACCACCCTCAAACTCCCTGTGACCAAGTAACTGCAAGGCCACCTTCCAGTAGGATTGTGGATGTAGTAATCAATGAGATGACATCAGAACGTCAAAGGGAAAGAGAAAGAGTGATCAGAGAAAGTGACCGAAGAAACTAA</t>
  </si>
  <si>
    <t>ATGATGAATAATAATAGAGATTGGGCACGTTCATCTGATATCAATGCACCTCACGAGCTTTGGAATTGTAAACGTTGTAATTTGCTCCACCACCCTCAAACTCCCTGTGACCAAGTAACTGCAAGGCCACCTTCCAGTAGGATTGTGGATGTAGTAATCAATGAGATGACATCAGAACGTCAAAGGGAAAGAGAAAGAGTGATCAGAGAAAGTGACCGAAGAAACTAA</t>
  </si>
  <si>
    <t>ATGATGAATAATAATAGAGATTGGGCACGTTCATCTGATATCAATGCACCTCACGAGCTTTGGAATTGTAAACGTTGTAATTTGCTCCACCACCCTCAAACTCCCTGTGACCAAGTAACTGCAAGGCCACCTTCCAGTAGGATTGTGGATGTAGTAATCAATGAGATGACATCAGAACGTCAAAGGGAAAGAGAAAGAGTGATCAGAGAAAGTGACCGAAGAAAC</t>
  </si>
  <si>
    <t>chr16 (tig00002160)</t>
  </si>
  <si>
    <t>ITA2018_033251-T1</t>
  </si>
  <si>
    <t>AvrSr22-02.2</t>
  </si>
  <si>
    <t>ETH2013_033405-T1</t>
  </si>
  <si>
    <t>ATGTACAGTCTTCTCACATGGTTGGTCTATGCAACATTATTTGGCTGTTTCACCACAACAGTCTATCCCATGAATAATAATAGAGATTGGGCACGTTCATCTGATATCAATGCACCTCACGAGCTTTGGAATTGTAAACGTTGTAATTTGCTCCACCACCCTCAAACTCCCTGTGACCAAGTAACTGCAAGGCCACCTTCCAGTAGGATTGTGGATGTAGTAATCAATGAGATGACGTCAGAACGTCAAAGGGAAAGAGAAAGAGTGATCAGAGAAAGTGACCGAAGAAACTAA</t>
  </si>
  <si>
    <t>ATGAATAATAATAGAGATTGGGCACGTTCATCTGATATCAATGCACCTCACGAGCTTTGGAATTGTAAACGTTGTAATTTGCTCCACCACCCTCAAACTCCCTGTGACCAAGTAACTGCAAGGCCACCTTCCAGTAGGATTGTGGATGTAGTAATCAATGAGATGACGTCAGAACGTCAAAGGGAAAGAGAAAGAGTGATCAGAGAAAGTGACCGAAGAAACTAA</t>
  </si>
  <si>
    <t>ATGATGAATAATAATAGAGATTGGGCACGTTCATCTGATATCAATGCACCTCACGAGCTTTGGAATTGTAAACGTTGTAATTTGCTCCACCACCCTCAAACTCCCTGTGACCAAGTAACTGCAAGGCCACCTTCCAGTAGGATTGTGGATGTAGTAATCAATGAGATGACGTCAGAACGTCAAAGGGAAAGAGAAAGAGTGATCAGAGAAAGTGACCGAAGAAACTAA</t>
  </si>
  <si>
    <t>ATGATGAATAATAATAGAGATTGGGCACGTTCATCTGATATCAATGCACCTCACGAGCTTTGGAATTGTAAACGTTGTAATTTGCTCCACCACCCTCAAACTCCCTGTGACCAAGTAACTGCAAGGCCACCTTCCAGTAGGATTGTGGATGTAGTAATCAATGAGATGACGTCAGAACGTCAAAGGGAAAGAGAAAGAGTGATCAGAGAAAGTGACCGAAGAAAC</t>
  </si>
  <si>
    <t>AvrSr22-03.1</t>
  </si>
  <si>
    <t>AvrSr22-03</t>
  </si>
  <si>
    <t>ETH2013_034169-T1</t>
  </si>
  <si>
    <t>ATGTACAGTCTTCTCACATGGTTGGTCTATGCAACATTATTTGGCTGTTTCACCACAACAGTCTATCCCATGAATAATAATAGAGATTGGGCACGTTCATCTGATATCAATGCACCTCACGAGCTTTGGAATTGTAAACGTTGTAATTTGCTCCACCACCCTCAAACTCCCTGTGACCAAGTAACTGCAAGGCCACCTTCCAGTAGGATTGTGGATGTAGTAATCAATGAGATGACATCAGAACGTCAAAGGGAAAGAGAAAGAGTGATCAGAGAAAGTGACCAAAGAAACTAA</t>
  </si>
  <si>
    <t>MYSLLTWLVYATLFGCFTTTVYPMNNNRDWARSSDINAPHELWNCKRCNLLHHPQTPCDQVTARPPSSRIVDVVINEMTSERQRERERVIRESDQRN*</t>
  </si>
  <si>
    <t>12AA difference from -01</t>
  </si>
  <si>
    <t>Q7W;L17F;H25N;Q49N;E55Q;I56T;E59D;L60Q;V62T;K69R;D92E;R95Q</t>
  </si>
  <si>
    <t>MNNNRDWARSSDINAPHELWNCKRCNLLHHPQTPCDQVTARPPSSRIVDVVINEMTSERQRERERVIRESDQRN*</t>
  </si>
  <si>
    <t>ATGAATAATAATAGAGATTGGGCACGTTCATCTGATATCAATGCACCTCACGAGCTTTGGAATTGTAAACGTTGTAATTTGCTCCACCACCCTCAAACTCCCTGTGACCAAGTAACTGCAAGGCCACCTTCCAGTAGGATTGTGGATGTAGTAATCAATGAGATGACATCAGAACGTCAAAGGGAAAGAGAAAGAGTGATCAGAGAAAGTGACCAAAGAAACTAA</t>
  </si>
  <si>
    <t>ATGATGAATAATAATAGAGATTGGGCACGTTCATCTGATATCAATGCACCTCACGAGCTTTGGAATTGTAAACGTTGTAATTTGCTCCACCACCCTCAAACTCCCTGTGACCAAGTAACTGCAAGGCCACCTTCCAGTAGGATTGTGGATGTAGTAATCAATGAGATGACATCAGAACGTCAAAGGGAAAGAGAAAGAGTGATCAGAGAAAGTGACCAAAGAAACTAA</t>
  </si>
  <si>
    <t>ATGATGAATAATAATAGAGATTGGGCACGTTCATCTGATATCAATGCACCTCACGAGCTTTGGAATTGTAAACGTTGTAATTTGCTCCACCACCCTCAAACTCCCTGTGACCAAGTAACTGCAAGGCCACCTTCCAGTAGGATTGTGGATGTAGTAATCAATGAGATGACATCAGAACGTCAAAGGGAAAGAGAAAGAGTGATCAGAGAAAGTGACCAAAGAAAC</t>
  </si>
  <si>
    <t>ITA2018_033961-T1</t>
  </si>
  <si>
    <t>AvrSr27-01.1</t>
  </si>
  <si>
    <t>AvrSr27-01</t>
  </si>
  <si>
    <t>AvrSr27-1</t>
  </si>
  <si>
    <t>PGT21_006532</t>
  </si>
  <si>
    <t>ATGCATTACATCACCCCCATAATCCTTATGTCAATTGGACAATTTCTTGGCATATTATTGGGAGCAGGAGGTCTTGTGGGTGCAATGACACCACATCACCAAAGCAATTGCAACTCCCCATCTTTGACATTTCCCAGGTTCATTGGAAAATGTGACTCCTGCCAGCTCCATACCAAAGCTACCAACCTGGTGAGCTGCACCTCTTGTAGGAAATCCTCATTGGTATATGAAGAATGTTCCACCAAAGGCTGTCCTGCTAATTGGCACAAAAGCACCTGTCAAGAACCCAAGTTCAATAGAGGTATTCTGTCCTGTTACTGTGAGAACTGCCAGCAGCACACCAAGGAAAAACAGACAATTTCCTGCAAAAATTGTAAGAATTCAGCCACCACCTTCTCACATTGTTCAAGCCCAGAGTGTCACAGCAGATGGTAA</t>
  </si>
  <si>
    <t>MHYITPIILMSIGQFLGILLGAGGLVGAMTPHHQSNCNSPSLTFPRFIGKCDSCQLHTKATNLVSCTSCRKSSLVYEECSTKGCPANWHKSTCQEPKFNRGILSCYCENCQQHTKEKQTISCKNCKNSATTFSHCSSPECHSRW*</t>
  </si>
  <si>
    <t>MTPHHQSNCNSPSLTFPRFIGKCDSCQLHTKATNLVSCTSCRKSSLVYEECSTKGCPANWHKSTCQEPKFNRGILSCYCENCQQHTKEKQTISCKNCKNSATTFSHCSSPECHSRW*</t>
  </si>
  <si>
    <t>ATGACACCACATCACCAAAGCAATTGCAACTCCCCATCTTTGACATTTCCCAGGTTCATTGGAAAATGTGACTCCTGCCAGCTCCATACCAAAGCTACCAACCTGGTGAGCTGCACCTCTTGTAGGAAATCCTCATTGGTATATGAAGAATGTTCCACCAAAGGCTGTCCTGCTAATTGGCACAAAAGCACCTGTCAAGAACCCAAGTTCAATAGAGGTATTCTGTCCTGTTACTGTGAGAACTGCCAGCAGCACACCAAGGAAAAACAGACAATTTCCTGCAAAAATTGTAAGAATTCAGCCACCACCTTCTCACATTGTTCAAGCCCAGAGTGTCACAGCAGATGGTAA</t>
  </si>
  <si>
    <t>ATGATGACACCACATCACCAAAGCAATTGCAACTCCCCATCTTTGACATTTCCCAGGTTCATTGGAAAATGTGACTCCTGCCAGCTCCATACCAAAGCTACCAACCTGGTGAGCTGCACCTCTTGTAGGAAATCCTCATTGGTATATGAAGAATGTTCCACCAAAGGCTGTCCTGCTAATTGGCACAAAAGCACCTGTCAAGAACCCAAGTTCAATAGAGGTATTCTGTCCTGTTACTGTGAGAACTGCCAGCAGCACACCAAGGAAAAACAGACAATTTCCTGCAAAAATTGTAAGAATTCAGCCACCACCTTCTCACATTGTTCAAGCCCAGAGTGTCACAGCAGATGGTAA</t>
  </si>
  <si>
    <t>ATGATGACACCACATCACCAAAGCAATTGCAACTCCCCATCTTTGACATTTCCCAGGTTCATTGGAAAATGTGACTCCTGCCAGCTCCATACCAAAGCTACCAACCTGGTGAGCTGCACCTCTTGTAGGAAATCCTCATTGGTATATGAAGAATGTTCCACCAAAGGCTGTCCTGCTAATTGGCACAAAAGCACCTGTCAAGAACCCAAGTTCAATAGAGGTATTCTGTCCTGTTACTGTGAGAACTGCCAGCAGCACACCAAGGAAAAACAGACAATTTCCTGCAAAAATTGTAAGAATTCAGCCACCACCTTCTCACATTGTTCAAGCCCAGAGTGTCACAGCAGATGG</t>
  </si>
  <si>
    <t>AvrSr27-02.1</t>
  </si>
  <si>
    <t>AvrSr27-02</t>
  </si>
  <si>
    <t>AvrSr27-2</t>
  </si>
  <si>
    <t>PGT21_006593</t>
  </si>
  <si>
    <t>ATGCATTACATCACCCCCATAATCCTTATGTCAATTGGAAAATTTCTTGGAATGATATTGGGAGCAGGAAGTCTTGTGGGTGCAATGACACCACATCACCAAAGCAATTGCAACTCCCCATGTTTGGTATTTGTCACATTCACCAAAAAATGTGACTCCTGCCAGTTCAATACAAAATTCACTAACCTGATGAGCTGCACCTCTTGTAGGAAATCCTCAGTGGTATATGAAGAATGTTCCACCAAAGGCTGTCCTGCTAATTGGCACAAAAGTACCTGTCAAGAACCCAAGTTTGAGAGAGGTGTTCTACACAGCCTCTGTGCAAACTGCCAGAAGCACACAAAGGCAACACCGACAATTTCCTGCAAAAATTGTAAGAATTCAGCCAGCACCTACCCATATTGTTCAAGCCCAGAGTGTCACAGAAGATGGTAA</t>
  </si>
  <si>
    <t>MHYITPIILMSIGKFLGMILGAGSLVGAMTPHHQSNCNSPCLVFVTFTKKCDSCQFNTKFTNLMSCTSCRKSSVVYEECSTKGCPANWHKSTCQEPKFERGVLHSLCANCQKHTKATPTISCKNCKNSASTYPYCSSPECHRRW*</t>
  </si>
  <si>
    <t>30AA difference from -01</t>
  </si>
  <si>
    <t>Q14K;I18M;L19I;G24S;S41C;T43V;P45V;R46T;I48T;G49K;L56F;H57N;A60F;V64M;L74V;N99E;I102V;S104H;C105S;Y106L;E108A;Q112K;E116A;K117T;Q118P;T130S;F132Y;S133P;H134Y;S142R</t>
  </si>
  <si>
    <t>MTPHHQSNCNSPCLVFVTFTKKCDSCQFNTKFTNLMSCTSCRKSSVVYEECSTKGCPANWHKSTCQEPKFERGVLHSLCANCQKHTKATPTISCKNCKNSASTYPYCSSPECHRRW*</t>
  </si>
  <si>
    <t>ATGACACCACATCACCAAAGCAATTGCAACTCCCCATGTTTGGTATTTGTCACATTCACCAAAAAATGTGACTCCTGCCAGTTCAATACAAAATTCACTAACCTGATGAGCTGCACCTCTTGTAGGAAATCCTCAGTGGTATATGAAGAATGTTCCACCAAAGGCTGTCCTGCTAATTGGCACAAAAGTACCTGTCAAGAACCCAAGTTTGAGAGAGGTGTTCTACACAGCCTCTGTGCAAACTGCCAGAAGCACACAAAGGCAACACCGACAATTTCCTGCAAAAATTGTAAGAATTCAGCCAGCACCTACCCATATTGTTCAAGCCCAGAGTGTCACAGAAGATGGTAA</t>
  </si>
  <si>
    <t>ATGATGACACCACATCACCAAAGCAATTGCAACTCCCCATGTTTGGTATTTGTCACATTCACCAAAAAATGTGACTCCTGCCAGTTCAATACAAAATTCACTAACCTGATGAGCTGCACCTCTTGTAGGAAATCCTCAGTGGTATATGAAGAATGTTCCACCAAAGGCTGTCCTGCTAATTGGCACAAAAGTACCTGTCAAGAACCCAAGTTTGAGAGAGGTGTTCTACACAGCCTCTGTGCAAACTGCCAGAAGCACACAAAGGCAACACCGACAATTTCCTGCAAAAATTGTAAGAATTCAGCCAGCACCTACCCATATTGTTCAAGCCCAGAGTGTCACAGAAGATGGTAA</t>
  </si>
  <si>
    <t>ATGATGACACCACATCACCAAAGCAATTGCAACTCCCCATGTTTGGTATTTGTCACATTCACCAAAAAATGTGACTCCTGCCAGTTCAATACAAAATTCACTAACCTGATGAGCTGCACCTCTTGTAGGAAATCCTCAGTGGTATATGAAGAATGTTCCACCAAAGGCTGTCCTGCTAATTGGCACAAAAGTACCTGTCAAGAACCCAAGTTTGAGAGAGGTGTTCTACACAGCCTCTGTGCAAACTGCCAGAAGCACACAAAGGCAACACCGACAATTTCCTGCAAAAATTGTAAGAATTCAGCCAGCACCTACCCATATTGTTCAAGCCCAGAGTGTCACAGAAGATGG</t>
  </si>
  <si>
    <t>chr2 (tig00000029)</t>
  </si>
  <si>
    <t>AvrSr27-03.1</t>
  </si>
  <si>
    <t>AvrSr27-03</t>
  </si>
  <si>
    <t>avrSr27-3</t>
  </si>
  <si>
    <t>PGT21_007034</t>
  </si>
  <si>
    <t>ATGCATTACATCACCCCCATAATCCTTATGTCAATTGGACAATTTCTTGACATATTATTGGGAGCAGGAGGTCTTGTGGGTGCAATGACACCACATCACCAAATCAATTGCAACTCCCCATATTTGACATTTCCCAGGCTCACTGCAAAATGTGACTCCTGCCAGCTCCATACCAAAGTTACCAACCTGGTGAGCTGCACCTCTTGTAGGAAATCCTCATTGGTATATGAAGAATGTTCCACCAAAGGCTGTCCTGCTAATTGGCACAAAAGTACCTGTCAAGAACACAAGTTCAAGAGAGGTATTCTGCACAGCCGCTGTGAGAACTGCCAGCAGCACAAAAAGGAAACACAGACAATTTCCTGCAAAAATTGTAAGAATTCAGCCAGCACCTTCCCATATTGTTCAAGCCCAGAGTGTCACAGCAGATGGTAA</t>
  </si>
  <si>
    <t>MHYITPIILMSIGQFLDILLGAGGLVGAMTPHHQINCNSPYLTFPRLTAKCDSCQLHTKVTNLVSCTSCRKSSLVYEECSTKGCPANWHKSTCQEHKFKRGILHSRCENCQQHKKETQTISCKNCKNSASTFPYCSSPECHSRW*</t>
  </si>
  <si>
    <t>17AA difference from -01</t>
  </si>
  <si>
    <t>G17D;S35I;S41Y;F47L;I48T;G49A;A60V;P96H;N99K;S104H;C105S;Y106R;T114K;K117T;T130S;S113P;H134Y</t>
  </si>
  <si>
    <t>MTPHHQINCNSPYLTFPRLTAKCDSCQLHTKVTNLVSCTSCRKSSLVYEECSTKGCPANWHKSTCQEHKFKRGILHSRCENCQQHKKETQTISCKNCKNSASTFPYCSSPECHSRW*</t>
  </si>
  <si>
    <t>ATGACACCACATCACCAAATCAATTGCAACTCCCCATATTTGACATTTCCCAGGCTCACTGCAAAATGTGACTCCTGCCAGCTCCATACCAAAGTTACCAACCTGGTGAGCTGCACCTCTTGTAGGAAATCCTCATTGGTATATGAAGAATGTTCCACCAAAGGCTGTCCTGCTAATTGGCACAAAAGTACCTGTCAAGAACACAAGTTCAAGAGAGGTATTCTGCACAGCCGCTGTGAGAACTGCCAGCAGCACAAAAAGGAAACACAGACAATTTCCTGCAAAAATTGTAAGAATTCAGCCAGCACCTTCCCATATTGTTCAAGCCCAGAGTGTCACAGCAGATGGTAA</t>
  </si>
  <si>
    <t>ATGATGACACCACATCACCAAATCAATTGCAACTCCCCATATTTGACATTTCCCAGGCTCACTGCAAAATGTGACTCCTGCCAGCTCCATACCAAAGTTACCAACCTGGTGAGCTGCACCTCTTGTAGGAAATCCTCATTGGTATATGAAGAATGTTCCACCAAAGGCTGTCCTGCTAATTGGCACAAAAGTACCTGTCAAGAACACAAGTTCAAGAGAGGTATTCTGCACAGCCGCTGTGAGAACTGCCAGCAGCACAAAAAGGAAACACAGACAATTTCCTGCAAAAATTGTAAGAATTCAGCCAGCACCTTCCCATATTGTTCAAGCCCAGAGTGTCACAGCAGATGGTAA</t>
  </si>
  <si>
    <t>ATGATGACACCACATCACCAAATCAATTGCAACTCCCCATATTTGACATTTCCCAGGCTCACTGCAAAATGTGACTCCTGCCAGCTCCATACCAAAGTTACCAACCTGGTGAGCTGCACCTCTTGTAGGAAATCCTCATTGGTATATGAAGAATGTTCCACCAAAGGCTGTCCTGCTAATTGGCACAAAAGTACCTGTCAAGAACACAAGTTCAAGAGAGGTATTCTGCACAGCCGCTGTGAGAACTGCCAGCAGCACAAAAAGGAAACACAGACAATTTCCTGCAAAAATTGTAAGAATTCAGCCAGCACCTTCCCATATTGTTCAAGCCCAGAGTGTCACAGCAGATGG</t>
  </si>
  <si>
    <t>PGTUg99_032104</t>
  </si>
  <si>
    <t>chr2 (tig00016868)</t>
  </si>
  <si>
    <t>AvrSr27-04.1</t>
  </si>
  <si>
    <t>AvrSr27-04</t>
  </si>
  <si>
    <t>PGTUg99_024168</t>
  </si>
  <si>
    <t>ATGCATTACATCACCCCCATAATCCTTATGTCAATTGGACAATTTCTTGGCATATTATTGGGAGCAGGAGGTCTTGTGGGTGCAATGACACCACATCACCAAAGTAATTGCAACTCCCCATCTTTGAAATTTCCCAGGTTCATTGGAAAATGTGACTCCTGCCAGCTCCATACCAAAGCTACCAACCTGGTGAGCTGCACCTCTTGTAGGAAATCCTCATTGGTATATGAAGAATGTTCCACCAAAGGCTGTCCTGCTAATTGGCACAAAAGCACCTGTCAAGAACCCAAGTTCAATAGAGGTATTCTGTCCTGTTACTGTGAGAACTGCCAGCAGCACACCAAGGAAAAACAGACAATTTCCTGCAAAAATTGTAAGAATTCAGCCACCACCTTCTCACATTGTTCAAGCCCAGAGTGTCACAGCAGATGGTAA</t>
  </si>
  <si>
    <t>MHYITPIILMSIGQFLGILLGAGGLVGAMTPHHQSNCNSPSLKFPRFIGKCDSCQLHTKATNLVSCTSCRKSSLVYEECSTKGCPANWHKSTCQEPKFNRGILSCYCENCQQHTKEKQTISCKNCKNSATTFSHCSSPECHSRW*</t>
  </si>
  <si>
    <t>1AA difference from -01</t>
  </si>
  <si>
    <t>T43K</t>
  </si>
  <si>
    <t>MTPHHQSNCNSPSLKFPRFIGKCDSCQLHTKATNLVSCTSCRKSSLVYEECSTKGCPANWHKSTCQEPKFNRGILSCYCENCQQHTKEKQTISCKNCKNSATTFSHCSSPECHSRW*</t>
  </si>
  <si>
    <t>ATGACACCACATCACCAAAGTAATTGCAACTCCCCATCTTTGAAATTTCCCAGGTTCATTGGAAAATGTGACTCCTGCCAGCTCCATACCAAAGCTACCAACCTGGTGAGCTGCACCTCTTGTAGGAAATCCTCATTGGTATATGAAGAATGTTCCACCAAAGGCTGTCCTGCTAATTGGCACAAAAGCACCTGTCAAGAACCCAAGTTCAATAGAGGTATTCTGTCCTGTTACTGTGAGAACTGCCAGCAGCACACCAAGGAAAAACAGACAATTTCCTGCAAAAATTGTAAGAATTCAGCCACCACCTTCTCACATTGTTCAAGCCCAGAGTGTCACAGCAGATGGTAA</t>
  </si>
  <si>
    <t>ATGATGACACCACATCACCAAAGTAATTGCAACTCCCCATCTTTGAAATTTCCCAGGTTCATTGGAAAATGTGACTCCTGCCAGCTCCATACCAAAGCTACCAACCTGGTGAGCTGCACCTCTTGTAGGAAATCCTCATTGGTATATGAAGAATGTTCCACCAAAGGCTGTCCTGCTAATTGGCACAAAAGCACCTGTCAAGAACCCAAGTTCAATAGAGGTATTCTGTCCTGTTACTGTGAGAACTGCCAGCAGCACACCAAGGAAAAACAGACAATTTCCTGCAAAAATTGTAAGAATTCAGCCACCACCTTCTCACATTGTTCAAGCCCAGAGTGTCACAGCAGATGGTAA</t>
  </si>
  <si>
    <t>ATGATGACACCACATCACCAAAGTAATTGCAACTCCCCATCTTTGAAATTTCCCAGGTTCATTGGAAAATGTGACTCCTGCCAGCTCCATACCAAAGCTACCAACCTGGTGAGCTGCACCTCTTGTAGGAAATCCTCATTGGTATATGAAGAATGTTCCACCAAAGGCTGTCCTGCTAATTGGCACAAAAGCACCTGTCAAGAACCCAAGTTCAATAGAGGTATTCTGTCCTGTTACTGTGAGAACTGCCAGCAGCACACCAAGGAAAAACAGACAATTTCCTGCAAAAATTGTAAGAATTCAGCCACCACCTTCTCACATTGTTCAAGCCCAGAGTGTCACAGCAGATGG</t>
  </si>
  <si>
    <t>AvrSr27-05.1</t>
  </si>
  <si>
    <t>AvrSr27-05</t>
  </si>
  <si>
    <t>AvrSr27-05_manual</t>
  </si>
  <si>
    <t>ATGCATTACATCACCCCCATAATCCTTATGTCAATTGGAAAATTTCTTGGAATGATATTGGGAGCAGGAAGTCTTGTGGGTGCAATGACACCACATCACCAAAGCAATTGCAACTCCCCATGTTTGGTATTTGTCACATTCACCAAAAAATGTGACTCCTGCCAGTTCAATACCAAATCCACTAACCTGATGAGCTGCACCTCTTGTAGGAAATCCTCAGTGGTATATGAAGAATGTTCCACCAAAGGCTGTCCTGCTAATTGGCACAAAAGTACCTGTCAAGAACCCAAGTTTGAGAGAGGTGTTCTACACAGCCTCTGTGCAAACTGCCAGAAGCACACAAAGGCAACACCAACCATTTCCTGCAAAAATTGTAAGAATTCAGCCAGCACCTACCCATATTGTTCAAGCCCAGAGTGTCACAGAAGATGGTAA</t>
  </si>
  <si>
    <t>MHYITPIILMSIGKFLGMILGAGSLVGAMTPHHQSNCNSPCLVFVTFTKKCDSCQFNTKSTNLMSCTSCRKSSVVYEECSTKGCPANWHKSTCQEPKFERGVLHSLCANCQKHTKATPTISCKNCKNSASTYPYCSSPECHRRW*</t>
  </si>
  <si>
    <t>Q14K;I18M;L19I;G24S;S41C;T43V;P45V;R46T;I48T;G49K;L56F;H57N;A60S;V64M;L74V;N99E;I102V;S104H;C105S;Y106L;E1208A;Q112K;E116A;K117T;Q118P;T130S;F132Y;S133P;H134Y;S142R</t>
  </si>
  <si>
    <t>MTPHHQSNCNSPCLVFVTFTKKCDSCQFNTKSTNLMSCTSCRKSSVVYEECSTKGCPANWHKSTCQEPKFERGVLHSLCANCQKHTKATPTISCKNCKNSASTYPYCSSPECHRRW*</t>
  </si>
  <si>
    <t>ATGACACCACATCACCAAAGCAATTGCAACTCCCCATGTTTGGTATTTGTCACATTCACCAAAAAATGTGACTCCTGCCAGTTCAATACCAAATCCACTAACCTGATGAGCTGCACCTCTTGTAGGAAATCCTCAGTGGTATATGAAGAATGTTCCACCAAAGGCTGTCCTGCTAATTGGCACAAAAGTACCTGTCAAGAACCCAAGTTTGAGAGAGGTGTTCTACACAGCCTCTGTGCAAACTGCCAGAAGCACACAAAGGCAACACCAACCATTTCCTGCAAAAATTGTAAGAATTCAGCCAGCACCTACCCATATTGTTCAAGCCCAGAGTGTCACAGAAGATGGTAA</t>
  </si>
  <si>
    <t>ATGATGACACCACATCACCAAAGCAATTGCAACTCCCCATGTTTGGTATTTGTCACATTCACCAAAAAATGTGACTCCTGCCAGTTCAATACCAAATCCACTAACCTGATGAGCTGCACCTCTTGTAGGAAATCCTCAGTGGTATATGAAGAATGTTCCACCAAAGGCTGTCCTGCTAATTGGCACAAAAGTACCTGTCAAGAACCCAAGTTTGAGAGAGGTGTTCTACACAGCCTCTGTGCAAACTGCCAGAAGCACACAAAGGCAACACCAACCATTTCCTGCAAAAATTGTAAGAATTCAGCCAGCACCTACCCATATTGTTCAAGCCCAGAGTGTCACAGAAGATGGTAA</t>
  </si>
  <si>
    <t>ATGATGACACCACATCACCAAAGCAATTGCAACTCCCCATGTTTGGTATTTGTCACATTCACCAAAAAATGTGACTCCTGCCAGTTCAATACCAAATCCACTAACCTGATGAGCTGCACCTCTTGTAGGAAATCCTCAGTGGTATATGAAGAATGTTCCACCAAAGGCTGTCCTGCTAATTGGCACAAAAGTACCTGTCAAGAACCCAAGTTTGAGAGAGGTGTTCTACACAGCCTCTGTGCAAACTGCCAGAAGCACACAAAGGCAACACCAACCATTTCCTGCAAAAATTGTAAGAATTCAGCCAGCACCTACCCATATTGTTCAAGCCCAGAGTGTCACAGAAGATGG</t>
  </si>
  <si>
    <t>AvrSr27-06.1</t>
  </si>
  <si>
    <t>AvrSr27-06</t>
  </si>
  <si>
    <t>ETH2013_003057-T1</t>
  </si>
  <si>
    <t>ATGCATTACATCACCCCCATAATCCTTATGTCATTTGGACAATTTCTTGGAATATTATTGGGAGCAGGAGGTCTTGTGGGTGCAATGACACCACATCACCAAAGCAATTGCAACTCCCCATATTTGACATTTGCCAAACTCACCAAACAATGTGACTCCTGCCAGCTCCATACCAAAGTTACCAACCTGTTTAGCTGCACCTCTTGTAGCAAATCCTCATTGGTATATGAAGAATGTTCCACCAAAGGCTGTCCTGCTAATTGGCACAAAAGCACCTGTCAAGAACCCAAGTTAAATAGAGGTCTTCTGTACAGCCGCTGCGGGAACTGCCAGCAGCACACAAAGGAAACACAGACAATTTCCTGCAAAAATTGTAAGAATTCAGCCAGCACCAACCCATATTGTTCAAGCGCCGAGTGTCATGGCAGATGGTAA</t>
  </si>
  <si>
    <t>MHYITPIILMSFGQFLGILLGAGGLVGAMTPHHQSNCNSPYLTFAKLTKQCDSCQLHTKVTNLFSCTSCSKSSLVYEECSTKGCPANWHKSTCQEPKLNRGLLYSRCGNCQQHTKETQTISCKNCKNSASTNPYCSSAECHGRW*</t>
  </si>
  <si>
    <t>23AA difference from 01</t>
  </si>
  <si>
    <t>I12F;S41Y;P45A;R46K;F47L;I48T;G49K;K50Q;A60V;V64F;R70S;F98L;S104Y;C105S;Y106R;E108G;K117T;T130S;F132N;S133P;H134Y;P138A;S142G</t>
  </si>
  <si>
    <t>MTPHHQSNCNSPYLTFAKLTKQCDSCQLHTKVTNLFSCTSCSKSSLVYEECSTKGCPANWHKSTCQEPKLNRGLLYSRCGNCQQHTKETQTISCKNCKNSASTNPYCSSAECHGRW*</t>
  </si>
  <si>
    <t>ATGACACCACATCACCAAAGCAATTGCAACTCCCCATATTTGACATTTGCCAAACTCACCAAACAATGTGACTCCTGCCAGCTCCATACCAAAGTTACCAACCTGTTTAGCTGCACCTCTTGTAGCAAATCCTCATTGGTATATGAAGAATGTTCCACCAAAGGCTGTCCTGCTAATTGGCACAAAAGCACCTGTCAAGAACCCAAGTTAAATAGAGGTCTTCTGTACAGCCGCTGCGGGAACTGCCAGCAGCACACAAAGGAAACACAGACAATTTCCTGCAAAAATTGTAAGAATTCAGCCAGCACCAACCCATATTGTTCAAGCGCCGAGTGTCATGGCAGATGGTAA</t>
  </si>
  <si>
    <t>ATGATGACACCACATCACCAAAGCAATTGCAACTCCCCATATTTGACATTTGCCAAACTCACCAAACAATGTGACTCCTGCCAGCTCCATACCAAAGTTACCAACCTGTTTAGCTGCACCTCTTGTAGCAAATCCTCATTGGTATATGAAGAATGTTCCACCAAAGGCTGTCCTGCTAATTGGCACAAAAGCACCTGTCAAGAACCCAAGTTAAATAGAGGTCTTCTGTACAGCCGCTGCGGGAACTGCCAGCAGCACACAAAGGAAACACAGACAATTTCCTGCAAAAATTGTAAGAATTCAGCCAGCACCAACCCATATTGTTCAAGCGCCGAGTGTCATGGCAGATGGTAA</t>
  </si>
  <si>
    <t>ATGATGACACCACATCACCAAAGCAATTGCAACTCCCCATATTTGACATTTGCCAAACTCACCAAACAATGTGACTCCTGCCAGCTCCATACCAAAGTTACCAACCTGTTTAGCTGCACCTCTTGTAGCAAATCCTCATTGGTATATGAAGAATGTTCCACCAAAGGCTGTCCTGCTAATTGGCACAAAAGCACCTGTCAAGAACCCAAGTTAAATAGAGGTCTTCTGTACAGCCGCTGCGGGAACTGCCAGCAGCACACAAAGGAAACACAGACAATTTCCTGCAAAAATTGTAAGAATTCAGCCAGCACCAACCCATATTGTTCAAGCGCCGAGTGTCATGGCAGATGG</t>
  </si>
  <si>
    <t>ITA2018_003057-T1</t>
  </si>
  <si>
    <t>AvrSr27-07.1</t>
  </si>
  <si>
    <t>AvrSr27-07</t>
  </si>
  <si>
    <t>ETH2013_004473-T1</t>
  </si>
  <si>
    <t>ATGCATTACATCACCCCCATAATCCTTATGTCAATTGGAAAATTTCTTGGAATATTATTGGGAGCAGGAGGTCTTGTGGGTGCAATGACACCACATCACCAAAGCAATTGCAACTCCCCATATTTGACATTTGCCAAACTCACCAAACAATGTGACTCCTGCCAGCTCCATACCAAAGTTACCAACCTGTTTAGCTGCACATCTTGTAGCAAATCCTCATTGGTATATGAAGAATGTTCCACCAAAGGCTGTCCTGCTAATTGGCACAAAAGCACCTGTCAAGAACCCAAGTTAAATAGAGGTCTTCTGTACAGCCGCTGCGAGAACTGCCAGCAGCACACAAAGGAAACACAGACAGTTTCCTGCAAAAAATGTAAGAATTCAGCCACCACCTTCCCATATTGTTCAAGCCCAGAGTGTCACAGCAGATGGTAA</t>
  </si>
  <si>
    <t>MHYITPIILMSIGKFLGILLGAGGLVGAMTPHHQSNCNSPYLTFAKLTKQCDSCQLHTKVTNLFSCTSCSKSSLVYEECSTKGCPANWHKSTCQEPKLNRGLLYSRCENCQQHTKETQTVSCKKCKNSATTFPYCSSPECHSRW*</t>
  </si>
  <si>
    <t>21AA difference from 01</t>
  </si>
  <si>
    <t>Q14K;S41Y;P45A;R46K;F47L;I48T;G49K;K50Q;A60V;V64F;R70S;F98L;I102L;S104Y;C105S;Y106R;K117T;I120V;N124K;S133KP;H134Y</t>
  </si>
  <si>
    <t>MTPHHQSNCNSPYLTFAKLTKQCDSCQLHTKVTNLFSCTSCSKSSLVYEECSTKGCPANWHKSTCQEPKLNRGLLYSRCENCQQHTKETQTVSCKKCKNSATTFPYCSSPECHSRW*</t>
  </si>
  <si>
    <t>ATGACACCACATCACCAAAGCAATTGCAACTCCCCATATTTGACATTTGCCAAACTCACCAAACAATGTGACTCCTGCCAGCTCCATACCAAAGTTACCAACCTGTTTAGCTGCACATCTTGTAGCAAATCCTCATTGGTATATGAAGAATGTTCCACCAAAGGCTGTCCTGCTAATTGGCACAAAAGCACCTGTCAAGAACCCAAGTTAAATAGAGGTCTTCTGTACAGCCGCTGCGAGAACTGCCAGCAGCACACAAAGGAAACACAGACAGTTTCCTGCAAAAAATGTAAGAATTCAGCCACCACCTTCCCATATTGTTCAAGCCCAGAGTGTCACAGCAGATGGTAA</t>
  </si>
  <si>
    <t>ATGATGACACCACATCACCAAAGCAATTGCAACTCCCCATATTTGACATTTGCCAAACTCACCAAACAATGTGACTCCTGCCAGCTCCATACCAAAGTTACCAACCTGTTTAGCTGCACATCTTGTAGCAAATCCTCATTGGTATATGAAGAATGTTCCACCAAAGGCTGTCCTGCTAATTGGCACAAAAGCACCTGTCAAGAACCCAAGTTAAATAGAGGTCTTCTGTACAGCCGCTGCGAGAACTGCCAGCAGCACACAAAGGAAACACAGACAGTTTCCTGCAAAAAATGTAAGAATTCAGCCACCACCTTCCCATATTGTTCAAGCCCAGAGTGTCACAGCAGATGGTAA</t>
  </si>
  <si>
    <t>ATGATGACACCACATCACCAAAGCAATTGCAACTCCCCATATTTGACATTTGCCAAACTCACCAAACAATGTGACTCCTGCCAGCTCCATACCAAAGTTACCAACCTGTTTAGCTGCACATCTTGTAGCAAATCCTCATTGGTATATGAAGAATGTTCCACCAAAGGCTGTCCTGCTAATTGGCACAAAAGCACCTGTCAAGAACCCAAGTTAAATAGAGGTCTTCTGTACAGCCGCTGCGAGAACTGCCAGCAGCACACAAAGGAAACACAGACAGTTTCCTGCAAAAAATGTAAGAATTCAGCCACCACCTTCCCATATTGTTCAAGCCCAGAGTGTCACAGCAGATGG</t>
  </si>
  <si>
    <t>AvrSr27-08.1</t>
  </si>
  <si>
    <t>AvrSr27-08</t>
  </si>
  <si>
    <t>ITA2018_003063-T1</t>
  </si>
  <si>
    <t>ATGCATTACATCACCCCCATAATCCTTATGTCATTTGGACAATTTCTTGGAATATTATTGGGAGCAGGAGGTCTTGTGGGTGCAATGACACCACATCACCAAAGCAATTGCAACTCCCCATATTTGACATTTGCCAAACTCACCAAACAATGTGACTCCTGCCAGTTCAATACCAAATCCACTAACCTGATGAGCTGCACCTCTTGTAGGAAATCCTCAGTGGTATATGAAGAATGTTCCACCAAAGGCTGTCCTGCTAATTGGCACAAAAGTACCTGTCAAGAACCCAAGTTTGAGAGAGGTGTTCTACACAGCCTCTGTGCAAACTGCCAGAAGCACACAAAGGCAACACCAACCATTTCCTGCAAAAATTGTAAGAATTCAGCCAGCACCTACCCATATTGTTCAAGCCCAGAGTGTCACAGAAGATGGTAA</t>
  </si>
  <si>
    <t>MHYITPIILMSFGQFLGILLGAGGLVGAMTPHHQSNCNSPYLTFAKLTKQCDSCQFNTKSTNLMSCTSCRKSSVVYEECSTKGCPANWHKSTCQEPKFERGVLHSLCANCQKHTKATPTISCKNCKNSASTYPYCSSPECHRRW*</t>
  </si>
  <si>
    <t>28AA difference from 01</t>
  </si>
  <si>
    <t>I12F;S41Y;P45A;R46K;F47L;I48T;G49K;K50Q;L56F;H57N;A60S;V64M;L74V;N99E;I102V;S104H;C105S;Y106L;E108A;Q112K;E116A;K117T;Q118P;T130S;F132Y;S133P;H134Y;S142R</t>
  </si>
  <si>
    <t>MTPHHQSNCNSPYLTFAKLTKQCDSCQFNTKSTNLMSCTSCRKSSVVYEECSTKGCPANWHKSTCQEPKFERGVLHSLCANCQKHTKATPTISCKNCKNSASTYPYCSSPECHRRW*</t>
  </si>
  <si>
    <t>ATGACACCACATCACCAAAGCAATTGCAACTCCCCATATTTGACATTTGCCAAACTCACCAAACAATGTGACTCCTGCCAGTTCAATACCAAATCCACTAACCTGATGAGCTGCACCTCTTGTAGGAAATCCTCAGTGGTATATGAAGAATGTTCCACCAAAGGCTGTCCTGCTAATTGGCACAAAAGTACCTGTCAAGAACCCAAGTTTGAGAGAGGTGTTCTACACAGCCTCTGTGCAAACTGCCAGAAGCACACAAAGGCAACACCAACCATTTCCTGCAAAAATTGTAAGAATTCAGCCAGCACCTACCCATATTGTTCAAGCCCAGAGTGTCACAGAAGATGGTAA</t>
  </si>
  <si>
    <t>ATGATGACACCACATCACCAAAGCAATTGCAACTCCCCATATTTGACATTTGCCAAACTCACCAAACAATGTGACTCCTGCCAGTTCAATACCAAATCCACTAACCTGATGAGCTGCACCTCTTGTAGGAAATCCTCAGTGGTATATGAAGAATGTTCCACCAAAGGCTGTCCTGCTAATTGGCACAAAAGTACCTGTCAAGAACCCAAGTTTGAGAGAGGTGTTCTACACAGCCTCTGTGCAAACTGCCAGAAGCACACAAAGGCAACACCAACCATTTCCTGCAAAAATTGTAAGAATTCAGCCAGCACCTACCCATATTGTTCAAGCCCAGAGTGTCACAGAAGATGGTAA</t>
  </si>
  <si>
    <t>ATGATGACACCACATCACCAAAGCAATTGCAACTCCCCATATTTGACATTTGCCAAACTCACCAAACAATGTGACTCCTGCCAGTTCAATACCAAATCCACTAACCTGATGAGCTGCACCTCTTGTAGGAAATCCTCAGTGGTATATGAAGAATGTTCCACCAAAGGCTGTCCTGCTAATTGGCACAAAAGTACCTGTCAAGAACCCAAGTTTGAGAGAGGTGTTCTACACAGCCTCTGTGCAAACTGCCAGAAGCACACAAAGGCAACACCAACCATTTCCTGCAAAAATTGTAAGAATTCAGCCAGCACCTACCCATATTGTTCAAGCCCAGAGTGTCACAGAAGATGG</t>
  </si>
  <si>
    <t>AvrSr27-09.1</t>
  </si>
  <si>
    <t>AvrSr27-09</t>
  </si>
  <si>
    <t>ITA2018_004456-T1</t>
  </si>
  <si>
    <t>ATGCATTACATCACCCCCATAATCCTTATGTCAATTGGACAATTTCTTGGAATATTATTGGGAGCAGGAGGTCTTGTGGGTGCAATGACACCACATCACCAAAGCAATTGCAACTCCCCATATTTGACATTTGCCAAACTCACCAAACAATGTGACTCCTGCCAGCTCCATACCAAAGTTACCAACCTGTTTAGCTGCACCTCTTGTAGCAAATCCTCATTGGTATATGAAGAATGTTCCACCAAAGGCTGTCCTGCTAATTGGCACAAAAGCACCTGTCAAGAACCCAAGTTAAATAGAGGTCTTCTGTACAGCCGCTGTGAGAGCTGCCAGCAGCACACAAAGGAAACACAGACAGTTTCCTGCAAAAAATGTAAGAATTCAGCCACCACCTTCCCATATTGTTCAAGCCCAGAGTGTCACAGCAGATGGTAA</t>
  </si>
  <si>
    <t>MHYITPIILMSIGQFLGILLGAGGLVGAMTPHHQSNCNSPYLTFAKLTKQCDSCQLHTKVTNLFSCTSCSKSSLVYEECSTKGCPANWHKSTCQEPKLNRGLLYSRCESCQQHTKETQTVSCKKCKNSATTFPYCSSPECHSRW*</t>
  </si>
  <si>
    <t>S41Y;P45A;R46K;F47L;I48T;G49K;K50Q;A60V;V64F;R70S;F98L;I102L;S104Y;C105S;Y106R;N109S;K117T;I120V;N124K;S133P;H134Y</t>
  </si>
  <si>
    <t>MTPHHQSNCNSPYLTFAKLTKQCDSCQLHTKVTNLFSCTSCSKSSLVYEECSTKGCPANWHKSTCQEPKLNRGLLYSRCESCQQHTKETQTVSCKKCKNSATTFPYCSSPECHSRW*</t>
  </si>
  <si>
    <t>ATGACACCACATCACCAAAGCAATTGCAACTCCCCATATTTGACATTTGCCAAACTCACCAAACAATGTGACTCCTGCCAGCTCCATACCAAAGTTACCAACCTGTTTAGCTGCACCTCTTGTAGCAAATCCTCATTGGTATATGAAGAATGTTCCACCAAAGGCTGTCCTGCTAATTGGCACAAAAGCACCTGTCAAGAACCCAAGTTAAATAGAGGTCTTCTGTACAGCCGCTGTGAGAGCTGCCAGCAGCACACAAAGGAAACACAGACAGTTTCCTGCAAAAAATGTAAGAATTCAGCCACCACCTTCCCATATTGTTCAAGCCCAGAGTGTCACAGCAGATGGTAA</t>
  </si>
  <si>
    <t>ATGATGACACCACATCACCAAAGCAATTGCAACTCCCCATATTTGACATTTGCCAAACTCACCAAACAATGTGACTCCTGCCAGCTCCATACCAAAGTTACCAACCTGTTTAGCTGCACCTCTTGTAGCAAATCCTCATTGGTATATGAAGAATGTTCCACCAAAGGCTGTCCTGCTAATTGGCACAAAAGCACCTGTCAAGAACCCAAGTTAAATAGAGGTCTTCTGTACAGCCGCTGTGAGAGCTGCCAGCAGCACACAAAGGAAACACAGACAGTTTCCTGCAAAAAATGTAAGAATTCAGCCACCACCTTCCCATATTGTTCAAGCCCAGAGTGTCACAGCAGATGGTAA</t>
  </si>
  <si>
    <t>ATGATGACACCACATCACCAAAGCAATTGCAACTCCCCATATTTGACATTTGCCAAACTCACCAAACAATGTGACTCCTGCCAGCTCCATACCAAAGTTACCAACCTGTTTAGCTGCACCTCTTGTAGCAAATCCTCATTGGTATATGAAGAATGTTCCACCAAAGGCTGTCCTGCTAATTGGCACAAAAGCACCTGTCAAGAACCCAAGTTAAATAGAGGTCTTCTGTACAGCCGCTGTGAGAGCTGCCAGCAGCACACAAAGGAAACACAGACAGTTTCCTGCAAAAAATGTAAGAATTCAGCCACCACCTTCCCATATTGTTCAAGCCCAGAGTGTCACAGCAGATGG</t>
  </si>
  <si>
    <t>AvrSr27-10.1</t>
  </si>
  <si>
    <t>AvrSr27-10</t>
  </si>
  <si>
    <t>ITA2018_004461-T1</t>
  </si>
  <si>
    <t>ATGCATTACATCACCCCCATAATCCTTATGTCAATTGGAAAATTTCTTGGAATGATATTGGGAGCAGGAAGTCTTGTGGGTGCAATGACACCACATCACCAAAGCAATTGCAACTCCCCATGTTTGGTATTTGTCACATTCACCAAAAATTGTGACTCCTGCCAGTTCAATACCAAATTCACTAACCTGATGAGCTGCACCTCTTGTAGGAAATCCTCAGTGGTATATGAAGAATGTTCCACCAAAGGCTGTCCTGCTAATTGGCACAAAAGTACCTGTCAAGAACCCAAGTTTGAGAGAGGTGTTCTACACAGCCTCTGTGCGAACTGCCAGAAGCACACAAAGGCAACACCAACCATTTCCTGCAAAAATTGTAAGAATTCAGCCAGCACCTACCCATATTGTTCAAGCCCAGAGTGTCACAGAAGATGGTAA</t>
  </si>
  <si>
    <t>MHYITPIILMSIGKFLGMILGAGSLVGAMTPHHQSNCNSPCLVFVTFTKNCDSCQFNTKFTNLMSCTSCRKSSVVYEECSTKGCPANWHKSTCQEPKFERGVLHSLCANCQKHTKATPTISCKNCKNSASTYPYCSSPECHRRW*</t>
  </si>
  <si>
    <t>31AA difference from 01</t>
  </si>
  <si>
    <t>Q14K;I18M;L19I;G24S;S41C;T43V;P45V;R46T;I48T;G49K;K50N;L56F;H57N;A60F;V64M;L74V;N99E;I102V;S104H;C105S;Y106L;E108A;Q112K;E116A;K117T;Q118P;T130S;F132Y;S133P;H134Y;S142R</t>
  </si>
  <si>
    <t>MTPHHQSNCNSPCLVFVTFTKNCDSCQFNTKFTNLMSCTSCRKSSVVYEECSTKGCPANWHKSTCQEPKFERGVLHSLCANCQKHTKATPTISCKNCKNSASTYPYCSSPECHRRW*</t>
  </si>
  <si>
    <t>ATGACACCACATCACCAAAGCAATTGCAACTCCCCATGTTTGGTATTTGTCACATTCACCAAAAATTGTGACTCCTGCCAGTTCAATACCAAATTCACTAACCTGATGAGCTGCACCTCTTGTAGGAAATCCTCAGTGGTATATGAAGAATGTTCCACCAAAGGCTGTCCTGCTAATTGGCACAAAAGTACCTGTCAAGAACCCAAGTTTGAGAGAGGTGTTCTACACAGCCTCTGTGCGAACTGCCAGAAGCACACAAAGGCAACACCAACCATTTCCTGCAAAAATTGTAAGAATTCAGCCAGCACCTACCCATATTGTTCAAGCCCAGAGTGTCACAGAAGATGGTAA</t>
  </si>
  <si>
    <t>ATGATGACACCACATCACCAAAGCAATTGCAACTCCCCATGTTTGGTATTTGTCACATTCACCAAAAATTGTGACTCCTGCCAGTTCAATACCAAATTCACTAACCTGATGAGCTGCACCTCTTGTAGGAAATCCTCAGTGGTATATGAAGAATGTTCCACCAAAGGCTGTCCTGCTAATTGGCACAAAAGTACCTGTCAAGAACCCAAGTTTGAGAGAGGTGTTCTACACAGCCTCTGTGCGAACTGCCAGAAGCACACAAAGGCAACACCAACCATTTCCTGCAAAAATTGTAAGAATTCAGCCAGCACCTACCCATATTGTTCAAGCCCAGAGTGTCACAGAAGATGGTAA</t>
  </si>
  <si>
    <t>ATGATGACACCACATCACCAAAGCAATTGCAACTCCCCATGTTTGGTATTTGTCACATTCACCAAAAATTGTGACTCCTGCCAGTTCAATACCAAATTCACTAACCTGATGAGCTGCACCTCTTGTAGGAAATCCTCAGTGGTATATGAAGAATGTTCCACCAAAGGCTGTCCTGCTAATTGGCACAAAAGTACCTGTCAAGAACCCAAGTTTGAGAGAGGTGTTCTACACAGCCTCTGTGCGAACTGCCAGAAGCACACAAAGGCAACACCAACCATTTCCTGCAAAAATTGTAAGAATTCAGCCAGCACCTACCCATATTGTTCAAGCCCAGAGTGTCACAGAAGATGG</t>
  </si>
  <si>
    <t>AvrSr33-01.1</t>
  </si>
  <si>
    <t>AvrSr33-01</t>
  </si>
  <si>
    <t>ATGAAACATCTAGCTACTATTGCTCATTTGGGGCTGGTGTATAGCCAACTCATGTGTGTGGTGCTCACTTCTGAGAGGCAAACAGTAGATTACCTATCCTCCAAAGTATGTGAAATGTGTAGGGGGTTAGAAGGCTACCCACAGGGCCACCGTAACCCCACCCTCAGATATCACAAGTCTTTGAATGCAGCTTCTTGTTCCACTTTGAGCAGACTTCCCTGTAGTAGAAAAATATCTGTTGATGTATACATTTGCAATAGCTGTAATCACTACGGGTTCTTTGGTACAAGTAGATGCACTGAAAACCATCCACAGATGCACCCAAGATACTTCAAGCGCCCCCAAGAATTCTTGGACAATCCTTCCACATCCTAA</t>
  </si>
  <si>
    <t>MKHLATIAHLGLVYSQLMCVVLTSERQTVDYLSSKVCEMCRGLEGYPQGHRNPTLRYHKSLNAASCSTLSRLPCSRKISVDVYICNSCNHYGFFGTSRCTENHPQMHPRYFKRPQEFLDNPSTS*</t>
  </si>
  <si>
    <t>QLMCVVLTSERQTVDYLSSKVCEMCRGLEGYPQGHRNPTLRYHKSLNAASCSTLSRLPCSRKISVDVYICNSCNHYGFFGTSRCTENHPQMHPRYFKRPQEFLDNPSTS*</t>
  </si>
  <si>
    <t>CAACTCATGTGTGTGGTGCTCACTTCTGAGAGGCAAACAGTAGATTACCTATCCTCCAAAGTATGTGAAATGTGTAGGGGGTTAGAAGGCTACCCACAGGGCCACCGTAACCCCACCCTCAGATATCACAAGTCTTTGAATGCAGCTTCTTGTTCCACTTTGAGCAGACTTCCCTGTAGTAGAAAAATATCTGTTGATGTATACATTTGCAATAGCTGTAATCACTACGGGTTCTTTGGTACAAGTAGATGCACTGAAAACCATCCACAGATGCACCCAAGATACTTCAAGCGCCCCCAAGAATTCTTGGACAATCCTTCCACATCCTAA</t>
  </si>
  <si>
    <t>ATGCAACTCATGTGTGTGGTGCTCACTTCTGAGAGGCAAACAGTAGATTACCTATCCTCCAAAGTATGTGAAATGTGTAGGGGGTTAGAAGGCTACCCACAGGGCCACCGTAACCCCACCCTCAGATATCACAAGTCTTTGAATGCAGCTTCTTGTTCCACTTTGAGCAGACTTCCCTGTAGTAGAAAAATATCTGTTGATGTATACATTTGCAATAGCTGTAATCACTACGGGTTCTTTGGTACAAGTAGATGCACTGAAAACCATCCACAGATGCACCCAAGATACTTCAAGCGCCCCCAAGAATTCTTGGACAATCCTTCCACATCCTAA</t>
  </si>
  <si>
    <t>ATGCAACTCATGTGTGTGGTGCTCACTTCTGAGAGGCAAACAGTAGATTACCTATCCTCCAAAGTATGTGAAATGTGTAGGGGGTTAGAAGGCTACCCACAGGGCCACCGTAACCCCACCCTCAGATATCACAAGTCTTTGAATGCAGCTTCTTGTTCCACTTTGAGCAGACTTCCCTGTAGTAGAAAAATATCTGTTGATGTATACATTTGCAATAGCTGTAATCACTACGGGTTCTTTGGTACAAGTAGATGCACTGAAAACCATCCACAGATGCACCCAAGATACTTCAAGCGCCCCCAAGAATTCTTGGACAATCCTTCCACATCC</t>
  </si>
  <si>
    <t>PGTUg99_012437-T1</t>
  </si>
  <si>
    <t>chr17 (tig00000292)</t>
  </si>
  <si>
    <t>AvrSr33-01_manual</t>
  </si>
  <si>
    <t>AvrSr33-02.1</t>
  </si>
  <si>
    <t>AvrSr33-02</t>
  </si>
  <si>
    <t>ITA2018_034902-T1</t>
  </si>
  <si>
    <t>ATGAAACATCTAGCTACTATTGCTCATTTGGGGCTGGTGTATAGTCAACTCATGTGTGTGGTGCTCACTTCTGAGAGGCAAACAGTAGATTACCTATCCTCCAAAGTATGTGAAATGTGTAGGGGTTTAGAAGGCTACCCACAGGGCCACCGTAACCCCACCCTCAGATATCACAAGTCTTTGAATGCAGCTTCTTGTTCCACTTTGAGCAGACTTCCCTGTAGTAGAAAAATATCTGTTGATGTATACATTTGCAATAGCTGTAATCACTACGGGTTCTTTGGTACAACTAGATGCACTGAAAACCATCCACAGATGCACCCAAGATACTTCAAGCGCCCCCAAGAATTCTTGGACAATCCTTCCACATCCTAA</t>
  </si>
  <si>
    <t>MKHLATIAHLGLVYSQLMCVVLTSERQTVDYLSSKVCEMCRGLEGYPQGHRNPTLRYHKSLNAASCSTLSRLPCSRKISVDVYICNSCNHYGFFGTTRCTENHPQMHPRYFKRPQEFLDNPSTS*</t>
  </si>
  <si>
    <t>1AA difference from AvrSr33-1</t>
  </si>
  <si>
    <t>S97T</t>
  </si>
  <si>
    <t>QLMCVVLTSERQTVDYLSSKVCEMCRGLEGYPQGHRNPTLRYHKSLNAASCSTLSRLPCSRKISVDVYICNSCNHYGFFGTTRCTENHPQMHPRYFKRPQEFLDNPSTS*</t>
  </si>
  <si>
    <t>CAACTCATGTGTGTGGTGCTCACTTCTGAGAGGCAAACAGTAGATTACCTATCCTCCAAAGTATGTGAAATGTGTAGGGGTTTAGAAGGCTACCCACAGGGCCACCGTAACCCCACCCTCAGATATCACAAGTCTTTGAATGCAGCTTCTTGTTCCACTTTGAGCAGACTTCCCTGTAGTAGAAAAATATCTGTTGATGTATACATTTGCAATAGCTGTAATCACTACGGGTTCTTTGGTACAACTAGATGCACTGAAAACCATCCACAGATGCACCCAAGATACTTCAAGCGCCCCCAAGAATTCTTGGACAATCCTTCCACATCCTAA</t>
  </si>
  <si>
    <t>ATGCAACTCATGTGTGTGGTGCTCACTTCTGAGAGGCAAACAGTAGATTACCTATCCTCCAAAGTATGTGAAATGTGTAGGGGTTTAGAAGGCTACCCACAGGGCCACCGTAACCCCACCCTCAGATATCACAAGTCTTTGAATGCAGCTTCTTGTTCCACTTTGAGCAGACTTCCCTGTAGTAGAAAAATATCTGTTGATGTATACATTTGCAATAGCTGTAATCACTACGGGTTCTTTGGTACAACTAGATGCACTGAAAACCATCCACAGATGCACCCAAGATACTTCAAGCGCCCCCAAGAATTCTTGGACAATCCTTCCACATCCTAA</t>
  </si>
  <si>
    <t>ATGCAACTCATGTGTGTGGTGCTCACTTCTGAGAGGCAAACAGTAGATTACCTATCCTCCAAAGTATGTGAAATGTGTAGGGGTTTAGAAGGCTACCCACAGGGCCACCGTAACCCCACCCTCAGATATCACAAGTCTTTGAATGCAGCTTCTTGTTCCACTTTGAGCAGACTTCCCTGTAGTAGAAAAATATCTGTTGATGTATACATTTGCAATAGCTGTAATCACTACGGGTTCTTTGGTACAACTAGATGCACTGAAAACCATCCACAGATGCACCCAAGATACTTCAAGCGCCCCCAAGAATTCTTGGACAATCCTTCCACATCC</t>
  </si>
  <si>
    <t>AvrSr33-03.1</t>
  </si>
  <si>
    <t>AvrSr33-03</t>
  </si>
  <si>
    <t>ETH2013_035142-T1</t>
  </si>
  <si>
    <t>ATGAAAAATCTAGCTAATATTGCTCATTTGGGGCTGGTGTATAGCCAACTCATGTGTATGGTGCTCACTTCTGAGAGGCAAACAGTAGATTACCTATCCTCCAAAGTATGTGACATGTGTATTGGGAAAGAAGGTTACCCACCGGGCCCCCGTGACCCCACCCTCAGATTCCACAAGTATTTGAAAGAAGTTCCTTGTTCCACTTTGAGCAAATTGGCCTGTAATAGACCAATATCTGTTGATGTATACATTTGCAAGAACTGTAATCACTACGGGCTCTGTGGTACAACCAAATGCACTGAAGACCATCCCCAGATGCCTACAAGATACTGCAAGCGCCCCCAAGCATTCTGGGATAATCCTACCACATCCTAA</t>
  </si>
  <si>
    <t>MKNLANIAHLGLVYSQLMCMVLTSERQTVDYLSSKVCDMCIGKEGYPPGPRDPTLRFHKYLKEVPCSTLSKLACNRPISVDVYICKNCNHYGLCGTTKCTEDHPQMPTRYCKRPQAFWDNPTTS*</t>
  </si>
  <si>
    <t>32AA difference from AvrSr33-1</t>
  </si>
  <si>
    <t>H3N;T6N;V20M;E38D;R41I;L43K;Q48P;H50P;N52D;Y57F;S60Y;N62K;A63E;A64V;S65P;R71K;P73A;S75N;K77P;N86K;S87N;F93L;F94C;S97T;R98K;N102D;H107P;P108T;F111C;E116A;L118W;S122T</t>
  </si>
  <si>
    <t>QLMCMVLTSERQTVDYLSSKVCDMCIGKEGYPPGPRDPTLRFHKYLKEVPCSTLSKLACNRPISVDVYICKNCNHYGLCGTTKCTEDHPQMPTRYCKRPQAFWDNPTTS*</t>
  </si>
  <si>
    <t>CAACTCATGTGTATGGTGCTCACTTCTGAGAGGCAAACAGTAGATTACCTATCCTCCAAAGTATGTGACATGTGTATTGGGAAAGAAGGTTACCCACCGGGCCCCCGTGACCCCACCCTCAGATTCCACAAGTATTTGAAAGAAGTTCCTTGTTCCACTTTGAGCAAATTGGCCTGTAATAGACCAATATCTGTTGATGTATACATTTGCAAGAACTGTAATCACTACGGGCTCTGTGGTACAACCAAATGCACTGAAGACCATCCCCAGATGCCTACAAGATACTGCAAGCGCCCCCAAGCATTCTGGGATAATCCTACCACATCCTAA</t>
  </si>
  <si>
    <t>ATGCAACTCATGTGTATGGTGCTCACTTCTGAGAGGCAAACAGTAGATTACCTATCCTCCAAAGTATGTGACATGTGTATTGGGAAAGAAGGTTACCCACCGGGCCCCCGTGACCCCACCCTCAGATTCCACAAGTATTTGAAAGAAGTTCCTTGTTCCACTTTGAGCAAATTGGCCTGTAATAGACCAATATCTGTTGATGTATACATTTGCAAGAACTGTAATCACTACGGGCTCTGTGGTACAACCAAATGCACTGAAGACCATCCCCAGATGCCTACAAGATACTGCAAGCGCCCCCAAGCATTCTGGGATAATCCTACCACATCCTAA</t>
  </si>
  <si>
    <t>ATGCAACTCATGTGTATGGTGCTCACTTCTGAGAGGCAAACAGTAGATTACCTATCCTCCAAAGTATGTGACATGTGTATTGGGAAAGAAGGTTACCCACCGGGCCCCCGTGACCCCACCCTCAGATTCCACAAGTATTTGAAAGAAGTTCCTTGTTCCACTTTGAGCAAATTGGCCTGTAATAGACCAATATCTGTTGATGTATACATTTGCAAGAACTGTAATCACTACGGGCTCTGTGGTACAACCAAATGCACTGAAGACCATCCCCAGATGCCTACAAGATACTGCAAGCGCCCCCAAGCATTCTGGGATAATCCTACCACATCC</t>
  </si>
  <si>
    <t>AvrSr33-04.1</t>
  </si>
  <si>
    <t>AvrSr33-04</t>
  </si>
  <si>
    <t>ITA2018_035560-T1</t>
  </si>
  <si>
    <t>ATGAAAAATCTAGCTAATATTGCTCATTTGGGGCTGGTGTATAGCCAACTCGTGTGTATGGTGCTCACTTCTGAGAGGCAAACAGTAGATTACCTATCCTCCAAAGTATGTGACATGTGTATTGGGAAAGAAGGTTACCCACCGGGCCCCCGTGACCCCACCCTCAGATTCCACAAGTATTTGAAAGAAGTTCCTTGTTCCACTTTGAGCAAATTGGCCTGTAATAGACCAATATCTGTTGATGTATACATTTGCAAGAACTGTAATCACTACGGGCTCTGTGGTACAACCAAATGCACTGAAGACCATCCCCAGATGCCTACAAGATACTGCAAGCGCCCCCAAGCATTCTGGGATAATCCTACCACATCCTAA</t>
  </si>
  <si>
    <t>MKNLANIAHLGLVYSQLVCMVLTSERQTVDYLSSKVCDMCIGKEGYPPGPRDPTLRFHKYLKEVPCSTLSKLACNRPISVDVYICKNCNHYGLCGTTKCTEDHPQMPTRYCKRPQAFWDNPTTS*</t>
  </si>
  <si>
    <t>1AA difference from AvrSr33-3</t>
  </si>
  <si>
    <t>M18V</t>
  </si>
  <si>
    <t>QLVCMVLTSERQTVDYLSSKVCDMCIGKEGYPPGPRDPTLRFHKYLKEVPCSTLSKLACNRPISVDVYICKNCNHYGLCGTTKCTEDHPQMPTRYCKRPQAFWDNPTTS*</t>
  </si>
  <si>
    <t>CAACTCGTGTGTATGGTGCTCACTTCTGAGAGGCAAACAGTAGATTACCTATCCTCCAAAGTATGTGACATGTGTATTGGGAAAGAAGGTTACCCACCGGGCCCCCGTGACCCCACCCTCAGATTCCACAAGTATTTGAAAGAAGTTCCTTGTTCCACTTTGAGCAAATTGGCCTGTAATAGACCAATATCTGTTGATGTATACATTTGCAAGAACTGTAATCACTACGGGCTCTGTGGTACAACCAAATGCACTGAAGACCATCCCCAGATGCCTACAAGATACTGCAAGCGCCCCCAAGCATTCTGGGATAATCCTACCACATCCTAA</t>
  </si>
  <si>
    <t>ATGCAACTCGTGTGTATGGTGCTCACTTCTGAGAGGCAAACAGTAGATTACCTATCCTCCAAAGTATGTGACATGTGTATTGGGAAAGAAGGTTACCCACCGGGCCCCCGTGACCCCACCCTCAGATTCCACAAGTATTTGAAAGAAGTTCCTTGTTCCACTTTGAGCAAATTGGCCTGTAATAGACCAATATCTGTTGATGTATACATTTGCAAGAACTGTAATCACTACGGGCTCTGTGGTACAACCAAATGCACTGAAGACCATCCCCAGATGCCTACAAGATACTGCAAGCGCCCCCAAGCATTCTGGGATAATCCTACCACATCCTAA</t>
  </si>
  <si>
    <t>ATGCAACTCGTGTGTATGGTGCTCACTTCTGAGAGGCAAACAGTAGATTACCTATCCTCCAAAGTATGTGACATGTGTATTGGGAAAGAAGGTTACCCACCGGGCCCCCGTGACCCCACCCTCAGATTCCACAAGTATTTGAAAGAAGTTCCTTGTTCCACTTTGAGCAAATTGGCCTGTAATAGACCAATATCTGTTGATGTATACATTTGCAAGAACTGTAATCACTACGGGCTCTGTGGTACAACCAAATGCACTGAAGACCATCCCCAGATGCCTACAAGATACTGCAAGCGCCCCCAAGCATTCTGGGATAATCCTACCACATCC</t>
  </si>
  <si>
    <t>AvrSr33-05.1</t>
  </si>
  <si>
    <t>AvrSr33-05</t>
  </si>
  <si>
    <t>ATGAAAAATCTAGCTACTATTGCTCATTTGGGGCTGGTGTATAGCCAACTCATTAGTGTGGTGCTCACTTCTGAGAGGCAAACAGTAGATCACCTATCCTCCAAAGTATGTGACATGTGCATTGGGCTAGAAGGCTACCCACAGGGCCCTCGTGAACCCACCCTAAGATTCTACAAGTCTTTCAAAGAGGTTTCTTGTTCCACTTTGTACAGAATGCCCTGTAGTAGACCAATATCTGTTGATGCATACATTTGCAATAACTGTAATCACTACGGGATCTATGGTACAACTAAATGCACTGAAAACCATCCACAGATGCACCCAAGATACTTCAAGCGTCCTCAAGAATTCTTGGACCATCCTTCCACATCCTAA</t>
  </si>
  <si>
    <t>MKNLATIAHLGLVYSQLISVVLTSERQTVDHLSSKVCDMCIGLEGYPQGPREPTLRFYKSFKEVSCSTLYRMPCSRPISVDAYICNNCNHYGIYGTTKCTENHPQMHPRYFKRPQEFLDHPSTS*</t>
  </si>
  <si>
    <t>SERQTVDHLSSKVCDMCIGLEGYPQGPREPTLRFYKSFKEVSCSTLYRMPCSRPISVDAYICNNCNHYGIYGTTKCTENHPQMHPRYFKRPQEFLDHPSTS*</t>
  </si>
  <si>
    <t>TCTGAGAGGCAAACAGTAGATCACCTATCCTCCAAAGTATGTGACATGTGCATTGGGCTAGAAGGCTACCCACAGGGCCCTCGTGAACCCACCCTAAGATTCTACAAGTCTTTCAAAGAGGTTTCTTGTTCCACTTTGTACAGAATGCCCTGTAGTAGACCAATATCTGTTGATGCATACATTTGCAATAACTGTAATCACTACGGGATCTATGGTACAACTAAATGCACTGAAAACCATCCACAGATGCACCCAAGATACTTCAAGCGTCCTCAAGAATTCTTGGACCATCCTTCCACATCCTAA</t>
  </si>
  <si>
    <t>ATGTCTGAGAGGCAAACAGTAGATCACCTATCCTCCAAAGTATGTGACATGTGCATTGGGCTAGAAGGCTACCCACAGGGCCCTCGTGAACCCACCCTAAGATTCTACAAGTCTTTCAAAGAGGTTTCTTGTTCCACTTTGTACAGAATGCCCTGTAGTAGACCAATATCTGTTGATGCATACATTTGCAATAACTGTAATCACTACGGGATCTATGGTACAACTAAATGCACTGAAAACCATCCACAGATGCACCCAAGATACTTCAAGCGTCCTCAAGAATTCTTGGACCATCCTTCCACATCCTAA</t>
  </si>
  <si>
    <t>ATGTCTGAGAGGCAAACAGTAGATCACCTATCCTCCAAAGTATGTGACATGTGCATTGGGCTAGAAGGCTACCCACAGGGCCCTCGTGAACCCACCCTAAGATTCTACAAGTCTTTCAAAGAGGTTTCTTGTTCCACTTTGTACAGAATGCCCTGTAGTAGACCAATATCTGTTGATGCATACATTTGCAATAACTGTAATCACTACGGGATCTATGGTACAACTAAATGCACTGAAAACCATCCACAGATGCACCCAAGATACTTCAAGCGTCCTCAAGAATTCTTGGACCATCCTTCCACATCC</t>
  </si>
  <si>
    <t>PGTUg99_012500-T1</t>
  </si>
  <si>
    <t>AvrSr33-06.1</t>
  </si>
  <si>
    <t>AvrSr33-06</t>
  </si>
  <si>
    <t>ATGAAGAATCTAGCTACTATTGCTCATTTGGGGCTGGTGTATAGCCAACTCATTAGTGTGGTGCTCACTTCTGAGATTCAAACAGTAGATTACCTATCCTCCAAAGTATGTGACATGTGCATTGGGCTAGAAGGCTACCCACAGGGCCCTCGTGAACCCACCCTAAGATTCTACAAGTCTTTCAATGAGGTTTCTTGTTCCACTTTGTACAGAATGCCCTGTAGTAGACCAATATCCATTGATGCATACATTTGCAATAAGTGTAATCACTACGGGATCTATGGTACAACTAAATGCACTGAAAGCCATCCACAGATGCACCCAAGATACTTCAAGCGTCCTCAAGCATTCTTGGACCATCCTTCCACATCCTAA</t>
  </si>
  <si>
    <t>MKNLATIAHLGLVYSQLISVVLTSEIQTVDYLSSKVCDMCIGLEGYPQGPREPTLRFYKSFNEVSCSTLYRMPCSRPISIDAYICNKCNHYGIYGTTKCTESHPQMHPRYFKRPQAFLDHPSTS*</t>
  </si>
  <si>
    <t>7AA difference from AvrSr33-05</t>
  </si>
  <si>
    <t>R26I;H31Y;K62N;V80I;N87K;N102S;E116A</t>
  </si>
  <si>
    <t>SEIQTVDYLSSKVCDMCIGLEGYPQGPREPTLRFYKSFNEVSCSTLYRMPCSRPISIDAYICNKCNHYGIYGTTKCTESHPQMHPRYFKRPQAFLDHPSTS*</t>
  </si>
  <si>
    <t>TCTGAGATTCAAACAGTAGATTACCTATCCTCCAAAGTATGTGACATGTGCATTGGGCTAGAAGGCTACCCACAGGGCCCTCGTGAACCCACCCTAAGATTCTACAAGTCTTTCAATGAGGTTTCTTGTTCCACTTTGTACAGAATGCCCTGTAGTAGACCAATATCCATTGATGCATACATTTGCAATAAGTGTAATCACTACGGGATCTATGGTACAACTAAATGCACTGAAAGCCATCCACAGATGCACCCAAGATACTTCAAGCGTCCTCAAGCATTCTTGGACCATCCTTCCACATCCTAA</t>
  </si>
  <si>
    <t>ATGTCTGAGATTCAAACAGTAGATTACCTATCCTCCAAAGTATGTGACATGTGCATTGGGCTAGAAGGCTACCCACAGGGCCCTCGTGAACCCACCCTAAGATTCTACAAGTCTTTCAATGAGGTTTCTTGTTCCACTTTGTACAGAATGCCCTGTAGTAGACCAATATCCATTGATGCATACATTTGCAATAAGTGTAATCACTACGGGATCTATGGTACAACTAAATGCACTGAAAGCCATCCACAGATGCACCCAAGATACTTCAAGCGTCCTCAAGCATTCTTGGACCATCCTTCCACATCCTAA</t>
  </si>
  <si>
    <t>ATGTCTGAGATTCAAACAGTAGATTACCTATCCTCCAAAGTATGTGACATGTGCATTGGGCTAGAAGGCTACCCACAGGGCCCTCGTGAACCCACCCTAAGATTCTACAAGTCTTTCAATGAGGTTTCTTGTTCCACTTTGTACAGAATGCCCTGTAGTAGACCAATATCCATTGATGCATACATTTGCAATAAGTGTAATCACTACGGGATCTATGGTACAACTAAATGCACTGAAAGCCATCCACAGATGCACCCAAGATACTTCAAGCGTCCTCAAGCATTCTTGGACCATCCTTCCACATCC</t>
  </si>
  <si>
    <t>AvrSr33-07.1</t>
  </si>
  <si>
    <t>AvrSr33-07</t>
  </si>
  <si>
    <t>AvrSr33-07_manual</t>
  </si>
  <si>
    <t>ATGAAGAATCTAGCTACTATTGCTCATTTGGGGCTGGTGTATAGCCAACTCATTAGTGTGGTGCTCACTTCTGAGAGGCAAACAGTTGATCACCTATCCTCCAAAGTATGTAACATGTGCATTGGGCTAGAAGGCTACCCAGAGGGACCTCGTGAACCCACCCTAAGATTCTACAAGTCTTTCAAAGAGGTTTCTTGTTCCACTTTGTACAGAATGCCCTGTAGTAGACCAATATCCGTTGATGCATACATTTGCAATAACTGTAATCACTACGGGATATATGGTACAACTAAATGCACTGAAAACCATCCACAGATGCACCCAAGATACTACAAGCGTCCTCAAGCATTCTTGGACCATCCTTCCACATCCTAA</t>
  </si>
  <si>
    <t>MKNLATIAHLGLVYSQLISVVLTSERQTVDHLSSKVCNMCIGLEGYPEGPREPTLRFYKSFKEVSCSTLYRMPCSRPISVDAYICNNCNHYGIYGTTKCTENHPQMHPRYYKRPQAFLDHPSTS*</t>
  </si>
  <si>
    <t>4AA difference from AvrSr33-05, no expression at 7dpi</t>
  </si>
  <si>
    <t>D38N;Q48E;F111Y;E116A</t>
  </si>
  <si>
    <t>SERQTVDHLSSKVCNMCIGLEGYPEGPREPTLRFYKSFKEVSCSTLYRMPCSRPISVDAYICNNCNHYGIYGTTKCTENHPQMHPRYYKRPQAFLDHPSTS*</t>
  </si>
  <si>
    <t>TCTGAGAGGCAAACAGTTGATCACCTATCCTCCAAAGTATGTAACATGTGCATTGGGCTAGAAGGCTACCCAGAGGGACCTCGTGAACCCACCCTAAGATTCTACAAGTCTTTCAAAGAGGTTTCTTGTTCCACTTTGTACAGAATGCCCTGTAGTAGACCAATATCCGTTGATGCATACATTTGCAATAACTGTAATCACTACGGGATATATGGTACAACTAAATGCACTGAAAACCATCCACAGATGCACCCAAGATACTACAAGCGTCCTCAAGCATTCTTGGACCATCCTTCCACATCCTAA</t>
  </si>
  <si>
    <t>ATGTCTGAGAGGCAAACAGTTGATCACCTATCCTCCAAAGTATGTAACATGTGCATTGGGCTAGAAGGCTACCCAGAGGGACCTCGTGAACCCACCCTAAGATTCTACAAGTCTTTCAAAGAGGTTTCTTGTTCCACTTTGTACAGAATGCCCTGTAGTAGACCAATATCCGTTGATGCATACATTTGCAATAACTGTAATCACTACGGGATATATGGTACAACTAAATGCACTGAAAACCATCCACAGATGCACCCAAGATACTACAAGCGTCCTCAAGCATTCTTGGACCATCCTTCCACATCCTAA</t>
  </si>
  <si>
    <t>ATGTCTGAGAGGCAAACAGTTGATCACCTATCCTCCAAAGTATGTAACATGTGCATTGGGCTAGAAGGCTACCCAGAGGGACCTCGTGAACCCACCCTAAGATTCTACAAGTCTTTCAAAGAGGTTTCTTGTTCCACTTTGTACAGAATGCCCTGTAGTAGACCAATATCCGTTGATGCATACATTTGCAATAACTGTAATCACTACGGGATATATGGTACAACTAAATGCACTGAAAACCATCCACAGATGCACCCAAGATACTACAAGCGTCCTCAAGCATTCTTGGACCATCCTTCCACATCC</t>
  </si>
  <si>
    <t>AvrSr33-08.1</t>
  </si>
  <si>
    <t>AvrSr33-08</t>
  </si>
  <si>
    <t>ITA2018_034903-T1</t>
  </si>
  <si>
    <t>ATGAAGAATCTAGCTACTATTGCTCATTTGGGGCTGGTGTATAGCAAACTCATTAGTGTGGTGCTCACTTCTGAGAGGCAAACAGTAGATCACCTATCCTCCAAAGTATGTGACATGTGCATTGGGCTAGAAGGCTACCCACAGGGCCCTCGTGAACCCACCCTAAGATTCTACAAGTCTTTCAAAGAGGTTTCTTGTTCCACTTTGTACAGAATGCCCTGTAGTAGACCAATATCTGTTGATGCATACATTTGCAATAACTGTAATCACTACGGGATCTATGGTACAACTAAATGCACTGAAAACCATCCACAGATGCACCCAAGATACTTCAAGCGTCCTCAAGCATTCTTGGACCATCCTTCCACATCCTAA</t>
  </si>
  <si>
    <t>MKNLATIAHLGLVYSKLISVVLTSERQTVDHLSSKVCDMCIGLEGYPQGPREPTLRFYKSFKEVSCSTLYRMPCSRPISVDAYICNNCNHYGIYGTTKCTENHPQMHPRYFKRPQAFLDHPSTS*</t>
  </si>
  <si>
    <t>2AA difference from AvrSr33-05; 10 RNAseq reads map at 7dpi</t>
  </si>
  <si>
    <t>Q16K;E116A</t>
  </si>
  <si>
    <t>SERQTVDHLSSKVCDMCIGLEGYPQGPREPTLRFYKSFKEVSCSTLYRMPCSRPISVDAYICNNCNHYGIYGTTKCTENHPQMHPRYFKRPQAFLDHPSTS*</t>
  </si>
  <si>
    <t>TCTGAGAGGCAAACAGTAGATCACCTATCCTCCAAAGTATGTGACATGTGCATTGGGCTAGAAGGCTACCCACAGGGCCCTCGTGAACCCACCCTAAGATTCTACAAGTCTTTCAAAGAGGTTTCTTGTTCCACTTTGTACAGAATGCCCTGTAGTAGACCAATATCTGTTGATGCATACATTTGCAATAACTGTAATCACTACGGGATCTATGGTACAACTAAATGCACTGAAAACCATCCACAGATGCACCCAAGATACTTCAAGCGTCCTCAAGCATTCTTGGACCATCCTTCCACATCCTAA</t>
  </si>
  <si>
    <t>ATGTCTGAGAGGCAAACAGTAGATCACCTATCCTCCAAAGTATGTGACATGTGCATTGGGCTAGAAGGCTACCCACAGGGCCCTCGTGAACCCACCCTAAGATTCTACAAGTCTTTCAAAGAGGTTTCTTGTTCCACTTTGTACAGAATGCCCTGTAGTAGACCAATATCTGTTGATGCATACATTTGCAATAACTGTAATCACTACGGGATCTATGGTACAACTAAATGCACTGAAAACCATCCACAGATGCACCCAAGATACTTCAAGCGTCCTCAAGCATTCTTGGACCATCCTTCCACATCCTAA</t>
  </si>
  <si>
    <t>ATGTCTGAGAGGCAAACAGTAGATCACCTATCCTCCAAAGTATGTGACATGTGCATTGGGCTAGAAGGCTACCCACAGGGCCCTCGTGAACCCACCCTAAGATTCTACAAGTCTTTCAAAGAGGTTTCTTGTTCCACTTTGTACAGAATGCCCTGTAGTAGACCAATATCTGTTGATGCATACATTTGCAATAACTGTAATCACTACGGGATCTATGGTACAACTAAATGCACTGAAAACCATCCACAGATGCACCCAAGATACTTCAAGCGTCCTCAAGCATTCTTGGACCATCCTTCCACATCC</t>
  </si>
  <si>
    <t>AvrSr33-null</t>
  </si>
  <si>
    <t>~8.5 kb deletion relative to hap02, starting 2,804,300, ending 2,812,901</t>
  </si>
  <si>
    <t>AvrSr35-01.1</t>
  </si>
  <si>
    <t>AvrSr35-01</t>
  </si>
  <si>
    <t>PGT21_019944</t>
  </si>
  <si>
    <t>ATGTCACATCACTTTGGATTACGTAAAATAAAACTACTGATTTTGCTCTTCCTTCAAGTTCATGGGAGTCAATGTGCCATGAGGAACTTTGCTGCAGATAGAGTCCATGGGGTAGAATCAGTCATTTCCGGGTCCAAGAGCTCATCTAATCCCATGGCACTGTCTAAGTCCATGGATAAACCAGACACATCTGATTTGGTAGATTCAAATGTTCAGGCAAAAAATGATGGGAGCAGATATGAAGAAGATTTTACAGCTAAATATTCTGAGCAAGTAGATCATGTTTCTAAGATCCTAAAAGAGATTGAAGAACAAGAGCCTGGAACTATAATTATTGATCATAAAGCATTCCCAATCCAAGACAAATCACCAAAACAGGTGGTTAATTTCCCTTTTCCAAAAAAGATGATTACAGAATCTAATTCAAAAGACATCAGAGAATATCTTGCAAGCACATTTCCTTTTGAACAGCAATCAACTATATTAGACAGTGTGAAATCAATTGCCAAAGTACAAATAGATGACCGAAAGGCATTTGATCTTCAATTGAAATTCAGACAGGAAAACCTGGCAGAACTCAAGGATCAAATTATACTTTCACTGGGTGCAAATAATGGAAATCAAAACTGGCAAAAGTTACTTGATTACACAAATAAGTTGGATGAATTGAGCAACACCAAAATTTCCCCTGAAGAATTTATTGAGGAGATTCAAAAGGTATTGTACAAGGTCAAATTGGAATCTACATCAACATCCAAGCTTTACAGTCAATTTAATCTATCAATTCAAGATTTTGCACTTCAAATAATTCATTCAAAATACAAGTCAAATCAAATAAGTCAAAATGATCTTTTGAAGTTGATCACAGAGGATGAGATGCTAAAAATTCTGGCAAAGACCAAGGTTCTCACCTACAAGATGAAATATTTTGATTCAGCATCAAAAATGGGAATCAATAAATATATCAGTACTGAGATGATGGACCTGGACTGGCAATTTTCACATTATAAGACTTTCAATGATGCTTTGAAAAAAAATAAAGCAAGTGATTCAAGCTATCTTGGATGGCTAACCCATGGGTATTCTATCAAATACGGATTATCTCCTAATAATGAAAGGAGTATGTTTTTCCAAGATGGAAGAAAATATGCTGAATTGTATGCATTTTCTAAAAGTCCCCACAGGAAAATAATACCTGGGGAGCACCTCAAAGATCTGTTAGCTAAAATCAATAAATCCAAAGGTATTTTTCTGGATCAGAATGCCTTGCTAGATAAAAGGATCTATGCATTTCATGAGTTGAACACTCTTGAAACACATTTTCCAGGAATAACTTCATCTTTTACGGATGATTTGAAATCAAATTACCGCAAGAAGATGGAATCTGTTTCTCTCACATGCCAGGTTCTTCAAGAAATTGGCAACATTCACCGGTTCATTGAATCTAAAGTCCCATATCACAGTTCCACAGAATATGGATTGTTTTCTATCCCCAAGATATTTTCAATCCCAATCGATTATAAGCATGGAGAAAAGGAGAATTTGGTCTCCTATGTTGACTTTCTTTACTCCACTGCTCATGAAAGAATTCTCCAGGATAATTCAATTAATCAACTTTGCCTTGACCCATTACAAGAATCCTTAAACCGTATTAAAAGCAATATACCTGTTTTCTTCAACTTAGCTTCCCATAGTTCACCAATCAAGCCATCCAATGTTCATGAAGGCAAATTGTGA</t>
  </si>
  <si>
    <t>MSHHFGLRKIKLLILLFLQVHGSQCAMRNFAADRVHGVESVISGSKSSSNPMALSKSMDKPDTSDLVDSNVQAKNDGSRYEEDFTAKYSEQVDHVSKILKEIEEQEPGTIIIDHKAFPIQDKSPKQVVNFPFPKKMITESNSKDIREYLASTFPFEQQSTILDSVKSIAKVQIDDRKAFDLQLKFRQENLAELKDQIILSLGANNGNQNWQKLLDYTNKLDELSNTKISPEEFIEEIQKVLYKVKLESTSTSKLYSQFNLSIQDFALQIIHSKYKSNQISQNDLLKLITEDEMLKILAKTKVLTYKMKYFDSASKMGINKYISTEMMDLDWQFSHYKTFNDALKKNKASDSSYLGWLTHGYSIKYGLSPNNERSMFFQDGRKYAELYAFSKSPHRKIIPGEHLKDLLAKINKSKGIFLDQNALLDKRIYAFHELNTLETHFPGITSSFTDDLKSNYRKKMESVSLTCQVLQEIGNIHRFIESKVPYHSSTEYGLFSIPKIFSIPIDYKHGEKENLVSYVDFLYSTAHERILQDNSINQLCLDPLQESLNRIKSNIPVFFNLASHSSPIKPSNVHEGKL*</t>
  </si>
  <si>
    <t>AMRNFAADRVHGVESVISGSKSSSNPMALSKSMDKPDTSDLVDSNVQAKNDGSRYEEDFTAKYSEQVDHVSKILKEIEEQEPGTIIIDHKAFPIQDKSPKQVVNFPFPKKMITESNSKDIREYLASTFPFEQQSTILDSVKSIAKVQIDDRKAFDLQLKFRQENLAELKDQIILSLGANNGNQNWQKLLDYTNKLDELSNTKISPEEFIEEIQKVLYKVKLESTSTSKLYSQFNLSIQDFALQIIHSKYKSNQISQNDLLKLITEDEMLKILAKTKVLTYKMKYFDSASKMGINKYISTEMMDLDWQFSHYKTFNDALKKNKASDSSYLGWLTHGYSIKYGLSPNNERSMFFQDGRKYAELYAFSKSPHRKIIPGEHLKDLLAKINKSKGIFLDQNALLDKRIYAFHELNTLETHFPGITSSFTDDLKSNYRKKMESVSLTCQVLQEIGNIHRFIESKVPYHSSTEYGLFSIPKIFSIPIDYKHGEKENLVSYVDFLYSTAHERILQDNSINQLCLDPLQESLNRIKSNIPVFFNLASHSSPIKPSNVHEGKL*</t>
  </si>
  <si>
    <t>GCCATGAGGAACTTTGCTGCAGATAGAGTCCATGGGGTAGAATCAGTCATTTCCGGGTCCAAGAGCTCATCTAATCCCATGGCACTGTCTAAGTCCATGGATAAACCAGACACATCTGATTTGGTAGATTCAAATGTTCAGGCAAAAAATGATGGGAGCAGATATGAAGAAGATTTTACAGCTAAATATTCTGAGCAAGTAGATCATGTTTCTAAGATCCTAAAAGAGATTGAAGAACAAGAGCCTGGAACTATAATTATTGATCATAAAGCATTCCCAATCCAAGACAAATCACCAAAACAGGTGGTTAATTTCCCTTTTCCAAAAAAGATGATTACAGAATCTAATTCAAAAGACATCAGAGAATATCTTGCAAGCACATTTCCTTTTGAACAGCAATCAACTATATTAGACAGTGTGAAATCAATTGCCAAAGTACAAATAGATGACCGAAAGGCATTTGATCTTCAATTGAAATTCAGACAGGAAAACCTGGCAGAACTCAAGGATCAAATTATACTTTCACTGGGTGCAAATAATGGAAATCAAAACTGGCAAAAGTTACTTGATTACACAAATAAGTTGGATGAATTGAGCAACACCAAAATTTCCCCTGAAGAATTTATTGAGGAGATTCAAAAGGTATTGTACAAGGTCAAATTGGAATCTACATCAACATCCAAGCTTTACAGTCAATTTAATCTATCAATTCAAGATTTTGCACTTCAAATAATTCATTCAAAATACAAGTCAAATCAAATAAGTCAAAATGATCTTTTGAAGTTGATCACAGAGGATGAGATGCTAAAAATTCTGGCAAAGACCAAGGTTCTCACCTACAAGATGAAATATTTTGATTCAGCATCAAAAATGGGAATCAATAAATATATCAGTACTGAGATGATGGACCTGGACTGGCAATTTTCACATTATAAGACTTTCAATGATGCTTTGAAAAAAAATAAAGCAAGTGATTCAAGCTATCTTGGATGGCTAACCCATGGGTATTCTATCAAATACGGATTATCTCCTAATAATGAAAGGAGTATGTTTTTCCAAGATGGAAGAAAATATGCTGAATTGTATGCATTTTCTAAAAGTCCCCACAGGAAAATAATACCTGGGGAGCACCTCAAAGATCTGTTAGCTAAAATCAATAAATCCAAAGGTATTTTTCTGGATCAGAATGCCTTGCTAGATAAAAGGATCTATGCATTTCATGAGTTGAACACTCTTGAAACACATTTTCCAGGAATAACTTCATCTTTTACGGATGATTTGAAATCAAATTACCGCAAGAAGATGGAATCTGTTTCTCTCACATGCCAGGTTCTTCAAGAAATTGGCAACATTCACCGGTTCATTGAATCTAAAGTCCCATATCACAGTTCCACAGAATATGGATTGTTTTCTATCCCCAAGATATTTTCAATCCCAATCGATTATAAGCATGGAGAAAAGGAGAATTTGGTCTCCTATGTTGACTTTCTTTACTCCACTGCTCATGAAAGAATTCTCCAGGATAATTCAATTAATCAACTTTGCCTTGACCCATTACAAGAATCCTTAAACCGTATTAAAAGCAATATACCTGTTTTCTTCAACTTAGCTTCCCATAGTTCACCAATCAAGCCATCCAATGTTCATGAAGGCAAATTGTGA</t>
  </si>
  <si>
    <t>ATGGCCATGAGGAACTTTGCTGCAGATAGAGTCCATGGGGTAGAATCAGTCATTTCCGGGTCCAAGAGCTCATCTAATCCCATGGCACTGTCTAAGTCCATGGATAAACCAGACACATCTGATTTGGTAGATTCAAATGTTCAGGCAAAAAATGATGGGAGCAGATATGAAGAAGATTTTACAGCTAAATATTCTGAGCAAGTAGATCATGTTTCTAAGATCCTAAAAGAGATTGAAGAACAAGAGCCTGGAACTATAATTATTGATCATAAAGCATTCCCAATCCAAGACAAATCACCAAAACAGGTGGTTAATTTCCCTTTTCCAAAAAAGATGATTACAGAATCTAATTCAAAAGACATCAGAGAATATCTTGCAAGCACATTTCCTTTTGAACAGCAATCAACTATATTAGACAGTGTGAAATCAATTGCCAAAGTACAAATAGATGACCGAAAGGCATTTGATCTTCAATTGAAATTCAGACAGGAAAACCTGGCAGAACTCAAGGATCAAATTATACTTTCACTGGGTGCAAATAATGGAAATCAAAACTGGCAAAAGTTACTTGATTACACAAATAAGTTGGATGAATTGAGCAACACCAAAATTTCCCCTGAAGAATTTATTGAGGAGATTCAAAAGGTATTGTACAAGGTCAAATTGGAATCTACATCAACATCCAAGCTTTACAGTCAATTTAATCTATCAATTCAAGATTTTGCACTTCAAATAATTCATTCAAAATACAAGTCAAATCAAATAAGTCAAAATGATCTTTTGAAGTTGATCACAGAGGATGAGATGCTAAAAATTCTGGCAAAGACCAAGGTTCTCACCTACAAGATGAAATATTTTGATTCAGCATCAAAAATGGGAATCAATAAATATATCAGTACTGAGATGATGGACCTGGACTGGCAATTTTCACATTATAAGACTTTCAATGATGCTTTGAAAAAAAATAAAGCAAGTGATTCAAGCTATCTTGGATGGCTAACCCATGGGTATTCTATCAAATACGGATTATCTCCTAATAATGAAAGGAGTATGTTTTTCCAAGATGGAAGAAAATATGCTGAATTGTATGCATTTTCTAAAAGTCCCCACAGGAAAATAATACCTGGGGAGCACCTCAAAGATCTGTTAGCTAAAATCAATAAATCCAAAGGTATTTTTCTGGATCAGAATGCCTTGCTAGATAAAAGGATCTATGCATTTCATGAGTTGAACACTCTTGAAACACATTTTCCAGGAATAACTTCATCTTTTACGGATGATTTGAAATCAAATTACCGCAAGAAGATGGAATCTGTTTCTCTCACATGCCAGGTTCTTCAAGAAATTGGCAACATTCACCGGTTCATTGAATCTAAAGTCCCATATCACAGTTCCACAGAATATGGATTGTTTTCTATCCCCAAGATATTTTCAATCCCAATCGATTATAAGCATGGAGAAAAGGAGAATTTGGTCTCCTATGTTGACTTTCTTTACTCCACTGCTCATGAAAGAATTCTCCAGGATAATTCAATTAATCAACTTTGCCTTGACCCATTACAAGAATCCTTAAACCGTATTAAAAGCAATATACCTGTTTTCTTCAACTTAGCTTCCCATAGTTCACCAATCAAGCCATCCAATGTTCATGAAGGCAAATTGTGA</t>
  </si>
  <si>
    <t>ATGGCCATGAGGAACTTTGCTGCAGATAGAGTCCATGGGGTAGAATCAGTCATTTCCGGGTCCAAGAGCTCATCTAATCCCATGGCACTGTCTAAGTCCATGGATAAACCAGACACATCTGATTTGGTAGATTCAAATGTTCAGGCAAAAAATGATGGGAGCAGATATGAAGAAGATTTTACAGCTAAATATTCTGAGCAAGTAGATCATGTTTCTAAGATCCTAAAAGAGATTGAAGAACAAGAGCCTGGAACTATAATTATTGATCATAAAGCATTCCCAATCCAAGACAAATCACCAAAACAGGTGGTTAATTTCCCTTTTCCAAAAAAGATGATTACAGAATCTAATTCAAAAGACATCAGAGAATATCTTGCAAGCACATTTCCTTTTGAACAGCAATCAACTATATTAGACAGTGTGAAATCAATTGCCAAAGTACAAATAGATGACCGAAAGGCATTTGATCTTCAATTGAAATTCAGACAGGAAAACCTGGCAGAACTCAAGGATCAAATTATACTTTCACTGGGTGCAAATAATGGAAATCAAAACTGGCAAAAGTTACTTGATTACACAAATAAGTTGGATGAATTGAGCAACACCAAAATTTCCCCTGAAGAATTTATTGAGGAGATTCAAAAGGTATTGTACAAGGTCAAATTGGAATCTACATCAACATCCAAGCTTTACAGTCAATTTAATCTATCAATTCAAGATTTTGCACTTCAAATAATTCATTCAAAATACAAGTCAAATCAAATAAGTCAAAATGATCTTTTGAAGTTGATCACAGAGGATGAGATGCTAAAAATTCTGGCAAAGACCAAGGTTCTCACCTACAAGATGAAATATTTTGATTCAGCATCAAAAATGGGAATCAATAAATATATCAGTACTGAGATGATGGACCTGGACTGGCAATTTTCACATTATAAGACTTTCAATGATGCTTTGAAAAAAAATAAAGCAAGTGATTCAAGCTATCTTGGATGGCTAACCCATGGGTATTCTATCAAATACGGATTATCTCCTAATAATGAAAGGAGTATGTTTTTCCAAGATGGAAGAAAATATGCTGAATTGTATGCATTTTCTAAAAGTCCCCACAGGAAAATAATACCTGGGGAGCACCTCAAAGATCTGTTAGCTAAAATCAATAAATCCAAAGGTATTTTTCTGGATCAGAATGCCTTGCTAGATAAAAGGATCTATGCATTTCATGAGTTGAACACTCTTGAAACACATTTTCCAGGAATAACTTCATCTTTTACGGATGATTTGAAATCAAATTACCGCAAGAAGATGGAATCTGTTTCTCTCACATGCCAGGTTCTTCAAGAAATTGGCAACATTCACCGGTTCATTGAATCTAAAGTCCCATATCACAGTTCCACAGAATATGGATTGTTTTCTATCCCCAAGATATTTTCAATCCCAATCGATTATAAGCATGGAGAAAAGGAGAATTTGGTCTCCTATGTTGACTTTCTTTACTCCACTGCTCATGAAAGAATTCTCCAGGATAATTCAATTAATCAACTTTGCCTTGACCCATTACAAGAATCCTTAAACCGTATTAAAAGCAATATACCTGTTTTCTTCAACTTAGCTTCCCATAGTTCACCAATCAAGCCATCCAATGTTCATGAAGGCAAATTG</t>
  </si>
  <si>
    <t>PGTUg99_030428</t>
  </si>
  <si>
    <t>chr14 (tig00002125)</t>
  </si>
  <si>
    <t>ETH2013_030423-T1</t>
  </si>
  <si>
    <t>ETH2013_031126-T1</t>
  </si>
  <si>
    <t>AvrSr35-02.1</t>
  </si>
  <si>
    <t>AvrSr35-02</t>
  </si>
  <si>
    <t>ITA2018_030412-T1</t>
  </si>
  <si>
    <t>ATGTCACATCACTTTGGATTACGTAAAATAAAACTACTGATTTTGCTTTTCCTTCAAGTTCATGGGGGAAAATGTGCCCTGAGGAACACTGCTGATAAAATCAATGAGGTAGAATCAGTCATTTCTGGGTCCAAGAGCTCATTTGATCCCATAACACTATCTAAGTCCATGGATAAAACAGATGCACAAGAGGGTACCTCTGAGTTGGTAGATTCAAATTTTCAGGCAAAAAATGATGGGAGCAGATACAAAGAAGATTTTACAGCTCAATATTCTAAGCAAGCAAATAATGTTTATAAGATTCTAAAAGAGATTGAAGAACAAGAGCCTGGAACTATAATTATTGATCATCAAGCATTCCCAATCCAAGACAAATCACCAAAACAGGTGGTTAATTTCCCATTTCCAAAAAAGATGATTACAGAATCTAATTCAAAAGACATCAGAGAATATCTTGCAAGCACATTTCCTTTTGAACAGCAATCAACTATATTAGACAGTGTGAAATCAATTGCCAAAGTACAAATAGATGACCAAAAGGCATTTGATCTTCAATTGAAATTCAGACAGGAAAACCTGGCAGAACTCAAGGATCAAATTATAGTTTCACTGGGTTCAAATAATGGAAATCAAAACTGGCAAAAGTTACTTGATTACACAATTAAGTTGGATGAATTGAGCAACACCAAAATTTCCCCTGAAGAATTTATTGAGGAGATTCAAAAGGTATTGTACAAGGTCAAATTGGAATCTACATCAACATCCAAGCTTTACAGTCAATTTACTCTATCAATTCAAGATTTTGCACTTCAAATAATTCATTCAAAATACAATTCAAATCAAATAAGTCAAAATGATCTTTTGAAGTTGATCACAGAGGATGGGATGCTAAAAATTGTGGCAAAGACCAAGGTTCTCACCTACAAGATGAAATATTTTGATTCAGCATCAAAAATGGGAATCAATAAATATATCAGTACTGAGATGATGGACCTGGACTGGCAATTTTCACATTATAAGACTTTCAATGATGCTTTGAAAAAAAATAAAGCACGTGATTCAAGCTATCTTGGATGGCTAACCCATGGGTATTCTATCAAATACGGATTATCTCCTAGTAATGAAAGGAGTATGTTTTTCCAAGATGGAAGAAAATATGCTGAATTGTATGCATTTTCTAAAAGTCCCCACAGGAAGATAATACCTGGGGAGCACCTCAAAGAGCTGTTAGCTAAAATCAATCAATCCAAAGGTATTTTTCTAGATCAGAATGCCTTGCTAGATCAAAGGATCTATGCATTTCATGAGTTGAACACTCTTGAAACACATTTTCCAGGAATAACTTCATCTTTTACGGATGATTTGAAATCAAATTACCGCAAGAAGATGGAATCTGTTTCTCTCACATGCCAGGTTCTTCAAGAAATTGGCAACATTCACCGGTTCATTGAATCTAAAGTCCCATATCACAGTTCCACAGAATATGGATTGTTTTCTATTCCCAAGAAATTTTCAATCCCAATCAATTATAAGAATGGAGAAAAGGAGAATTTGGTCTCCTATGTTGACTTTCTTTACTCCACTGCTCATGAAAGAATTCTCCAGGATACTTCAATTAATCAACTTTGCCTTGACCCATTACAAGAATCCTTAAACCGTATTAAAAGCGATATACCTGTTTTCTTCAACTTAGCTTCCCATAGTTCACCAATCAAGCCATCCAATGTTCATGAAGGCAAATTGTGA</t>
  </si>
  <si>
    <r>
      <t>MSHHFGLRKIKLLILLFLQVHGGKCALRNTADKINEVESVISGSKSSFDPITLSKSMDKT</t>
    </r>
    <r>
      <rPr>
        <b/>
        <sz val="12"/>
        <color rgb="FF000000"/>
        <rFont val="Arial"/>
        <family val="2"/>
      </rPr>
      <t>DAQ</t>
    </r>
    <r>
      <rPr>
        <sz val="12"/>
        <color rgb="FF000000"/>
        <rFont val="Arial"/>
        <family val="2"/>
      </rPr>
      <t>EGTSELVDSNFQAKNDGSRYKEDFTAQYSKQANNVYKILKEIEEQEPGTIIIDHQAFPIQDKSPKQVVNFPFPKKMITESNSKDIREYLASTFPFEQQSTILDSVKSIAKVQIDDQKAFDLQLKFRQENLAELKDQIIVSLGSNNGNQNWQKLLDYTIKLDELSNTKISPEEFIEEIQKVLYKVKLESTSTSKLYSQFTLSIQDFALQIIHSKYNSNQISQNDLLKLITEDGMLKIVAKTKVLTYKMKYFDSASKMGINKYISTEMMDLDWQFSHYKTFNDALKKNKARDSSYLGWLTHGYSIKYGLSPSNERSMFFQDGRKYAELYAFSKSPHRKIIPGEHLKELLAKINQSKGIFLDQNALLDQRIYAFHELNTLETHFPGITSSFTDDLKSNYRKKMESVSLTCQVLQEIGNIHRFIESKVPYHSSTEYGLFSIPKKFSIPINYKNGEKENLVSYVDFLYSTAHERILQDTSINQLCLDPLQESLNRIKSDIPVFFNLASHSSPIKPSNVHEGKL*</t>
    </r>
  </si>
  <si>
    <t>40AA diff + 5AA indel</t>
  </si>
  <si>
    <t>S23G;Q24K;M27L;F30X;A31T;R34K;V35I;H36N;G37E;S49F;N50D;M52I;A53T;P61T;63AQEG63;D65E;V71F;E81K;K87Q;E90K;V92A;D93N;H94N;S96Y;K115Q;R176Q;L199V;A203S;N218I;N259T;K275N;E292G;L297V;S349R;N370S;D405E;K412Q;K426QI500K;D506N;H509N;N534T;N554D</t>
  </si>
  <si>
    <t>ALRNTADKINEVESVISGSKSSFDPITLSKSMDKTDAQEGTSELVDSNFQAKNDGSRYKEDFTAQYSKQANNVYKILKEIEEQEPGTIIIDHQAFPIQDKSPKQVVNFPFPKKMITESNSKDIREYLASTFPFEQQSTILDSVKSIAKVQIDDQKAFDLQLKFRQENLAELKDQIIVSLGSNNGNQNWQKLLDYTIKLDELSNTKISPEEFIEEIQKVLYKVKLESTSTSKLYSQFTLSIQDFALQIIHSKYNSNQISQNDLLKLITEDGMLKIVAKTKVLTYKMKYFDSASKMGINKYISTEMMDLDWQFSHYKTFNDALKKNKARDSSYLGWLTHGYSIKYGLSPSNERSMFFQDGRKYAELYAFSKSPHRKIIPGEHLKELLAKINQSKGIFLDQNALLDQRIYAFHELNTLETHFPGITSSFTDDLKSNYRKKMESVSLTCQVLQEIGNIHRFIESKVPYHSSTEYGLFSIPKKFSIPINYKNGEKENLVSYVDFLYSTAHERILQDTSINQLCLDPLQESLNRIKSDIPVFFNLASHSSPIKPSNVHEGKL*</t>
  </si>
  <si>
    <t>GCCCTGAGGAACACTGCTGATAAAATCAATGAGGTAGAATCAGTCATTTCTGGGTCCAAGAGCTCATTTGATCCCATAACACTATCTAAGTCCATGGATAAAACAGATGCACAAGAGGGTACCTCTGAGTTGGTAGATTCAAATTTTCAGGCAAAAAATGATGGGAGCAGATACAAAGAAGATTTTACAGCTCAATATTCTAAGCAAGCAAATAATGTTTATAAGATTCTAAAAGAGATTGAAGAACAAGAGCCTGGAACTATAATTATTGATCATCAAGCATTCCCAATCCAAGACAAATCACCAAAACAGGTGGTTAATTTCCCATTTCCAAAAAAGATGATTACAGAATCTAATTCAAAAGACATCAGAGAATATCTTGCAAGCACATTTCCTTTTGAACAGCAATCAACTATATTAGACAGTGTGAAATCAATTGCCAAAGTACAAATAGATGACCAAAAGGCATTTGATCTTCAATTGAAATTCAGACAGGAAAACCTGGCAGAACTCAAGGATCAAATTATAGTTTCACTGGGTTCAAATAATGGAAATCAAAACTGGCAAAAGTTACTTGATTACACAATTAAGTTGGATGAATTGAGCAACACCAAAATTTCCCCTGAAGAATTTATTGAGGAGATTCAAAAGGTATTGTACAAGGTCAAATTGGAATCTACATCAACATCCAAGCTTTACAGTCAATTTACTCTATCAATTCAAGATTTTGCACTTCAAATAATTCATTCAAAATACAATTCAAATCAAATAAGTCAAAATGATCTTTTGAAGTTGATCACAGAGGATGGGATGCTAAAAATTGTGGCAAAGACCAAGGTTCTCACCTACAAGATGAAATATTTTGATTCAGCATCAAAAATGGGAATCAATAAATATATCAGTACTGAGATGATGGACCTGGACTGGCAATTTTCACATTATAAGACTTTCAATGATGCTTTGAAAAAAAATAAAGCACGTGATTCAAGCTATCTTGGATGGCTAACCCATGGGTATTCTATCAAATACGGATTATCTCCTAGTAATGAAAGGAGTATGTTTTTCCAAGATGGAAGAAAATATGCTGAATTGTATGCATTTTCTAAAAGTCCCCACAGGAAGATAATACCTGGGGAGCACCTCAAAGAGCTGTTAGCTAAAATCAATCAATCCAAAGGTATTTTTCTAGATCAGAATGCCTTGCTAGATCAAAGGATCTATGCATTTCATGAGTTGAACACTCTTGAAACACATTTTCCAGGAATAACTTCATCTTTTACGGATGATTTGAAATCAAATTACCGCAAGAAGATGGAATCTGTTTCTCTCACATGCCAGGTTCTTCAAGAAATTGGCAACATTCACCGGTTCATTGAATCTAAAGTCCCATATCACAGTTCCACAGAATATGGATTGTTTTCTATTCCCAAGAAATTTTCAATCCCAATCAATTATAAGAATGGAGAAAAGGAGAATTTGGTCTCCTATGTTGACTTTCTTTACTCCACTGCTCATGAAAGAATTCTCCAGGATACTTCAATTAATCAACTTTGCCTTGACCCATTACAAGAATCCTTAAACCGTATTAAAAGCGATATACCTGTTTTCTTCAACTTAGCTTCCCATAGTTCACCAATCAAGCCATCCAATGTTCATGAAGGCAAATTGTGA</t>
  </si>
  <si>
    <t>ATGGCCCTGAGGAACACTGCTGATAAAATCAATGAGGTAGAATCAGTCATTTCTGGGTCCAAGAGCTCATTTGATCCCATAACACTATCTAAGTCCATGGATAAAACAGATGCACAAGAGGGTACCTCTGAGTTGGTAGATTCAAATTTTCAGGCAAAAAATGATGGGAGCAGATACAAAGAAGATTTTACAGCTCAATATTCTAAGCAAGCAAATAATGTTTATAAGATTCTAAAAGAGATTGAAGAACAAGAGCCTGGAACTATAATTATTGATCATCAAGCATTCCCAATCCAAGACAAATCACCAAAACAGGTGGTTAATTTCCCATTTCCAAAAAAGATGATTACAGAATCTAATTCAAAAGACATCAGAGAATATCTTGCAAGCACATTTCCTTTTGAACAGCAATCAACTATATTAGACAGTGTGAAATCAATTGCCAAAGTACAAATAGATGACCAAAAGGCATTTGATCTTCAATTGAAATTCAGACAGGAAAACCTGGCAGAACTCAAGGATCAAATTATAGTTTCACTGGGTTCAAATAATGGAAATCAAAACTGGCAAAAGTTACTTGATTACACAATTAAGTTGGATGAATTGAGCAACACCAAAATTTCCCCTGAAGAATTTATTGAGGAGATTCAAAAGGTATTGTACAAGGTCAAATTGGAATCTACATCAACATCCAAGCTTTACAGTCAATTTACTCTATCAATTCAAGATTTTGCACTTCAAATAATTCATTCAAAATACAATTCAAATCAAATAAGTCAAAATGATCTTTTGAAGTTGATCACAGAGGATGGGATGCTAAAAATTGTGGCAAAGACCAAGGTTCTCACCTACAAGATGAAATATTTTGATTCAGCATCAAAAATGGGAATCAATAAATATATCAGTACTGAGATGATGGACCTGGACTGGCAATTTTCACATTATAAGACTTTCAATGATGCTTTGAAAAAAAATAAAGCACGTGATTCAAGCTATCTTGGATGGCTAACCCATGGGTATTCTATCAAATACGGATTATCTCCTAGTAATGAAAGGAGTATGTTTTTCCAAGATGGAAGAAAATATGCTGAATTGTATGCATTTTCTAAAAGTCCCCACAGGAAGATAATACCTGGGGAGCACCTCAAAGAGCTGTTAGCTAAAATCAATCAATCCAAAGGTATTTTTCTAGATCAGAATGCCTTGCTAGATCAAAGGATCTATGCATTTCATGAGTTGAACACTCTTGAAACACATTTTCCAGGAATAACTTCATCTTTTACGGATGATTTGAAATCAAATTACCGCAAGAAGATGGAATCTGTTTCTCTCACATGCCAGGTTCTTCAAGAAATTGGCAACATTCACCGGTTCATTGAATCTAAAGTCCCATATCACAGTTCCACAGAATATGGATTGTTTTCTATTCCCAAGAAATTTTCAATCCCAATCAATTATAAGAATGGAGAAAAGGAGAATTTGGTCTCCTATGTTGACTTTCTTTACTCCACTGCTCATGAAAGAATTCTCCAGGATACTTCAATTAATCAACTTTGCCTTGACCCATTACAAGAATCCTTAAACCGTATTAAAAGCGATATACCTGTTTTCTTCAACTTAGCTTCCCATAGTTCACCAATCAAGCCATCCAATGTTCATGAAGGCAAATTGTGA</t>
  </si>
  <si>
    <t>ATGGCCCTGAGGAACACTGCTGATAAAATCAATGAGGTAGAATCAGTCATTTCTGGGTCCAAGAGCTCATTTGATCCCATAACACTATCTAAGTCCATGGATAAAACAGATGCACAAGAGGGTACCTCTGAGTTGGTAGATTCAAATTTTCAGGCAAAAAATGATGGGAGCAGATACAAAGAAGATTTTACAGCTCAATATTCTAAGCAAGCAAATAATGTTTATAAGATTCTAAAAGAGATTGAAGAACAAGAGCCTGGAACTATAATTATTGATCATCAAGCATTCCCAATCCAAGACAAATCACCAAAACAGGTGGTTAATTTCCCATTTCCAAAAAAGATGATTACAGAATCTAATTCAAAAGACATCAGAGAATATCTTGCAAGCACATTTCCTTTTGAACAGCAATCAACTATATTAGACAGTGTGAAATCAATTGCCAAAGTACAAATAGATGACCAAAAGGCATTTGATCTTCAATTGAAATTCAGACAGGAAAACCTGGCAGAACTCAAGGATCAAATTATAGTTTCACTGGGTTCAAATAATGGAAATCAAAACTGGCAAAAGTTACTTGATTACACAATTAAGTTGGATGAATTGAGCAACACCAAAATTTCCCCTGAAGAATTTATTGAGGAGATTCAAAAGGTATTGTACAAGGTCAAATTGGAATCTACATCAACATCCAAGCTTTACAGTCAATTTACTCTATCAATTCAAGATTTTGCACTTCAAATAATTCATTCAAAATACAATTCAAATCAAATAAGTCAAAATGATCTTTTGAAGTTGATCACAGAGGATGGGATGCTAAAAATTGTGGCAAAGACCAAGGTTCTCACCTACAAGATGAAATATTTTGATTCAGCATCAAAAATGGGAATCAATAAATATATCAGTACTGAGATGATGGACCTGGACTGGCAATTTTCACATTATAAGACTTTCAATGATGCTTTGAAAAAAAATAAAGCACGTGATTCAAGCTATCTTGGATGGCTAACCCATGGGTATTCTATCAAATACGGATTATCTCCTAGTAATGAAAGGAGTATGTTTTTCCAAGATGGAAGAAAATATGCTGAATTGTATGCATTTTCTAAAAGTCCCCACAGGAAGATAATACCTGGGGAGCACCTCAAAGAGCTGTTAGCTAAAATCAATCAATCCAAAGGTATTTTTCTAGATCAGAATGCCTTGCTAGATCAAAGGATCTATGCATTTCATGAGTTGAACACTCTTGAAACACATTTTCCAGGAATAACTTCATCTTTTACGGATGATTTGAAATCAAATTACCGCAAGAAGATGGAATCTGTTTCTCTCACATGCCAGGTTCTTCAAGAAATTGGCAACATTCACCGGTTCATTGAATCTAAAGTCCCATATCACAGTTCCACAGAATATGGATTGTTTTCTATTCCCAAGAAATTTTCAATCCCAATCAATTATAAGAATGGAGAAAAGGAGAATTTGGTCTCCTATGTTGACTTTCTTTACTCCACTGCTCATGAAAGAATTCTCCAGGATACTTCAATTAATCAACTTTGCCTTGACCCATTACAAGAATCCTTAAACCGTATTAAAAGCGATATACCTGTTTTCTTCAACTTAGCTTCCCATAGTTCACCAATCAAGCCATCCAATGTTCATGAAGGCAAATTG</t>
  </si>
  <si>
    <t>AvrSr35-02_manual</t>
  </si>
  <si>
    <t>AvrSr35-null</t>
  </si>
  <si>
    <t>chr14 (tig00002147)</t>
  </si>
  <si>
    <t>AvrSr50-01.1</t>
  </si>
  <si>
    <t>AvrSr50-01</t>
  </si>
  <si>
    <t>AvrSr50-A1</t>
  </si>
  <si>
    <t>PGT21_020314</t>
  </si>
  <si>
    <t>ATGATGCATTCAATTATCTTTCAAACACTCCTCATTATAACCATAGTTTTTTCTAAAGTTTGGGGTGCTAGGAGCCTTGTCAAAATTGATTGGAGTGGTTCAGAATACACAATCTTGGGAGCTAATCACTATGAAGAACCCAACACTGGAGCAGCAGCACAATTCCCTGGGACCATGACAGTAGATGATGGACGTTCACCCTACATAGTTAGAAAGCTCAGAAATTCTTCCGGAAAAAGATTTTATGTTTTTACTGGTCATCCCCAGCAGCCGATTGTTTGGAATCCACATGAGGAAATCGAGATACAATTCAACCGCAAGTTTTTAATAGCAGTACTCACTGAGTTTGAAGCTGATTCACAAGTCTTCAATCATTTTGCAAGGCGCCAACACAGGTAG</t>
  </si>
  <si>
    <t>MMHSIIFQTLLIITIVFSKVWGARSLVKIDWSGSEYTILGANHYEEPNTGAAAQFPGTMTVDDGRSPYIVRKLRNSSGKRFYVFTGHPQQPIVWNPHEEIEIQFNRKFLIAVLTEFEADSQVFNHFARRQHR*</t>
  </si>
  <si>
    <t>ARSLVKIDWSGSEYTILGANHYEEPNTGAAAQFPGTMTVDDGRSPYIVRKLRNSSGKRFYVFTGHPQQPIVWNPHEEIEIQFNRKFLIAVLTEFEADSQVFNHFARRQHR*</t>
  </si>
  <si>
    <t>GCTAGGAGCCTTGTCAAAATTGATTGGAGTGGTTCAGAATACACAATCTTGGGAGCTAATCACTATGAAGAACCCAACACTGGAGCAGCAGCACAATTCCCTGGGACCATGACAGTAGATGATGGACGTTCACCCTACATAGTTAGAAAGCTCAGAAATTCTTCCGGAAAAAGATTTTATGTTTTTACTGGTCATCCCCAGCAGCCGATTGTTTGGAATCCACATGAGGAAATCGAGATACAATTCAACCGCAAGTTTTTAATAGCAGTACTCACTGAGTTTGAAGCTGATTCACAAGTCTTCAATCATTTTGCAAGGCGCCAACACAGGTAG</t>
  </si>
  <si>
    <t>ATGGCTAGGAGCCTTGTCAAAATTGATTGGAGTGGTTCAGAATACACAATCTTGGGAGCTAATCACTATGAAGAACCCAACACTGGAGCAGCAGCACAATTCCCTGGGACCATGACAGTAGATGATGGACGTTCACCCTACATAGTTAGAAAGCTCAGAAATTCTTCCGGAAAAAGATTTTATGTTTTTACTGGTCATCCCCAGCAGCCGATTGTTTGGAATCCACATGAGGAAATCGAGATACAATTCAACCGCAAGTTTTTAATAGCAGTACTCACTGAGTTTGAAGCTGATTCACAAGTCTTCAATCATTTTGCAAGGCGCCAACACAGGTAG</t>
  </si>
  <si>
    <t>ATGGCTAGGAGCCTTGTCAAAATTGATTGGAGTGGTTCAGAATACACAATCTTGGGAGCTAATCACTATGAAGAACCCAACACTGGAGCAGCAGCACAATTCCCTGGGACCATGACAGTAGATGATGGACGTTCACCCTACATAGTTAGAAAGCTCAGAAATTCTTCCGGAAAAAGATTTTATGTTTTTACTGGTCATCCCCAGCAGCCGATTGTTTGGAATCCACATGAGGAAATCGAGATACAATTCAACCGCAAGTTTTTAATAGCAGTACTCACTGAGTTTGAAGCTGATTCACAAGTCTTCAATCATTTTGCAAGGCGCCAACACAGG</t>
  </si>
  <si>
    <t>AvrSr50-02.1</t>
  </si>
  <si>
    <t>AvrSr50-02</t>
  </si>
  <si>
    <t>AvrSr50-A3</t>
  </si>
  <si>
    <t>PGTUg99_031811</t>
  </si>
  <si>
    <t>ATGATGCATTCAATTATCTTTCAAACACTCCTCATTATAACCATAGTTTTTTCTCAAGTTTGGGGCGCTAGGAGCCTTGTCAAAATTGATTGGAGTGGTTCAGAATACACAATCTTGGGAGCTAATCACTATGAAGAACCCAACACTGGAGCAGCAGCACAGTTCCCTGGGACCATGACAGTAGATGATGGACGTTCACCCTACATAGTTAGAAAGCTCAGAAATTCTTCCGGAAAAAGATTTTATGTTTTTACTGGTCATCCCCAGCAGCCGATTGTTTGGAATCCACATGAGGAAATCGAGATACAATTCAACCGCAAGTTTTTAATAGCAATACTCACTGAGTTTGAAGCTGATTCACAAGTCTTCAATCATTTTGCAAGGCGCCAACACAGGTAG</t>
  </si>
  <si>
    <t>MMHSIIFQTLLIITIVFSQVWGARSLVKIDWSGSEYTILGANHYEEPNTGAAAQFPGTMTVDDGRSPYIVRKLRNSSGKRFYVFTGHPQQPIVWNPHEEIEIQFNRKFLIAILTEFEADSQVFNHFARRQHR*</t>
  </si>
  <si>
    <t>2AA difference from 01</t>
  </si>
  <si>
    <t>K19Q;V112I</t>
  </si>
  <si>
    <t>ARSLVKIDWSGSEYTILGANHYEEPNTGAAAQFPGTMTVDDGRSPYIVRKLRNSSGKRFYVFTGHPQQPIVWNPHEEIEIQFNRKFLIAILTEFEADSQVFNHFARRQHR*</t>
  </si>
  <si>
    <t>GCTAGGAGCCTTGTCAAAATTGATTGGAGTGGTTCAGAATACACAATCTTGGGAGCTAATCACTATGAAGAACCCAACACTGGAGCAGCAGCACAGTTCCCTGGGACCATGACAGTAGATGATGGACGTTCACCCTACATAGTTAGAAAGCTCAGAAATTCTTCCGGAAAAAGATTTTATGTTTTTACTGGTCATCCCCAGCAGCCGATTGTTTGGAATCCACATGAGGAAATCGAGATACAATTCAACCGCAAGTTTTTAATAGCAATACTCACTGAGTTTGAAGCTGATTCACAAGTCTTCAATCATTTTGCAAGGCGCCAACACAGGTAG</t>
  </si>
  <si>
    <t>ATGGCTAGGAGCCTTGTCAAAATTGATTGGAGTGGTTCAGAATACACAATCTTGGGAGCTAATCACTATGAAGAACCCAACACTGGAGCAGCAGCACAGTTCCCTGGGACCATGACAGTAGATGATGGACGTTCACCCTACATAGTTAGAAAGCTCAGAAATTCTTCCGGAAAAAGATTTTATGTTTTTACTGGTCATCCCCAGCAGCCGATTGTTTGGAATCCACATGAGGAAATCGAGATACAATTCAACCGCAAGTTTTTAATAGCAATACTCACTGAGTTTGAAGCTGATTCACAAGTCTTCAATCATTTTGCAAGGCGCCAACACAGGTAG</t>
  </si>
  <si>
    <t>ATGGCTAGGAGCCTTGTCAAAATTGATTGGAGTGGTTCAGAATACACAATCTTGGGAGCTAATCACTATGAAGAACCCAACACTGGAGCAGCAGCACAGTTCCCTGGGACCATGACAGTAGATGATGGACGTTCACCCTACATAGTTAGAAAGCTCAGAAATTCTTCCGGAAAAAGATTTTATGTTTTTACTGGTCATCCCCAGCAGCCGATTGTTTGGAATCCACATGAGGAAATCGAGATACAATTCAACCGCAAGTTTTTAATAGCAATACTCACTGAGTTTGAAGCTGATTCACAAGTCTTCAATCATTTTGCAAGGCGCCAACACAGG</t>
  </si>
  <si>
    <t>AvrSr50-03.1</t>
  </si>
  <si>
    <t>AvrSr50-03</t>
  </si>
  <si>
    <t>AvrSr50-A2</t>
  </si>
  <si>
    <t>ETH2013_030420-T1</t>
  </si>
  <si>
    <t>ATGATGCATTCAATTATCTTTCAAACACTCCTCATTATAACCATAGTTTTTTCTCAAGTTTGGGGCGCTAGGAGCCTTGTCAAAATTGATTGGAGTGGTTCAGAATACACAATCTTGGGAGCTAATCACTATGAAGAACCCAACACTGGAGCAGCAGCACAGTTCCCTGGGACCATGACAGTAGATGATGGACGTTCACCCTACATAGTTAGAAAGCTCAGAAATTCTTCCGGAAAAAGATTTTATGTTTTTACTGGTCATCCCCAGCAGCCGATTGTTTGGAATCCACATGAGGAAATCGAGATACAATTCAACCGCAAGTTTTTAATAGCAGTACTCACTGAGTTTGAAGCTGATTCACAAGTCTTCAATCATTTTGCAAGGCGCCAACACAGGTAG</t>
  </si>
  <si>
    <t>MMHSIIFQTLLIITIVFSQVWGARSLVKIDWSGSEYTILGANHYEEPNTGAAAQFPGTMTVDDGRSPYIVRKLRNSSGKRFYVFTGHPQQPIVWNPHEEIEIQFNRKFLIAVLTEFEADSQVFNHFARRQHR*</t>
  </si>
  <si>
    <t>1AA diff, mature AA identical to 01</t>
  </si>
  <si>
    <t>K19Q</t>
  </si>
  <si>
    <t>GCTAGGAGCCTTGTCAAAATTGATTGGAGTGGTTCAGAATACACAATCTTGGGAGCTAATCACTATGAAGAACCCAACACTGGAGCAGCAGCACAGTTCCCTGGGACCATGACAGTAGATGATGGACGTTCACCCTACATAGTTAGAAAGCTCAGAAATTCTTCCGGAAAAAGATTTTATGTTTTTACTGGTCATCCCCAGCAGCCGATTGTTTGGAATCCACATGAGGAAATCGAGATACAATTCAACCGCAAGTTTTTAATAGCAGTACTCACTGAGTTTGAAGCTGATTCACAAGTCTTCAATCATTTTGCAAGGCGCCAACACAGGTAG</t>
  </si>
  <si>
    <t>ATGGCTAGGAGCCTTGTCAAAATTGATTGGAGTGGTTCAGAATACACAATCTTGGGAGCTAATCACTATGAAGAACCCAACACTGGAGCAGCAGCACAGTTCCCTGGGACCATGACAGTAGATGATGGACGTTCACCCTACATAGTTAGAAAGCTCAGAAATTCTTCCGGAAAAAGATTTTATGTTTTTACTGGTCATCCCCAGCAGCCGATTGTTTGGAATCCACATGAGGAAATCGAGATACAATTCAACCGCAAGTTTTTAATAGCAGTACTCACTGAGTTTGAAGCTGATTCACAAGTCTTCAATCATTTTGCAAGGCGCCAACACAGGTAG</t>
  </si>
  <si>
    <t>ATGGCTAGGAGCCTTGTCAAAATTGATTGGAGTGGTTCAGAATACACAATCTTGGGAGCTAATCACTATGAAGAACCCAACACTGGAGCAGCAGCACAGTTCCCTGGGACCATGACAGTAGATGATGGACGTTCACCCTACATAGTTAGAAAGCTCAGAAATTCTTCCGGAAAAAGATTTTATGTTTTTACTGGTCATCCCCAGCAGCCGATTGTTTGGAATCCACATGAGGAAATCGAGATACAATTCAACCGCAAGTTTTTAATAGCAGTACTCACTGAGTTTGAAGCTGATTCACAAGTCTTCAATCATTTTGCAAGGCGCCAACACAGG</t>
  </si>
  <si>
    <t>ETH2013_031123-T1</t>
  </si>
  <si>
    <t>AvrSr50-04.1</t>
  </si>
  <si>
    <t>AvrSr50-04</t>
  </si>
  <si>
    <t>ITA2018_030409-T1</t>
  </si>
  <si>
    <t>ATGATGCATTCAATTATCTTTCAAACATGCCTCATTATAACCATAGTTTTTGCTAAAGTTTGGGGAGCTAGGAGCCTTGTCAAAACTGAATGGAGTGGTTCAGAATACACAATCTTGGGAGCTAATCACTATGAAGAACCCAGCACTGGAGCAGCAGCACAATTTCCTGGGACCATGGCAGTAGATGATGGATGTTCACCCTACATAGTTAGAAAGCTCAGAAATTCTTCTGGAAAAAGATTTTATGTTTTTACCGATCATCCCCAGCAGCCAATTGTTTGGAATCCACATGAGGAAATCGAGATACAATTCAACCGCAAGTTTTTAATAGCAGTACTCACTGAGTTTGAAGCTGATTCACAAGTCTTCAATCATTTTGCAAGGCGCCAACACAGGTAG</t>
  </si>
  <si>
    <t>MMHSIIFQTCLIITIVFAKVWGARSLVKTEWSGSEYTILGANHYEEPSTGAAAQFPGTMAVDDGCSPYIVRKLRNSSGKRFYVFTDHPQQPIVWNPHEEIEIQFNRKFLIAVLTEFEADSQVFNHFARRQHR*</t>
  </si>
  <si>
    <t>8AA difference from 01</t>
  </si>
  <si>
    <t>L10C;S18A;I29T;D30E;N48S;T60A;R65C;G86D</t>
  </si>
  <si>
    <t>ARSLVKTEWSGSEYTILGANHYEEPSTGAAAQFPGTMAVDDGCSPYIVRKLRNSSGKRFYVFTDHPQQPIVWNPHEEIEIQFNRKFLIAVLTEFEADSQVFNHFARRQHR*</t>
  </si>
  <si>
    <t>GCTAGGAGCCTTGTCAAAACTGAATGGAGTGGTTCAGAATACACAATCTTGGGAGCTAATCACTATGAAGAACCCAGCACTGGAGCAGCAGCACAATTTCCTGGGACCATGGCAGTAGATGATGGATGTTCACCCTACATAGTTAGAAAGCTCAGAAATTCTTCTGGAAAAAGATTTTATGTTTTTACCGATCATCCCCAGCAGCCAATTGTTTGGAATCCACATGAGGAAATCGAGATACAATTCAACCGCAAGTTTTTAATAGCAGTACTCACTGAGTTTGAAGCTGATTCACAAGTCTTCAATCATTTTGCAAGGCGCCAACACAGGTAG</t>
  </si>
  <si>
    <t>ATGGCTAGGAGCCTTGTCAAAACTGAATGGAGTGGTTCAGAATACACAATCTTGGGAGCTAATCACTATGAAGAACCCAGCACTGGAGCAGCAGCACAATTTCCTGGGACCATGGCAGTAGATGATGGATGTTCACCCTACATAGTTAGAAAGCTCAGAAATTCTTCTGGAAAAAGATTTTATGTTTTTACCGATCATCCCCAGCAGCCAATTGTTTGGAATCCACATGAGGAAATCGAGATACAATTCAACCGCAAGTTTTTAATAGCAGTACTCACTGAGTTTGAAGCTGATTCACAAGTCTTCAATCATTTTGCAAGGCGCCAACACAGGTAG</t>
  </si>
  <si>
    <t>ATGGCTAGGAGCCTTGTCAAAACTGAATGGAGTGGTTCAGAATACACAATCTTGGGAGCTAATCACTATGAAGAACCCAGCACTGGAGCAGCAGCACAATTTCCTGGGACCATGGCAGTAGATGATGGATGTTCACCCTACATAGTTAGAAAGCTCAGAAATTCTTCTGGAAAAAGATTTTATGTTTTTACCGATCATCCCCAGCAGCCAATTGTTTGGAATCCACATGAGGAAATCGAGATACAATTCAACCGCAAGTTTTTAATAGCAGTACTCACTGAGTTTGAAGCTGATTCACAAGTCTTCAATCATTTTGCAAGGCGCCAACACAGG</t>
  </si>
  <si>
    <t>AvrSr50-05.1</t>
  </si>
  <si>
    <t>AvrSr50-05</t>
  </si>
  <si>
    <t>AvrSr50-B4</t>
  </si>
  <si>
    <t>ITA2018_031112-T1</t>
  </si>
  <si>
    <t>ATGATGCATTCAATTATCTTTCAAACATGCCTCATTATAACCATAGTTTTTGCTAAAGTTTGGGGAGCTAGGAGCCTTGTCAAAACTGAATGGAGTGGTTCAGAATACACAATCTTGGGAGCTAATCACTATGAAGAACCCAGCACTGGAGCAGCAGCACAATTTCCTGGGACCATGGCAGTAGATGATGGATGTTCACCCTACATAGTTAGAAAGCTCAGAAATTCTTCTGGAAAAAGATTTTATGTTTTTACCGATCATCCCCAGCAGCCAATTGTTTGGAATCCACATGAGGAAATTCAGATACAATTCAGCCGCAAGTATTTAATAGCAGTACTCACTGAGTTTGAAGCTGATTCACAAGTCTTCACTCATTTTGCAAGGCGCCAACACAGGTAG</t>
  </si>
  <si>
    <t>MMHSIIFQTCLIITIVFAKVWGARSLVKTEWSGSEYTILGANHYEEPSTGAAAQFPGTMAVDDGCSPYIVRKLRNSSGKRFYVFTDHPQQPIVWNPHEEIQIQFSRKYLIAVLTEFEADSQVFTHFARRQHR*</t>
  </si>
  <si>
    <t>12AA difference from 01</t>
  </si>
  <si>
    <t>L10C;S18A;I29T;D30E;N48S;T60A;R65C;G86D;E101Q;N105S;F108Y;N124T</t>
  </si>
  <si>
    <t>ARSLVKTEWSGSEYTILGANHYEEPSTGAAAQFPGTMAVDDGCSPYIVRKLRNSSGKRFYVFTDHPQQPIVWNPHEEIQIQFSRKYLIAVLTEFEADSQVFTHFARRQHR*</t>
  </si>
  <si>
    <t>GCTAGGAGCCTTGTCAAAACTGAATGGAGTGGTTCAGAATACACAATCTTGGGAGCTAATCACTATGAAGAACCCAGCACTGGAGCAGCAGCACAATTTCCTGGGACCATGGCAGTAGATGATGGATGTTCACCCTACATAGTTAGAAAGCTCAGAAATTCTTCTGGAAAAAGATTTTATGTTTTTACCGATCATCCCCAGCAGCCAATTGTTTGGAATCCACATGAGGAAATTCAGATACAATTCAGCCGCAAGTATTTAATAGCAGTACTCACTGAGTTTGAAGCTGATTCACAAGTCTTCACTCATTTTGCAAGGCGCCAACACAGGTAG</t>
  </si>
  <si>
    <t>ATGGCTAGGAGCCTTGTCAAAACTGAATGGAGTGGTTCAGAATACACAATCTTGGGAGCTAATCACTATGAAGAACCCAGCACTGGAGCAGCAGCACAATTTCCTGGGACCATGGCAGTAGATGATGGATGTTCACCCTACATAGTTAGAAAGCTCAGAAATTCTTCTGGAAAAAGATTTTATGTTTTTACCGATCATCCCCAGCAGCCAATTGTTTGGAATCCACATGAGGAAATTCAGATACAATTCAGCCGCAAGTATTTAATAGCAGTACTCACTGAGTTTGAAGCTGATTCACAAGTCTTCACTCATTTTGCAAGGCGCCAACACAGGTAG</t>
  </si>
  <si>
    <t>ATGGCTAGGAGCCTTGTCAAAACTGAATGGAGTGGTTCAGAATACACAATCTTGGGAGCTAATCACTATGAAGAACCCAGCACTGGAGCAGCAGCACAATTTCCTGGGACCATGGCAGTAGATGATGGATGTTCACCCTACATAGTTAGAAAGCTCAGAAATTCTTCTGGAAAAAGATTTTATGTTTTTACCGATCATCCCCAGCAGCCAATTGTTTGGAATCCACATGAGGAAATTCAGATACAATTCAGCCGCAAGTATTTAATAGCAGTACTCACTGAGTTTGAAGCTGATTCACAAGTCTTCACTCATTTTGCAAGGCGCCAACACAGG</t>
  </si>
  <si>
    <t>AvrSr50-null</t>
  </si>
  <si>
    <t>AvrSr62-01.1</t>
  </si>
  <si>
    <t>AvrSr62-01</t>
  </si>
  <si>
    <t>PGT21_030464</t>
  </si>
  <si>
    <t>ATGTTGTTGAAATCACTCTGCATGGCATTTTATGCCTGTAATCACTGTATGTTTTCATCTTCACTGGCAAAGCCTATTATGAAGAGATCAATCGAGAGGTTTGGGATGGAGGGAAGTTCCTCTGTTGAAGAATCTCCTTTTTACGGACCTTTATATGAATCCAAAGAGTACAGTTCTGCCAATGGCAAGCTACATACTGTTAGCTGGTACTTTACACCTCCTGAAATAACATTTCACTTCAATGAAAAAGATAGGAAAGTTCCATACCATGAGTTTTTAAAGCTTGGTGACTCAGATGGGATAAGTAAATCTGAAAAAGATGAAATAACGGCATTGTTGTCCAGAAACCAAGGTTCCAAAGTTATTGGTATGAGTAAAATTACAAATCAACCAATTTCAGCTGATGAAAAGAATAGAAAATGGCCCAATGGACCTCCAAGATTTATCAAGGCAACAGATATGCTTCATTCCAAAACAGATGGCAAAAGGATTGTGTACAAATACTTCCATACAAATCCTGTTGTAGAAAAAATGTAA</t>
  </si>
  <si>
    <t>MLLKSLCMAFYACNHCMFSSSLAKPIMKRSIERFGMEGSSSVEESPFYGPLYESKEYSSANGKLHTVSWYFTPPEITFHFNEKDRKVPYHEFLKLGDSDGISKSEKDEITALLSRNQGSKVIGMSKITNQPISADEKNRKWPNGPPRFIKATDMLHSKTDGKRIVYKYFHTNPVVEKM*</t>
  </si>
  <si>
    <t>KPIMKRSIERFGMEGSSSVEESPFYGPLYESKEYSSANGKLHTVSWYFTPPEITFHFNEKDRKVPYHEFLKLGDSDGISKSEKDEITALLSRNQGSKVIGMSKITNQPISADEKNRKWPNGPPRFIKATDMLHSKTDGKRIVYKYFHTNPVVEKM*</t>
  </si>
  <si>
    <t>AAGCCTATTATGAAGAGATCAATCGAGAGGTTTGGGATGGAGGGAAGTTCCTCTGTTGAAGAATCTCCTTTTTACGGACCTTTATATGAATCCAAAGAGTACAGTTCTGCCAATGGCAAGCTACATACTGTTAGCTGGTACTTTACACCTCCTGAAATAACATTTCACTTCAATGAAAAAGATAGGAAAGTTCCATACCATGAGTTTTTAAAGCTTGGTGACTCAGATGGGATAAGTAAATCTGAAAAAGATGAAATAACGGCATTGTTGTCCAGAAACCAAGGTTCCAAAGTTATTGGTATGAGTAAAATTACAAATCAACCAATTTCAGCTGATGAAAAGAATAGAAAATGGCCCAATGGACCTCCAAGATTTATCAAGGCAACAGATATGCTTCATTCCAAAACAGATGGCAAAAGGATTGTGTACAAATACTTCCATACAAATCCTGTTGTAGAAAAAATGTAA</t>
  </si>
  <si>
    <t>ATGAAGCCTATTATGAAGAGATCAATCGAGAGGTTTGGGATGGAGGGAAGTTCCTCTGTTGAAGAATCTCCTTTTTACGGACCTTTATATGAATCCAAAGAGTACAGTTCTGCCAATGGCAAGCTACATACTGTTAGCTGGTACTTTACACCTCCTGAAATAACATTTCACTTCAATGAAAAAGATAGGAAAGTTCCATACCATGAGTTTTTAAAGCTTGGTGACTCAGATGGGATAAGTAAATCTGAAAAAGATGAAATAACGGCATTGTTGTCCAGAAACCAAGGTTCCAAAGTTATTGGTATGAGTAAAATTACAAATCAACCAATTTCAGCTGATGAAAAGAATAGAAAATGGCCCAATGGACCTCCAAGATTTATCAAGGCAACAGATATGCTTCATTCCAAAACAGATGGCAAAAGGATTGTGTACAAATACTTCCATACAAATCCTGTTGTAGAAAAAATGTAA</t>
  </si>
  <si>
    <t>ATGAAGCCTATTATGAAGAGATCAATCGAGAGGTTTGGGATGGAGGGAAGTTCCTCTGTTGAAGAATCTCCTTTTTACGGACCTTTATATGAATCCAAAGAGTACAGTTCTGCCAATGGCAAGCTACATACTGTTAGCTGGTACTTTACACCTCCTGAAATAACATTTCACTTCAATGAAAAAGATAGGAAAGTTCCATACCATGAGTTTTTAAAGCTTGGTGACTCAGATGGGATAAGTAAATCTGAAAAAGATGAAATAACGGCATTGTTGTCCAGAAACCAAGGTTCCAAAGTTATTGGTATGAGTAAAATTACAAATCAACCAATTTCAGCTGATGAAAAGAATAGAAAATGGCCCAATGGACCTCCAAGATTTATCAAGGCAACAGATATGCTTCATTCCAAAACAGATGGCAAAAGGATTGTGTACAAATACTTCCATACAAATCCTGTTGTAGAAAAAATG</t>
  </si>
  <si>
    <t>PGTUg99_023474-T1</t>
  </si>
  <si>
    <t>chr5 (tig0001687702)</t>
  </si>
  <si>
    <t>ETH2013_012901-T1</t>
  </si>
  <si>
    <t>AvrSr62-02.1</t>
  </si>
  <si>
    <t>AvrSr62-02</t>
  </si>
  <si>
    <t>PGT21_030510</t>
  </si>
  <si>
    <t>ATGTTGCTGAAATCAATCTTGATGATGTTTTGCATCTTATATCACTGTATGCTTCCAGAGTCCTTTGCAAAATCTATAGTGAAAAGGTCCATTTTTAAAGGAGGGGAAACTTCATCTCTTGGAGAATCCCCTTTTGGAGGACCGTTGTACAAATCTGTAGAAACAGTGTATGACAAAGGGAAGTGTGTGGTCACTACCTATTATTGTACACCCCCAAAAGTAGCATTTTCTTTGAATGGAAAAGATATCTCCATATCATTAAATGAGTTTTTAAATAGCAGTACTGATTCATTGGGAATCAGTGAAAAAGAAAAAGAGAAAGTCACAAAAACACTTCTCTCTGAAAGAAAAGGTGCTCAAGGTTTTACAATGGGCCAAAAGAAGGGACAAGAGCTTTCAGCTGAGGAAAAGAACCAAATTTGGCCAAATGGTCCCCCACGCTTCGCTGAGAAGATAAGGGCAATTGACTTATGCAATGGTGACAGAACAATATTCTACAAATATTCCCATACCCCTTACGTTGTTACAGAGGTCAAATTAAATCCTTGA</t>
  </si>
  <si>
    <t>MLLKSILMMFCILYHCMLPESFAKSIVKRSIFKGGETSSLGESPFGGPLYKSVETVYDKGKCVVTTYYCTPPKVAFSLNGKDISISLNEFLNSSTDSLGISEKEKEKVTKTLLSERKGAQGFTMGQKKGQELSAEEKNQIWPNGPPRFAEKIRAIDLCNGDRTIFYKYSHTPYVVTEVKLNP*</t>
  </si>
  <si>
    <t>KSIVKRSIFKGGETSSLGESPFGGPLYKSVETVYDKGKCVVTTYYCTPPKVAFSLNGKDISISLNEFLNSSTDSLGISEKEKEKVTKTLLSERKGAQGFTMGQKKGQELSAEEKNQIWPNGPPRFAEKIRAIDLCNGDRTIFYKYSHTPYVVTEVKLNP*</t>
  </si>
  <si>
    <t>AAATCTATAGTGAAAAGGTCCATTTTTAAAGGAGGGGAAACTTCATCTCTTGGAGAATCCCCTTTTGGAGGACCGTTGTACAAATCTGTAGAAACAGTGTATGACAAAGGGAAGTGTGTGGTCACTACCTATTATTGTACACCCCCAAAAGTAGCATTTTCTTTGAATGGAAAAGATATCTCCATATCATTAAATGAGTTTTTAAATAGCAGTACTGATTCATTGGGAATCAGTGAAAAAGAAAAAGAGAAAGTCACAAAAACACTTCTCTCTGAAAGAAAAGGTGCTCAAGGTTTTACAATGGGCCAAAAGAAGGGACAAGAGCTTTCAGCTGAGGAAAAGAACCAAATTTGGCCAAATGGTCCCCCACGCTTCGCTGAGAAGATAAGGGCAATTGACTTATGCAATGGTGACAGAACAATATTCTACAAATATTCCCATACCCCTTACGTTGTTACAGAGGTCAAATTAAATCCTTGA</t>
  </si>
  <si>
    <t>ATGAAATCTATAGTGAAAAGGTCCATTTTTAAAGGAGGGGAAACTTCATCTCTTGGAGAATCCCCTTTTGGAGGACCGTTGTACAAATCTGTAGAAACAGTGTATGACAAAGGGAAGTGTGTGGTCACTACCTATTATTGTACACCCCCAAAAGTAGCATTTTCTTTGAATGGAAAAGATATCTCCATATCATTAAATGAGTTTTTAAATAGCAGTACTGATTCATTGGGAATCAGTGAAAAAGAAAAAGAGAAAGTCACAAAAACACTTCTCTCTGAAAGAAAAGGTGCTCAAGGTTTTACAATGGGCCAAAAGAAGGGACAAGAGCTTTCAGCTGAGGAAAAGAACCAAATTTGGCCAAATGGTCCCCCACGCTTCGCTGAGAAGATAAGGGCAATTGACTTATGCAATGGTGACAGAACAATATTCTACAAATATTCCCATACCCCTTACGTTGTTACAGAGGTCAAATTAAATCCTTGA</t>
  </si>
  <si>
    <t>ATGAAATCTATAGTGAAAAGGTCCATTTTTAAAGGAGGGGAAACTTCATCTCTTGGAGAATCCCCTTTTGGAGGACCGTTGTACAAATCTGTAGAAACAGTGTATGACAAAGGGAAGTGTGTGGTCACTACCTATTATTGTACACCCCCAAAAGTAGCATTTTCTTTGAATGGAAAAGATATCTCCATATCATTAAATGAGTTTTTAAATAGCAGTACTGATTCATTGGGAATCAGTGAAAAAGAAAAAGAGAAAGTCACAAAAACACTTCTCTCTGAAAGAAAAGGTGCTCAAGGTTTTACAATGGGCCAAAAGAAGGGACAAGAGCTTTCAGCTGAGGAAAAGAACCAAATTTGGCCAAATGGTCCCCCACGCTTCGCTGAGAAGATAAGGGCAATTGACTTATGCAATGGTGACAGAACAATATTCTACAAATATTCCCATACCCCTTACGTTGTTACAGAGGTCAAATTAAATCCT</t>
  </si>
  <si>
    <t>PGTUg99_023275-T1</t>
  </si>
  <si>
    <t>ETH2013_012903-T1</t>
  </si>
  <si>
    <t>AvrSr62-03.1</t>
  </si>
  <si>
    <t>AvrSr62-03</t>
  </si>
  <si>
    <t>PGT21_030812</t>
  </si>
  <si>
    <t>ATGTTGTTGAAATCACTCTGCATGGCATTTTATGCCTTAAATCACTATATGTTTTCATCTTCACTGGCAAAGCCTTTTATGAAGAGATCAATGGGAAGTTTAGGAATAGATGGAAGTTCATCTCGTGGAAAATCTTATTTTGATGGACCTTTGTATGAAATCAAAGAGCTTTTTCTTTTCAAAGGGGAGGAACACAGTGTTACTGTTAGCTGGTACTGCACACCTACAGAAGTAACATTTGAATTTAATGGAAGCCATAGGACTGTTCCATATGATGAGTTTTTAAAGCTTGATGAATCAGATGGGGTCAGTGAATCTGACAAATCTACAATTACAAATGCATTGTTATCTTCAGATAAAGGCTCTCAAGCTTCTAAAATTAAGGCATCCAGAAATAACAACATTTCAGCTGATGAAAAGGAAAGAATTTGGCCCCATGGGCCTCCACACTTTACAAAAGAAACCCAGACATTTAAGTCTAGCCGGGATGACAGCAAAATCACTTACACATTCTTCCACACACCTGTTATGGCAAAAAGCAAGTGA</t>
  </si>
  <si>
    <t>MLLKSLCMAFYALNHYMFSSSLAKPFMKRSMGSLGIDGSSSRGKSYFDGPLYEIKELFLFKGEEHSVTVSWYCTPTEVTFEFNGSHRTVPYDEFLKLDESDGVSESDKSTITNALLSSDKGSQASKIKASRNNNISADEKERIWPHGPPHFTKETQTFKSSRDDSKITYTFFHTPVMAKSK*</t>
  </si>
  <si>
    <t>KPFMKRSMGSLGIDGSSSRGKSYFDGPLYEIKELFLFKGEEHSVTVSWYCTPTEVTFEFNGSHRTVPYDEFLKLDESDGVSESDKSTITNALLSSDKGSQASKIKASRNNNISADEKERIWPHGPPHFTKETQTFKSSRDDSKITYTFFHTPVMAKSK*</t>
  </si>
  <si>
    <t>AAGCCTTTTATGAAGAGATCAATGGGAAGTTTAGGAATAGATGGAAGTTCATCTCGTGGAAAATCTTATTTTGATGGACCTTTGTATGAAATCAAAGAGCTTTTTCTTTTCAAAGGGGAGGAACACAGTGTTACTGTTAGCTGGTACTGCACACCTACAGAAGTAACATTTGAATTTAATGGAAGCCATAGGACTGTTCCATATGATGAGTTTTTAAAGCTTGATGAATCAGATGGGGTCAGTGAATCTGACAAATCTACAATTACAAATGCATTGTTATCTTCAGATAAAGGCTCTCAAGCTTCTAAAATTAAGGCATCCAGAAATAACAACATTTCAGCTGATGAAAAGGAAAGAATTTGGCCCCATGGGCCTCCACACTTTACAAAAGAAACCCAGACATTTAAGTCTAGCCGGGATGACAGCAAAATCACTTACACATTCTTCCACACACCTGTTATGGCAAAAAGCAAGTGA</t>
  </si>
  <si>
    <t>ATGAAGCCTTTTATGAAGAGATCAATGGGAAGTTTAGGAATAGATGGAAGTTCATCTCGTGGAAAATCTTATTTTGATGGACCTTTGTATGAAATCAAAGAGCTTTTTCTTTTCAAAGGGGAGGAACACAGTGTTACTGTTAGCTGGTACTGCACACCTACAGAAGTAACATTTGAATTTAATGGAAGCCATAGGACTGTTCCATATGATGAGTTTTTAAAGCTTGATGAATCAGATGGGGTCAGTGAATCTGACAAATCTACAATTACAAATGCATTGTTATCTTCAGATAAAGGCTCTCAAGCTTCTAAAATTAAGGCATCCAGAAATAACAACATTTCAGCTGATGAAAAGGAAAGAATTTGGCCCCATGGGCCTCCACACTTTACAAAAGAAACCCAGACATTTAAGTCTAGCCGGGATGACAGCAAAATCACTTACACATTCTTCCACACACCTGTTATGGCAAAAAGCAAGTGA</t>
  </si>
  <si>
    <t>ATGAAGCCTTTTATGAAGAGATCAATGGGAAGTTTAGGAATAGATGGAAGTTCATCTCGTGGAAAATCTTATTTTGATGGACCTTTGTATGAAATCAAAGAGCTTTTTCTTTTCAAAGGGGAGGAACACAGTGTTACTGTTAGCTGGTACTGCACACCTACAGAAGTAACATTTGAATTTAATGGAAGCCATAGGACTGTTCCATATGATGAGTTTTTAAAGCTTGATGAATCAGATGGGGTCAGTGAATCTGACAAATCTACAATTACAAATGCATTGTTATCTTCAGATAAAGGCTCTCAAGCTTCTAAAATTAAGGCATCCAGAAATAACAACATTTCAGCTGATGAAAAGGAAAGAATTTGGCCCCATGGGCCTCCACACTTTACAAAAGAAACCCAGACATTTAAGTCTAGCCGGGATGACAGCAAAATCACTTACACATTCTTCCACACACCTGTTATGGCAAAAAGCAAG</t>
  </si>
  <si>
    <t>PGTUg99_021709-T1</t>
  </si>
  <si>
    <t>AvrSr62-04.1</t>
  </si>
  <si>
    <t>AvrSr62-04</t>
  </si>
  <si>
    <t>PGT21_030832</t>
  </si>
  <si>
    <t>ATGTTGCTGAAATCAATCTTGATGATGTTTTGCATCTTATATCACTGTATGCTTCCAGAGTCCTTTGCAAAACCTATAATGAAAAGGTCCATTTTTAAAGGAGGGGAAACTTCATCTCTTGGAGAATCCCCTTTTGAAGGACCGTTGTACAAATATGAAGAAATAGTGCATGCCCAGGGGAAGTTTTTGGTTACTACCTATTATTGTACACCCATAAAATTAGAATTTCCTTTCAATGGAAAAGATATCTCCATATCATTAAATGAATTTTCAAAGAACAGTGATTCATTGGGAATCAGTAAAGAAGAAAAAGAGAAAGTGACCAAGATACTTAACTCTGAAGGAGTAGGTGCTCAAAGTTCTACAATGGGCCAAAATAAGGGAAAAGAGCTTTCCATTAAGGAAAAGAAACAAATTTGGCCTGATGATCCCCCACGCTTTTATGAGAAGAAAGATGGAATTAAATTAGACAATGGTGACAGAACAATATTCTACAAATATTCCCATACCCCTTACGTTGTTACAGAGCTCAAATTAAAACCTTGA</t>
  </si>
  <si>
    <t>MLLKSILMMFCILYHCMLPESFAKPIMKRSIFKGGETSSLGESPFEGPLYKYEEIVHAQGKFLVTTYYCTPIKLEFPFNGKDISISLNEFSKNSDSLGISKEEKEKVTKILNSEGVGAQSSTMGQNKGKELSIKEKKQIWPDDPPRFYEKKDGIKLDNGDRTIFYKYSHTPYVVTELKLKP*</t>
  </si>
  <si>
    <t>KPIMKRSIFKGGETSSLGESPFEGPLYKYEEIVHAQGKFLVTTYYCTPIKLEFPFNGKDISISLNEFSKNSDSLGISKEEKEKVTKILNSEGVGAQSSTMGQNKGKELSIKEKKQIWPDDPPRFYEKKDGIKLDNGDRTIFYKYSHTPYVVTELKLKP*</t>
  </si>
  <si>
    <t>AAACCTATAATGAAAAGGTCCATTTTTAAAGGAGGGGAAACTTCATCTCTTGGAGAATCCCCTTTTGAAGGACCGTTGTACAAATATGAAGAAATAGTGCATGCCCAGGGGAAGTTTTTGGTTACTACCTATTATTGTACACCCATAAAATTAGAATTTCCTTTCAATGGAAAAGATATCTCCATATCATTAAATGAATTTTCAAAGAACAGTGATTCATTGGGAATCAGTAAAGAAGAAAAAGAGAAAGTGACCAAGATACTTAACTCTGAAGGAGTAGGTGCTCAAAGTTCTACAATGGGCCAAAATAAGGGAAAAGAGCTTTCCATTAAGGAAAAGAAACAAATTTGGCCTGATGATCCCCCACGCTTTTATGAGAAGAAAGATGGAATTAAATTAGACAATGGTGACAGAACAATATTCTACAAATATTCCCATACCCCTTACGTTGTTACAGAGCTCAAATTAAAACCTTGA</t>
  </si>
  <si>
    <t>ATGAAACCTATAATGAAAAGGTCCATTTTTAAAGGAGGGGAAACTTCATCTCTTGGAGAATCCCCTTTTGAAGGACCGTTGTACAAATATGAAGAAATAGTGCATGCCCAGGGGAAGTTTTTGGTTACTACCTATTATTGTACACCCATAAAATTAGAATTTCCTTTCAATGGAAAAGATATCTCCATATCATTAAATGAATTTTCAAAGAACAGTGATTCATTGGGAATCAGTAAAGAAGAAAAAGAGAAAGTGACCAAGATACTTAACTCTGAAGGAGTAGGTGCTCAAAGTTCTACAATGGGCCAAAATAAGGGAAAAGAGCTTTCCATTAAGGAAAAGAAACAAATTTGGCCTGATGATCCCCCACGCTTTTATGAGAAGAAAGATGGAATTAAATTAGACAATGGTGACAGAACAATATTCTACAAATATTCCCATACCCCTTACGTTGTTACAGAGCTCAAATTAAAACCTTGA</t>
  </si>
  <si>
    <t>ATGAAACCTATAATGAAAAGGTCCATTTTTAAAGGAGGGGAAACTTCATCTCTTGGAGAATCCCCTTTTGAAGGACCGTTGTACAAATATGAAGAAATAGTGCATGCCCAGGGGAAGTTTTTGGTTACTACCTATTATTGTACACCCATAAAATTAGAATTTCCTTTCAATGGAAAAGATATCTCCATATCATTAAATGAATTTTCAAAGAACAGTGATTCATTGGGAATCAGTAAAGAAGAAAAAGAGAAAGTGACCAAGATACTTAACTCTGAAGGAGTAGGTGCTCAAAGTTCTACAATGGGCCAAAATAAGGGAAAAGAGCTTTCCATTAAGGAAAAGAAACAAATTTGGCCTGATGATCCCCCACGCTTTTATGAGAAGAAAGATGGAATTAAATTAGACAATGGTGACAGAACAATATTCTACAAATATTCCCATACCCCTTACGTTGTTACAGAGCTCAAATTAAAACCT</t>
  </si>
  <si>
    <t>PGTUg99_021596-T1</t>
  </si>
  <si>
    <t>ETH2013_012911-T1</t>
  </si>
  <si>
    <t>AvrSr62-05.1</t>
  </si>
  <si>
    <t>AvrSr62-05</t>
  </si>
  <si>
    <t>PGT21_036621</t>
  </si>
  <si>
    <t>ATGTTGTTGAAATCACTCTGCATGGCAGTTTATGCCTTAAATCACTGTATGTTTTCATCTTCACTGGCAAAGCCTGTTATGAAGAGATCAATCGAAAGGTTTGGGATGGAGGGAAGTTCGTCTGTTGAAGAATCTCCTTTTCACGGACCTTTATATGAATCCAATGAGTACCATAACATCAATGGGGATCTGCATATTGTTAGCTGGTACTGTACACCCCCTGAAATAACATTCCACTTCAATGGAAAAGATAGGAAAGTTACATACCATGAGTTTTTAATGCTTGGTGACTCAGATGGGATAAGTAAATCTGACAAACAGGCAATGACAAATGCATTGATATCCAAAGAGCAAGGTTCCAAAGTTATTGGTATGAGTCAAATTGGAAATCAACCAATCTCAGCCGAGGAAAAGAATAGAAAATGGCCCAATGGGCCTCCACGCTTTATCAAGACAACAGATATGATTCATTCTAATACAGATGGCAGAAAAATTGTTTACAGATACTTCCGTACAACTCCTGTTGCAGAGAAAATTTAA</t>
  </si>
  <si>
    <t>MLLKSLCMAVYALNHCMFSSSLAKPVMKRSIERFGMEGSSSVEESPFHGPLYESNEYHNINGDLHIVSWYCTPPEITFHFNGKDRKVTYHEFLMLGDSDGISKSDKQAMTNALISKEQGSKVIGMSQIGNQPISAEEKNRKWPNGPPRFIKTTDMIHSNTDGRKIVYRYFRTTPVAEKI*</t>
  </si>
  <si>
    <t>KPVMKRSIERFGMEGSSSVEESPFHGPLYESNEYHNINGDLHIVSWYCTPPEITFHFNGKDRKVTYHEFLMLGDSDGISKSDKQAMTNALISKEQGSKVIGMSQIGNQPISAEEKNRKWPNGPPRFIKTTDMIHSNTDGRKIVYRYFRTTPVAEKI*</t>
  </si>
  <si>
    <t>AAGCCTGTTATGAAGAGATCAATCGAAAGGTTTGGGATGGAGGGAAGTTCGTCTGTTGAAGAATCTCCTTTTCACGGACCTTTATATGAATCCAATGAGTACCATAACATCAATGGGGATCTGCATATTGTTAGCTGGTACTGTACACCCCCTGAAATAACATTCCACTTCAATGGAAAAGATAGGAAAGTTACATACCATGAGTTTTTAATGCTTGGTGACTCAGATGGGATAAGTAAATCTGACAAACAGGCAATGACAAATGCATTGATATCCAAAGAGCAAGGTTCCAAAGTTATTGGTATGAGTCAAATTGGAAATCAACCAATCTCAGCCGAGGAAAAGAATAGAAAATGGCCCAATGGGCCTCCACGCTTTATCAAGACAACAGATATGATTCATTCTAATACAGATGGCAGAAAAATTGTTTACAGATACTTCCGTACAACTCCTGTTGCAGAGAAAATTTAA</t>
  </si>
  <si>
    <t>ATGAAGCCTGTTATGAAGAGATCAATCGAAAGGTTTGGGATGGAGGGAAGTTCGTCTGTTGAAGAATCTCCTTTTCACGGACCTTTATATGAATCCAATGAGTACCATAACATCAATGGGGATCTGCATATTGTTAGCTGGTACTGTACACCCCCTGAAATAACATTCCACTTCAATGGAAAAGATAGGAAAGTTACATACCATGAGTTTTTAATGCTTGGTGACTCAGATGGGATAAGTAAATCTGACAAACAGGCAATGACAAATGCATTGATATCCAAAGAGCAAGGTTCCAAAGTTATTGGTATGAGTCAAATTGGAAATCAACCAATCTCAGCCGAGGAAAAGAATAGAAAATGGCCCAATGGGCCTCCACGCTTTATCAAGACAACAGATATGATTCATTCTAATACAGATGGCAGAAAAATTGTTTACAGATACTTCCGTACAACTCCTGTTGCAGAGAAAATTTAA</t>
  </si>
  <si>
    <t>ATGAAGCCTGTTATGAAGAGATCAATCGAAAGGTTTGGGATGGAGGGAAGTTCGTCTGTTGAAGAATCTCCTTTTCACGGACCTTTATATGAATCCAATGAGTACCATAACATCAATGGGGATCTGCATATTGTTAGCTGGTACTGTACACCCCCTGAAATAACATTCCACTTCAATGGAAAAGATAGGAAAGTTACATACCATGAGTTTTTAATGCTTGGTGACTCAGATGGGATAAGTAAATCTGACAAACAGGCAATGACAAATGCATTGATATCCAAAGAGCAAGGTTCCAAAGTTATTGGTATGAGTCAAATTGGAAATCAACCAATCTCAGCCGAGGAAAAGAATAGAAAATGGCCCAATGGGCCTCCACGCTTTATCAAGACAACAGATATGATTCATTCTAATACAGATGGCAGAAAAATTGTTTACAGATACTTCCGTACAACTCCTGTTGCAGAGAAAATT</t>
  </si>
  <si>
    <t>PGTUg99_007736-T1</t>
  </si>
  <si>
    <t>chr5 (tig00002208)</t>
  </si>
  <si>
    <t>ETH2013_011603-T1</t>
  </si>
  <si>
    <t>AvrSr62-06.1</t>
  </si>
  <si>
    <t>AvrSr62-06</t>
  </si>
  <si>
    <t>PGT21_036648*</t>
  </si>
  <si>
    <t>ATGTTGTTGAAATCACTCTTGATGGCATTTTATGTCTTATATCAACATATGTTTTCATCTTCACTGGCAAAGAATATTCTGAAGAGATCAATGGGAAGGTTAGGAATTGATGGAAGTTCATCTAGTGGAAAATCTTATTTTGATGGACCTTTGTATGAATTCAAAGAGTTATCTCTTCTCCAAGGGGAGGTGCGCAGTGTTAGCTGGTACTGCACACCTACAGAAATAACATTTGAATCTAATGGAAGACATAGGACTGTTCCATATGAGGAGTTTTTAATGCTTGGTGATTCAGATGGGATCAGTGAATCTGATAAATCTACAATTACAAATGCATTGTTATCTCAAGATAAAGGCTCTCAAGCTGCTAGAATTAAGGCATCCAGAAATAATGCCATTTCAGCTGATAAAAAGAAATATATTTGGCCCAATGGGCCTCCAAACCTGACAAAAGAAAGCCAGACATTTAATTCTAGCCAGGGTCATAGTAAAATCACTTACACATTCTTCCACACACCTGTTGTGGCAAAAAACAAGTGA</t>
  </si>
  <si>
    <t>MLLKSLLMAFYVLYQHMFSSSLAKNILKRSMGRLGIDGSSSSGKSYFDGPLYEFKELSLLQGEVRSVSWYCTPTEITFESNGRHRTVPYEEFLMLGDSDGISESDKSTITNALLSQDKGSQAARIKASRNNAISADKKKYIWPNGPPNLTKESQTFNSSQGHSKITYTFFHTPVVAKNK*</t>
  </si>
  <si>
    <t>corrected 2nd exon start:5913789 ; JGI annotation only has one isoform, which has an extra AA at 2nd exon relative to the allele published in Chen et al. 2025</t>
  </si>
  <si>
    <t>KNILKRSMGRLGIDGSSSSGKSYFDGPLYEFKELSLLQGEVRSVSWYCTPTEITFESNGRHRTVPYEEFLMLGDSDGISESDKSTITNALLSQDKGSQAARIKASRNNAISADKKKYIWPNGPPNLTKESQTFNSSQGHSKITYTFFHTPVVAKNK*</t>
  </si>
  <si>
    <t>AAGAATATTCTGAAGAGATCAATGGGAAGGTTAGGAATTGATGGAAGTTCATCTAGTGGAAAATCTTATTTTGATGGACCTTTGTATGAATTCAAAGAGTTATCTCTTCTCCAAGGGGAGGTGCGCAGTGTTAGCTGGTACTGCACACCTACAGAAATAACATTTGAATCTAATGGAAGACATAGGACTGTTCCATATGAGGAGTTTTTAATGCTTGGTGATTCAGATGGGATCAGTGAATCTGATAAATCTACAATTACAAATGCATTGTTATCTCAAGATAAAGGCTCTCAAGCTGCTAGAATTAAGGCATCCAGAAATAATGCCATTTCAGCTGATAAAAAGAAATATATTTGGCCCAATGGGCCTCCAAACCTGACAAAAGAAAGCCAGACATTTAATTCTAGCCAGGGTCATAGTAAAATCACTTACACATTCTTCCACACACCTGTTGTGGCAAAAAACAAGTGA</t>
  </si>
  <si>
    <t>ATGAAGAATATTCTGAAGAGATCAATGGGAAGGTTAGGAATTGATGGAAGTTCATCTAGTGGAAAATCTTATTTTGATGGACCTTTGTATGAATTCAAAGAGTTATCTCTTCTCCAAGGGGAGGTGCGCAGTGTTAGCTGGTACTGCACACCTACAGAAATAACATTTGAATCTAATGGAAGACATAGGACTGTTCCATATGAGGAGTTTTTAATGCTTGGTGATTCAGATGGGATCAGTGAATCTGATAAATCTACAATTACAAATGCATTGTTATCTCAAGATAAAGGCTCTCAAGCTGCTAGAATTAAGGCATCCAGAAATAATGCCATTTCAGCTGATAAAAAGAAATATATTTGGCCCAATGGGCCTCCAAACCTGACAAAAGAAAGCCAGACATTTAATTCTAGCCAGGGTCATAGTAAAATCACTTACACATTCTTCCACACACCTGTTGTGGCAAAAAACAAGTGA</t>
  </si>
  <si>
    <t>ATGAAGAATATTCTGAAGAGATCAATGGGAAGGTTAGGAATTGATGGAAGTTCATCTAGTGGAAAATCTTATTTTGATGGACCTTTGTATGAATTCAAAGAGTTATCTCTTCTCCAAGGGGAGGTGCGCAGTGTTAGCTGGTACTGCACACCTACAGAAATAACATTTGAATCTAATGGAAGACATAGGACTGTTCCATATGAGGAGTTTTTAATGCTTGGTGATTCAGATGGGATCAGTGAATCTGATAAATCTACAATTACAAATGCATTGTTATCTCAAGATAAAGGCTCTCAAGCTGCTAGAATTAAGGCATCCAGAAATAATGCCATTTCAGCTGATAAAAAGAAATATATTTGGCCCAATGGGCCTCCAAACCTGACAAAAGAAAGCCAGACATTTAATTCTAGCCAGGGTCATAGTAAAATCACTTACACATTCTTCCACACACCTGTTGTGGCAAAAAACAAG</t>
  </si>
  <si>
    <t>PGTUg99_008875-T1*</t>
  </si>
  <si>
    <t>corrected 2nd exon start: 118793</t>
  </si>
  <si>
    <t>ETH2013_011605-T1</t>
  </si>
  <si>
    <t>AvrSr62-06_manual</t>
  </si>
  <si>
    <t>ITA2018_013107-T1</t>
  </si>
  <si>
    <t>AvrSr62-07.1</t>
  </si>
  <si>
    <t>AvrSr62-07</t>
  </si>
  <si>
    <t>PGT21_036655</t>
  </si>
  <si>
    <t>ATGTTACTGAAATCAATCTTGATGATGTTTTGCATCTTCTATCACTGTATGCTTCCAGAGTCTTTTGCAAAACCTATAATGAAAAGCTCCATTTTTAAAGGAGGGGAAACTTCATCTCTTGGAGAATCCCCTTTTGAAGGACCGTTGTACAAATATGAAGAAATAGTGCATGCCCAGGGGAAGTTTTTGGTCACTACCTATTATCGTACACCCATAAAATTAGAATTTCCTTTCAATGGAAAAGATATCTCCATATCATTAAATGAATTTTCAAAGAACAGTGATTCATTGGGAATCAGTAAAGAAGAAAAAGAGAAAGTCACCAAGACAATTAACTCTGAAGGAAATGGTGCTCAAAGTTCTACAATGGGCCAAAATAAGGGAAAAGAGCTTTCCATTGAGGAAAAGGAAAAAATTTGGCCTGATGGTCCCCCACGCTTTGATGAGAAGAAATATGGAATTAAATTACGCGATGCCAATGGTGACAGAACAATATTCTACAAATATTCCCATACCCCTTACGTTGTTACAGAGCTCAACTTAAATCCTTGA</t>
  </si>
  <si>
    <t>MLLKSILMMFCIFYHCMLPESFAKPIMKSSIFKGGETSSLGESPFEGPLYKYEEIVHAQGKFLVTTYYRTPIKLEFPFNGKDISISLNEFSKNSDSLGISKEEKEKVTKTINSEGNGAQSSTMGQNKGKELSIEEKEKIWPDGPPRFDEKKYGIKLRDANGDRTIFYKYSHTPYVVTELNLNP*</t>
  </si>
  <si>
    <t>KPIMKSSIFKGGETSSLGESPFEGPLYKYEEIVHAQGKFLVTTYYRTPIKLEFPFNGKDISISLNEFSKNSDSLGISKEEKEKVTKTINSEGNGAQSSTMGQNKGKELSIEEKEKIWPDGPPRFDEKKYGIKLRDANGDRTIFYKYSHTPYVVTELNLNP*</t>
  </si>
  <si>
    <t>AAACCTATAATGAAAAGCTCCATTTTTAAAGGAGGGGAAACTTCATCTCTTGGAGAATCCCCTTTTGAAGGACCGTTGTACAAATATGAAGAAATAGTGCATGCCCAGGGGAAGTTTTTGGTCACTACCTATTATCGTACACCCATAAAATTAGAATTTCCTTTCAATGGAAAAGATATCTCCATATCATTAAATGAATTTTCAAAGAACAGTGATTCATTGGGAATCAGTAAAGAAGAAAAAGAGAAAGTCACCAAGACAATTAACTCTGAAGGAAATGGTGCTCAAAGTTCTACAATGGGCCAAAATAAGGGAAAAGAGCTTTCCATTGAGGAAAAGGAAAAAATTTGGCCTGATGGTCCCCCACGCTTTGATGAGAAGAAATATGGAATTAAATTACGCGATGCCAATGGTGACAGAACAATATTCTACAAATATTCCCATACCCCTTACGTTGTTACAGAGCTCAACTTAAATCCTTGA</t>
  </si>
  <si>
    <t>ATGAAACCTATAATGAAAAGCTCCATTTTTAAAGGAGGGGAAACTTCATCTCTTGGAGAATCCCCTTTTGAAGGACCGTTGTACAAATATGAAGAAATAGTGCATGCCCAGGGGAAGTTTTTGGTCACTACCTATTATCGTACACCCATAAAATTAGAATTTCCTTTCAATGGAAAAGATATCTCCATATCATTAAATGAATTTTCAAAGAACAGTGATTCATTGGGAATCAGTAAAGAAGAAAAAGAGAAAGTCACCAAGACAATTAACTCTGAAGGAAATGGTGCTCAAAGTTCTACAATGGGCCAAAATAAGGGAAAAGAGCTTTCCATTGAGGAAAAGGAAAAAATTTGGCCTGATGGTCCCCCACGCTTTGATGAGAAGAAATATGGAATTAAATTACGCGATGCCAATGGTGACAGAACAATATTCTACAAATATTCCCATACCCCTTACGTTGTTACAGAGCTCAACTTAAATCCTTGA</t>
  </si>
  <si>
    <t>ATGAAACCTATAATGAAAAGCTCCATTTTTAAAGGAGGGGAAACTTCATCTCTTGGAGAATCCCCTTTTGAAGGACCGTTGTACAAATATGAAGAAATAGTGCATGCCCAGGGGAAGTTTTTGGTCACTACCTATTATCGTACACCCATAAAATTAGAATTTCCTTTCAATGGAAAAGATATCTCCATATCATTAAATGAATTTTCAAAGAACAGTGATTCATTGGGAATCAGTAAAGAAGAAAAAGAGAAAGTCACCAAGACAATTAACTCTGAAGGAAATGGTGCTCAAAGTTCTACAATGGGCCAAAATAAGGGAAAAGAGCTTTCCATTGAGGAAAAGGAAAAAATTTGGCCTGATGGTCCCCCACGCTTTGATGAGAAGAAATATGGAATTAAATTACGCGATGCCAATGGTGACAGAACAATATTCTACAAATATTCCCATACCCCTTACGTTGTTACAGAGCTCAACTTAAATCCT</t>
  </si>
  <si>
    <t>ETH2013_011606-T1</t>
  </si>
  <si>
    <t>AvrSr62-07.2</t>
  </si>
  <si>
    <t>AvrSr62-07_manual</t>
  </si>
  <si>
    <t>ATGTTACTGAAATCAATCTTGATGATGTTTTGCATCTTCTATCACTGTATGCTTCCAGAGTCTTTTGCAAAACCTATAATGAAAAGCTCCATTTTTAAAGGAGGGGAAACTTCATCTCTTGGAGAATCCCCTTTTGAAGGACCGTTGTACAAATATGAAGAAATAGTGCATGCCCAGGGGAAGTTTTTGGTCACTACCTATTATCGTACACCCATAAAATTAGAATTTCCTTTCAATGGAAAAGATATCTCCATATCATTAAATGAATTTTCAAAGAACAGTGATTCATTGGGAATCAGTAAAGAAGAAAAAGAGAAAGTCACCAAGACAATTAACTCTGAAGGAAATGGTGCTCAAAGTTCTACAATGGGCCAAAATAAGGGAAAAGAGCTTTCCATTGAGGAAAAGGAAAAAATTTGGCCTGATGGTCCCCCACGCTTTGATGAGAAGAAATATGGAATTAAATTACGTGATGCCAATGGTGACAGAACAATATTCTACAAATATTCCCATACCCCTTACGTTGTTACAGAGCTCAACTTAAATCCTTGA</t>
  </si>
  <si>
    <t>AAACCTATAATGAAAAGCTCCATTTTTAAAGGAGGGGAAACTTCATCTCTTGGAGAATCCCCTTTTGAAGGACCGTTGTACAAATATGAAGAAATAGTGCATGCCCAGGGGAAGTTTTTGGTCACTACCTATTATCGTACACCCATAAAATTAGAATTTCCTTTCAATGGAAAAGATATCTCCATATCATTAAATGAATTTTCAAAGAACAGTGATTCATTGGGAATCAGTAAAGAAGAAAAAGAGAAAGTCACCAAGACAATTAACTCTGAAGGAAATGGTGCTCAAAGTTCTACAATGGGCCAAAATAAGGGAAAAGAGCTTTCCATTGAGGAAAAGGAAAAAATTTGGCCTGATGGTCCCCCACGCTTTGATGAGAAGAAATATGGAATTAAATTACGTGATGCCAATGGTGACAGAACAATATTCTACAAATATTCCCATACCCCTTACGTTGTTACAGAGCTCAACTTAAATCCTTGA</t>
  </si>
  <si>
    <t>ATGAAACCTATAATGAAAAGCTCCATTTTTAAAGGAGGGGAAACTTCATCTCTTGGAGAATCCCCTTTTGAAGGACCGTTGTACAAATATGAAGAAATAGTGCATGCCCAGGGGAAGTTTTTGGTCACTACCTATTATCGTACACCCATAAAATTAGAATTTCCTTTCAATGGAAAAGATATCTCCATATCATTAAATGAATTTTCAAAGAACAGTGATTCATTGGGAATCAGTAAAGAAGAAAAAGAGAAAGTCACCAAGACAATTAACTCTGAAGGAAATGGTGCTCAAAGTTCTACAATGGGCCAAAATAAGGGAAAAGAGCTTTCCATTGAGGAAAAGGAAAAAATTTGGCCTGATGGTCCCCCACGCTTTGATGAGAAGAAATATGGAATTAAATTACGTGATGCCAATGGTGACAGAACAATATTCTACAAATATTCCCATACCCCTTACGTTGTTACAGAGCTCAACTTAAATCCTTGA</t>
  </si>
  <si>
    <t>ATGAAACCTATAATGAAAAGCTCCATTTTTAAAGGAGGGGAAACTTCATCTCTTGGAGAATCCCCTTTTGAAGGACCGTTGTACAAATATGAAGAAATAGTGCATGCCCAGGGGAAGTTTTTGGTCACTACCTATTATCGTACACCCATAAAATTAGAATTTCCTTTCAATGGAAAAGATATCTCCATATCATTAAATGAATTTTCAAAGAACAGTGATTCATTGGGAATCAGTAAAGAAGAAAAAGAGAAAGTCACCAAGACAATTAACTCTGAAGGAAATGGTGCTCAAAGTTCTACAATGGGCCAAAATAAGGGAAAAGAGCTTTCCATTGAGGAAAAGGAAAAAATTTGGCCTGATGGTCCCCCACGCTTTGATGAGAAGAAATATGGAATTAAATTACGTGATGCCAATGGTGACAGAACAATATTCTACAAATATTCCCATACCCCTTACGTTGTTACAGAGCTCAACTTAAATCCT</t>
  </si>
  <si>
    <t>ITA2018_013108-T1</t>
  </si>
  <si>
    <t>AvrSr62-08.1</t>
  </si>
  <si>
    <t>AvrSr62-08</t>
  </si>
  <si>
    <t>PGTUg99_009138-T1</t>
  </si>
  <si>
    <t>ATGTTACTGAAATCAATCTTGATGATGTTTTGCATCTTCTATCACTGTATGCTTCCAGAGTCTTTTGCAAAACCTATAATGAAAAGCTCCATTTTTAAAGGAGGGGAAACTTCATCTCTTGGAGAATCCCCTTTTGAAGGACCGTTGTACAAATATGAAGAAATAGTGCATGCCCAGGGGAAGTTTTTGGTCACTACCTATTATCGTACACCCATAAAATTAGAATTTCCTTTCAATGGAAAAGATATCTCCATATCATTAAATGAATTTTCAAAGAACAGTGATTCATTGGGAATCAGTAAAGAAGAAAAAGAGAAAGTCACCAAGACAATTAACTCTGAAGAAAATGGTGCTCAAAGTTCTACAATGGGCCAAAATAAGGGAAAAGAGCTTTCCATTGAGGAAAAGGAAAAAATTTGGCCTGATGGTCCCCCACGCTTTGATGAGAAGAAATATGGAATTAAATTACGCGATGCCAATGGTGACAGAACAATATTCTACAAATATTCCCATACCCCTTACGTTGTTACAGAGCTCAACTTAAATCCTTGA</t>
  </si>
  <si>
    <t>MLLKSILMMFCIFYHCMLPESFAKPIMKSSIFKGGETSSLGESPFEGPLYKYEEIVHAQGKFLVTTYYRTPIKLEFPFNGKDISISLNEFSKNSDSLGISKEEKEKVTKTINSEENGAQSSTMGQNKGKELSIEEKEKIWPDGPPRFDEKKYGIKLRDANGDRTIFYKYSHTPYVVTELNLNP*</t>
  </si>
  <si>
    <t>1AA difference from AvrSr62-7</t>
  </si>
  <si>
    <t>G115E</t>
  </si>
  <si>
    <t>KPIMKSSIFKGGETSSLGESPFEGPLYKYEEIVHAQGKFLVTTYYRTPIKLEFPFNGKDISISLNEFSKNSDSLGISKEEKEKVTKTINSEENGAQSSTMGQNKGKELSIEEKEKIWPDGPPRFDEKKYGIKLRDANGDRTIFYKYSHTPYVVTELNLNP*</t>
  </si>
  <si>
    <t>AAACCTATAATGAAAAGCTCCATTTTTAAAGGAGGGGAAACTTCATCTCTTGGAGAATCCCCTTTTGAAGGACCGTTGTACAAATATGAAGAAATAGTGCATGCCCAGGGGAAGTTTTTGGTCACTACCTATTATCGTACACCCATAAAATTAGAATTTCCTTTCAATGGAAAAGATATCTCCATATCATTAAATGAATTTTCAAAGAACAGTGATTCATTGGGAATCAGTAAAGAAGAAAAAGAGAAAGTCACCAAGACAATTAACTCTGAAGAAAATGGTGCTCAAAGTTCTACAATGGGCCAAAATAAGGGAAAAGAGCTTTCCATTGAGGAAAAGGAAAAAATTTGGCCTGATGGTCCCCCACGCTTTGATGAGAAGAAATATGGAATTAAATTACGCGATGCCAATGGTGACAGAACAATATTCTACAAATATTCCCATACCCCTTACGTTGTTACAGAGCTCAACTTAAATCCTTGA</t>
  </si>
  <si>
    <t>ATGAAACCTATAATGAAAAGCTCCATTTTTAAAGGAGGGGAAACTTCATCTCTTGGAGAATCCCCTTTTGAAGGACCGTTGTACAAATATGAAGAAATAGTGCATGCCCAGGGGAAGTTTTTGGTCACTACCTATTATCGTACACCCATAAAATTAGAATTTCCTTTCAATGGAAAAGATATCTCCATATCATTAAATGAATTTTCAAAGAACAGTGATTCATTGGGAATCAGTAAAGAAGAAAAAGAGAAAGTCACCAAGACAATTAACTCTGAAGAAAATGGTGCTCAAAGTTCTACAATGGGCCAAAATAAGGGAAAAGAGCTTTCCATTGAGGAAAAGGAAAAAATTTGGCCTGATGGTCCCCCACGCTTTGATGAGAAGAAATATGGAATTAAATTACGCGATGCCAATGGTGACAGAACAATATTCTACAAATATTCCCATACCCCTTACGTTGTTACAGAGCTCAACTTAAATCCTTGA</t>
  </si>
  <si>
    <t>ATGAAACCTATAATGAAAAGCTCCATTTTTAAAGGAGGGGAAACTTCATCTCTTGGAGAATCCCCTTTTGAAGGACCGTTGTACAAATATGAAGAAATAGTGCATGCCCAGGGGAAGTTTTTGGTCACTACCTATTATCGTACACCCATAAAATTAGAATTTCCTTTCAATGGAAAAGATATCTCCATATCATTAAATGAATTTTCAAAGAACAGTGATTCATTGGGAATCAGTAAAGAAGAAAAAGAGAAAGTCACCAAGACAATTAACTCTGAAGAAAATGGTGCTCAAAGTTCTACAATGGGCCAAAATAAGGGAAAAGAGCTTTCCATTGAGGAAAAGGAAAAAATTTGGCCTGATGGTCCCCCACGCTTTGATGAGAAGAAATATGGAATTAAATTACGCGATGCCAATGGTGACAGAACAATATTCTACAAATATTCCCATACCCCTTACGTTGTTACAGAGCTCAACTTAAATCCT</t>
  </si>
  <si>
    <t>AvrSr62-09.1</t>
  </si>
  <si>
    <t>AvrSr62-09</t>
  </si>
  <si>
    <t>ETH2013_012902-T1</t>
  </si>
  <si>
    <t>ATGTTGTTGAAATCACTCTTGATGACATTTTATGTTTTATATCAACATATGTTTTCATCTTCACTGGCAAAGCCTTTTATGAAGAGATCAATGGGAAGTTTAGGAATAGATGGAAGTTCATCTCGTGGAAAATCTTATTTTGATGGACCTTTGTATGAATTCAAAGAGCTTTTTCTTCTCAAAGGGGAGGAGCACAGTGTTACTGTTAGCTGGTACTGCACACCTAGAGAAGTAACATTTGAATTTAATGGAAGACATAGGACTTTTCCATATGATGAGTTTTTAAAGCTTGATGAATCAGATGGGGTCAGTGAATCTGACAAATCTACAATTACAAATGCATTGTTATCTCAAGATAAAGGCTCTCAAGCTTCTAAAATTAAGGCATCCAGAAATAACGAAATTTCAGCTGATGAAAAGGAAAGAATTTGGCCCCATGGGCCTCCACACTTTACAAAAGAAACCCAGACATTTAAGTCTAGCCGGGATGACAGCAAAATCACTTACACATTCTTCCACACACCTGTTATGGCAAAAAGCAAGTGA</t>
  </si>
  <si>
    <t>MLLKSLLMTFYVLYQHMFSSSLAKPFMKRSMGSLGIDGSSSRGKSYFDGPLYEFKELFLLKGEEHSVTVSWYCTPREVTFEFNGRHRTFPYDEFLKLDESDGVSESDKSTITNALLSQDKGSQASKIKASRNNEISADEKERIWPHGPPHFTKETQTFKSSRDDSKITYTFFHTPVMAKSK*</t>
  </si>
  <si>
    <t>13AA difference from AvrSr62-3</t>
  </si>
  <si>
    <t>C7L;A9T;A12V;N14Y;H15Q;Y16H;I54F;F60L;T76R;S85R;V89F;S118Q;N134E</t>
  </si>
  <si>
    <t>KPFMKRSMGSLGIDGSSSRGKSYFDGPLYEFKELFLLKGEEHSVTVSWYCTPREVTFEFNGRHRTFPYDEFLKLDESDGVSESDKSTITNALLSQDKGSQASKIKASRNNEISADEKERIWPHGPPHFTKETQTFKSSRDDSKITYTFFHTPVMAKSK*</t>
  </si>
  <si>
    <t>AAGCCTTTTATGAAGAGATCAATGGGAAGTTTAGGAATAGATGGAAGTTCATCTCGTGGAAAATCTTATTTTGATGGACCTTTGTATGAATTCAAAGAGCTTTTTCTTCTCAAAGGGGAGGAGCACAGTGTTACTGTTAGCTGGTACTGCACACCTAGAGAAGTAACATTTGAATTTAATGGAAGACATAGGACTTTTCCATATGATGAGTTTTTAAAGCTTGATGAATCAGATGGGGTCAGTGAATCTGACAAATCTACAATTACAAATGCATTGTTATCTCAAGATAAAGGCTCTCAAGCTTCTAAAATTAAGGCATCCAGAAATAACGAAATTTCAGCTGATGAAAAGGAAAGAATTTGGCCCCATGGGCCTCCACACTTTACAAAAGAAACCCAGACATTTAAGTCTAGCCGGGATGACAGCAAAATCACTTACACATTCTTCCACACACCTGTTATGGCAAAAAGCAAGTGA</t>
  </si>
  <si>
    <t>ATGAAGCCTTTTATGAAGAGATCAATGGGAAGTTTAGGAATAGATGGAAGTTCATCTCGTGGAAAATCTTATTTTGATGGACCTTTGTATGAATTCAAAGAGCTTTTTCTTCTCAAAGGGGAGGAGCACAGTGTTACTGTTAGCTGGTACTGCACACCTAGAGAAGTAACATTTGAATTTAATGGAAGACATAGGACTTTTCCATATGATGAGTTTTTAAAGCTTGATGAATCAGATGGGGTCAGTGAATCTGACAAATCTACAATTACAAATGCATTGTTATCTCAAGATAAAGGCTCTCAAGCTTCTAAAATTAAGGCATCCAGAAATAACGAAATTTCAGCTGATGAAAAGGAAAGAATTTGGCCCCATGGGCCTCCACACTTTACAAAAGAAACCCAGACATTTAAGTCTAGCCGGGATGACAGCAAAATCACTTACACATTCTTCCACACACCTGTTATGGCAAAAAGCAAGTGA</t>
  </si>
  <si>
    <t>ATGAAGCCTTTTATGAAGAGATCAATGGGAAGTTTAGGAATAGATGGAAGTTCATCTCGTGGAAAATCTTATTTTGATGGACCTTTGTATGAATTCAAAGAGCTTTTTCTTCTCAAAGGGGAGGAGCACAGTGTTACTGTTAGCTGGTACTGCACACCTAGAGAAGTAACATTTGAATTTAATGGAAGACATAGGACTTTTCCATATGATGAGTTTTTAAAGCTTGATGAATCAGATGGGGTCAGTGAATCTGACAAATCTACAATTACAAATGCATTGTTATCTCAAGATAAAGGCTCTCAAGCTTCTAAAATTAAGGCATCCAGAAATAACGAAATTTCAGCTGATGAAAAGGAAAGAATTTGGCCCCATGGGCCTCCACACTTTACAAAAGAAACCCAGACATTTAAGTCTAGCCGGGATGACAGCAAAATCACTTACACATTCTTCCACACACCTGTTATGGCAAAAAGCAAG</t>
  </si>
  <si>
    <t>AvrSr62-10.1</t>
  </si>
  <si>
    <t>AvrSr62-10</t>
  </si>
  <si>
    <t>ETH2013_012910-T1</t>
  </si>
  <si>
    <t>ATGTTGTTGAAATCACTCTGCATGGCATTTTATGCCTTAAATCACTATATGTTTTCATCTTCACTGGCAAAGCCTTTTATGAAGAGATCAATGGGAAGTTTAGGAATAGATGGAAGTTCATCTCGTGGAAAATCTTATTTTGATGGACCTTTGTATGAAATCAAAGAGCTTTTTCTTTTCAAAGGGGAGGAACACAGTGTTACTGTTAGCTGGTACTGCACACCTACAGAAGTAACATTTGAATTTAATGGAAGCCATAGGACTGTTCCATATGATGAGTTTTTAAAGCTTGATGGATCAGATGGGGTCAGTGAATCTGACAAATCTACAATTACAAATGCATTGTTATCTTCAGATAAAGGCTCTCAAGCTTCTAAAATTAAGGCATCCAGAAATAACAACATTTCAGCTGATGAAAAGGAAAGAATTTGGCCCCATGGGCCTCCACACTTTACAAAAGAAACCCAGACATTTAAGTCTAGCCGGGATGACAGCAAAATCACTTACACATTCTTCCACACACCTGTTATGGCAAAAAGCAAGTGA</t>
  </si>
  <si>
    <t>MLLKSLCMAFYALNHYMFSSSLAKPFMKRSMGSLGIDGSSSRGKSYFDGPLYEIKELFLFKGEEHSVTVSWYCTPTEVTFEFNGSHRTVPYDEFLKLDGSDGVSESDKSTITNALLSSDKGSQASKIKASRNNNISADEKERIWPHGPPHFTKETQTFKSSRDDSKITYTFFHTPVMAKSK*</t>
  </si>
  <si>
    <t>1AA difference from AvrSr62-3</t>
  </si>
  <si>
    <t>E100G</t>
  </si>
  <si>
    <t>KPFMKRSMGSLGIDGSSSRGKSYFDGPLYEIKELFLFKGEEHSVTVSWYCTPTEVTFEFNGSHRTVPYDEFLKLDGSDGVSESDKSTITNALLSSDKGSQASKIKASRNNNISADEKERIWPHGPPHFTKETQTFKSSRDDSKITYTFFHTPVMAKSK</t>
  </si>
  <si>
    <t>CCTTTTATGAAGAGATCAATGGGAAGTTTAGGAATAGATGGAAGTTCATCTCGTGGAAAATCTTATTTTGATGGACCTTTGTATGAAATCAAAGAGCTTTTTCTTTTCAAAGGGGAGGAACACAGTGTTACTGTTAGCTGGTACTGCACACCTACAGAAGTAACATTTGAATTTAATGGAAGCCATAGGACTGTTCCATATGATGAGTTTTTAAAGCTTGATGGATCAGATGGGGTCAGTGAATCTGACAAATCTACAATTACAAATGCATTGTTATCTTCAGATAAAGGCTCTCAAGCTTCTAAAATTAAGGCATCCAGAAATAACAACATTTCAGCTGATGAAAAGGAAAGAATTTGGCCCCATGGGCCTCCACACTTTACAAAAGAAACCCAGACATTTAAGTCTAGCCGGGATGACAGCAAAATCACTTACACATTCTTCCACACACCTGTTATGGCAAAAAGCAAGTGA</t>
  </si>
  <si>
    <t>ATGCCTTTTATGAAGAGATCAATGGGAAGTTTAGGAATAGATGGAAGTTCATCTCGTGGAAAATCTTATTTTGATGGACCTTTGTATGAAATCAAAGAGCTTTTTCTTTTCAAAGGGGAGGAACACAGTGTTACTGTTAGCTGGTACTGCACACCTACAGAAGTAACATTTGAATTTAATGGAAGCCATAGGACTGTTCCATATGATGAGTTTTTAAAGCTTGATGGATCAGATGGGGTCAGTGAATCTGACAAATCTACAATTACAAATGCATTGTTATCTTCAGATAAAGGCTCTCAAGCTTCTAAAATTAAGGCATCCAGAAATAACAACATTTCAGCTGATGAAAAGGAAAGAATTTGGCCCCATGGGCCTCCACACTTTACAAAAGAAACCCAGACATTTAAGTCTAGCCGGGATGACAGCAAAATCACTTACACATTCTTCCACACACCTGTTATGGCAAAAAGCAAGTGA</t>
  </si>
  <si>
    <t>ATGCCTTTTATGAAGAGATCAATGGGAAGTTTAGGAATAGATGGAAGTTCATCTCGTGGAAAATCTTATTTTGATGGACCTTTGTATGAAATCAAAGAGCTTTTTCTTTTCAAAGGGGAGGAACACAGTGTTACTGTTAGCTGGTACTGCACACCTACAGAAGTAACATTTGAATTTAATGGAAGCCATAGGACTGTTCCATATGATGAGTTTTTAAAGCTTGATGGATCAGATGGGGTCAGTGAATCTGACAAATCTACAATTACAAATGCATTGTTATCTTCAGATAAAGGCTCTCAAGCTTCTAAAATTAAGGCATCCAGAAATAACAACATTTCAGCTGATGAAAAGGAAAGAATTTGGCCCCATGGGCCTCCACACTTTACAAAAGAAACCCAGACATTTAAGTCTAGCCGGGATGACAGCAAAATCACTTACACATTCTTCCACACACCTGTTATGGCAAAAAGCAAG</t>
  </si>
  <si>
    <t>AvrSr62-11.1</t>
  </si>
  <si>
    <t>AvrSr62-11</t>
  </si>
  <si>
    <t>ITA2018_011862-T1</t>
  </si>
  <si>
    <t>ATGTTGTTGAAATCACTCTGCATGGCATTTTATGCCTTAAATCACTGTATGTTTTCATCTTCACTGGCAAAGCCTGTTATGAAGAGATCAATCGAAAGGTTTGGGATGGAGGGAAGTTCGTCTGTTGAAGAATCTCCTTTTCACGGACCTTTATATGAATCCAATGAGTACCATAACATCAATGGGGATCTGCATATTGTTAGCTGGTACTGTACACCCCCTGAAATAACATTCCACTTCAATGGAAAAGATAGGAAAGTTACATACCATGATTTTTTAATGCTTGGTGACTCAGATGGGATAAGTAAATCTGACAAACAGGCAATGACAAATGCATTGATATCCAAAGAGCAAGGTTCCAAAGTTATTGGTATGAGTCAAATTGGAAATCAACCAATCTCAGCCAAGGAAAAGAATAGAAAATGGCCCAATGGGCCTCCAAGTTTTATCAAGACAACAGATATGATTCATTCTACTACAGATGGCAGAAGAATTGTTTACAGATACTTCCGTACAACTCCTGTTGCAGAGAAAATTTAA</t>
  </si>
  <si>
    <t>MLLKSLCMAFYALNHCMFSSSLAKPVMKRSIERFGMEGSSSVEESPFHGPLYESNEYHNINGDLHIVSWYCTPPEITFHFNGKDRKVTYHDFLMLGDSDGISKSDKQAMTNALISKEQGSKVIGMSQIGNQPISAKEKNRKWPNGPPSFIKTTDMIHSTTDGRRIVYRYFRTTPVAEKI*</t>
  </si>
  <si>
    <t>6AA difference from AvrSr62-5</t>
  </si>
  <si>
    <t>V10F;E91D;E136K;R148S;N159T;K164R</t>
  </si>
  <si>
    <t>KPVMKRSIERFGMEGSSSVEESPFHGPLYESNEYHNINGDLHIVSWYCTPPEITFHFNGKDRKVTYHDFLMLGDSDGISKSDKQAMTNALISKEQGSKVIGMSQIGNQPISAKEKNRKWPNGPPSFIKTTDMIHSTTDGRRIVYRYFRTTPVAEKI*</t>
  </si>
  <si>
    <t>AAGCCTGTTATGAAGAGATCAATCGAAAGGTTTGGGATGGAGGGAAGTTCGTCTGTTGAAGAATCTCCTTTTCACGGACCTTTATATGAATCCAATGAGTACCATAACATCAATGGGGATCTGCATATTGTTAGCTGGTACTGTACACCCCCTGAAATAACATTCCACTTCAATGGAAAAGATAGGAAAGTTACATACCATGATTTTTTAATGCTTGGTGACTCAGATGGGATAAGTAAATCTGACAAACAGGCAATGACAAATGCATTGATATCCAAAGAGCAAGGTTCCAAAGTTATTGGTATGAGTCAAATTGGAAATCAACCAATCTCAGCCAAGGAAAAGAATAGAAAATGGCCCAATGGGCCTCCAAGTTTTATCAAGACAACAGATATGATTCATTCTACTACAGATGGCAGAAGAATTGTTTACAGATACTTCCGTACAACTCCTGTTGCAGAGAAAATTTAA</t>
  </si>
  <si>
    <t>ATGAAGCCTGTTATGAAGAGATCAATCGAAAGGTTTGGGATGGAGGGAAGTTCGTCTGTTGAAGAATCTCCTTTTCACGGACCTTTATATGAATCCAATGAGTACCATAACATCAATGGGGATCTGCATATTGTTAGCTGGTACTGTACACCCCCTGAAATAACATTCCACTTCAATGGAAAAGATAGGAAAGTTACATACCATGATTTTTTAATGCTTGGTGACTCAGATGGGATAAGTAAATCTGACAAACAGGCAATGACAAATGCATTGATATCCAAAGAGCAAGGTTCCAAAGTTATTGGTATGAGTCAAATTGGAAATCAACCAATCTCAGCCAAGGAAAAGAATAGAAAATGGCCCAATGGGCCTCCAAGTTTTATCAAGACAACAGATATGATTCATTCTACTACAGATGGCAGAAGAATTGTTTACAGATACTTCCGTACAACTCCTGTTGCAGAGAAAATTTAA</t>
  </si>
  <si>
    <t>ATGAAGCCTGTTATGAAGAGATCAATCGAAAGGTTTGGGATGGAGGGAAGTTCGTCTGTTGAAGAATCTCCTTTTCACGGACCTTTATATGAATCCAATGAGTACCATAACATCAATGGGGATCTGCATATTGTTAGCTGGTACTGTACACCCCCTGAAATAACATTCCACTTCAATGGAAAAGATAGGAAAGTTACATACCATGATTTTTTAATGCTTGGTGACTCAGATGGGATAAGTAAATCTGACAAACAGGCAATGACAAATGCATTGATATCCAAAGAGCAAGGTTCCAAAGTTATTGGTATGAGTCAAATTGGAAATCAACCAATCTCAGCCAAGGAAAAGAATAGAAAATGGCCCAATGGGCCTCCAAGTTTTATCAAGACAACAGATATGATTCATTCTACTACAGATGGCAGAAGAATTGTTTACAGATACTTCCGTACAACTCCTGTTGCAGAGAAAATT</t>
  </si>
  <si>
    <t>ITA2018_013105-T1</t>
  </si>
  <si>
    <t>Clade</t>
  </si>
  <si>
    <t>Paper</t>
  </si>
  <si>
    <t>Project</t>
  </si>
  <si>
    <t>Accession(s)</t>
  </si>
  <si>
    <t>Data Type</t>
  </si>
  <si>
    <t>Country</t>
  </si>
  <si>
    <t>Year</t>
  </si>
  <si>
    <t>Raw Reads</t>
  </si>
  <si>
    <t>Total Read Length</t>
  </si>
  <si>
    <r>
      <t>Raw Reads Coverage</t>
    </r>
    <r>
      <rPr>
        <b/>
        <vertAlign val="superscript"/>
        <sz val="12"/>
        <color theme="1"/>
        <rFont val="Arial"/>
        <family val="2"/>
      </rPr>
      <t>2</t>
    </r>
  </si>
  <si>
    <t>Mapped Reads (Pgt21-0)</t>
  </si>
  <si>
    <t>Mapped Reads Length</t>
  </si>
  <si>
    <r>
      <t>Mapped Reads Coverage</t>
    </r>
    <r>
      <rPr>
        <b/>
        <vertAlign val="superscript"/>
        <sz val="12"/>
        <color theme="1"/>
        <rFont val="Arial"/>
        <family val="2"/>
      </rPr>
      <t>2</t>
    </r>
  </si>
  <si>
    <t>Mapping Rate (Pgt21-0)</t>
  </si>
  <si>
    <t>Guo et al. 2022</t>
  </si>
  <si>
    <t>PRJNA803546</t>
  </si>
  <si>
    <t>SRR17888392</t>
  </si>
  <si>
    <t>Genomic</t>
  </si>
  <si>
    <t>USA</t>
  </si>
  <si>
    <t>SRR17888393</t>
  </si>
  <si>
    <t>SRR17888381</t>
  </si>
  <si>
    <t>SRR17888370</t>
  </si>
  <si>
    <t>SRR17888359</t>
  </si>
  <si>
    <t>Turkey</t>
  </si>
  <si>
    <t>IX</t>
  </si>
  <si>
    <t>SRR17888348</t>
  </si>
  <si>
    <t>SRR17888337</t>
  </si>
  <si>
    <t>Kenya</t>
  </si>
  <si>
    <t>SRR17888326</t>
  </si>
  <si>
    <t>SRR17888316</t>
  </si>
  <si>
    <t>SRR17888315</t>
  </si>
  <si>
    <t>II</t>
  </si>
  <si>
    <t>SRR17888391</t>
  </si>
  <si>
    <t>Ethiopia</t>
  </si>
  <si>
    <t>SRR17888390</t>
  </si>
  <si>
    <t>IV-A</t>
  </si>
  <si>
    <t>SRR17888389</t>
  </si>
  <si>
    <t>Israel</t>
  </si>
  <si>
    <t>SRR17888388</t>
  </si>
  <si>
    <t>SRR17888387</t>
  </si>
  <si>
    <t>IV-B</t>
  </si>
  <si>
    <t>SRR17888386</t>
  </si>
  <si>
    <t>SRR17888385</t>
  </si>
  <si>
    <t>Germany</t>
  </si>
  <si>
    <t>SRR17888384</t>
  </si>
  <si>
    <t>SRR17888383</t>
  </si>
  <si>
    <t>SRR17888382</t>
  </si>
  <si>
    <t>SRR17888380</t>
  </si>
  <si>
    <t>SRR17888379</t>
  </si>
  <si>
    <t>SRR17888378</t>
  </si>
  <si>
    <t>SRR17888377</t>
  </si>
  <si>
    <t>SRR17888376</t>
  </si>
  <si>
    <t>SRR17888375</t>
  </si>
  <si>
    <t>SRR17888374</t>
  </si>
  <si>
    <t>SRR17888373</t>
  </si>
  <si>
    <t>SRR17888372</t>
  </si>
  <si>
    <t>Duplessis et al. 2011</t>
  </si>
  <si>
    <t>PRJNA18535</t>
  </si>
  <si>
    <t>SRR017437,SRR017438,SRR017439,SRR017440,SRR017441,SRR017442,SRR017443,SRR017444</t>
  </si>
  <si>
    <t>SRR17888371</t>
  </si>
  <si>
    <t>SRR17888369</t>
  </si>
  <si>
    <t>SRR17888368</t>
  </si>
  <si>
    <t>SRR17888367</t>
  </si>
  <si>
    <t>SRR17888366</t>
  </si>
  <si>
    <t>SRR17888365</t>
  </si>
  <si>
    <t>SRR17888364</t>
  </si>
  <si>
    <t>SRR17888363</t>
  </si>
  <si>
    <t>SRR17888362</t>
  </si>
  <si>
    <t>SRR17888361</t>
  </si>
  <si>
    <t>Morocco</t>
  </si>
  <si>
    <t>SRR17888360</t>
  </si>
  <si>
    <t>SRR17888358</t>
  </si>
  <si>
    <t>Brazil</t>
  </si>
  <si>
    <t>SRR17888357</t>
  </si>
  <si>
    <t>83IND4A*</t>
  </si>
  <si>
    <t>SRR17888356</t>
  </si>
  <si>
    <t>India</t>
  </si>
  <si>
    <t>83PAK03-2*</t>
  </si>
  <si>
    <t>SRR17888355</t>
  </si>
  <si>
    <t>Pakistan</t>
  </si>
  <si>
    <t>SRR17888354</t>
  </si>
  <si>
    <t>Syria</t>
  </si>
  <si>
    <t>SRR17888353</t>
  </si>
  <si>
    <t>SRR17888352</t>
  </si>
  <si>
    <t>SRR17888351</t>
  </si>
  <si>
    <t>SRR17888350</t>
  </si>
  <si>
    <t>SRR17888349</t>
  </si>
  <si>
    <t>Hungary</t>
  </si>
  <si>
    <t>SRR17888347</t>
  </si>
  <si>
    <t>SRR17888346</t>
  </si>
  <si>
    <t>SRR17888345</t>
  </si>
  <si>
    <t>SRR17888344</t>
  </si>
  <si>
    <t>Madagascar</t>
  </si>
  <si>
    <t>SRR17888343</t>
  </si>
  <si>
    <t>SRR17888342</t>
  </si>
  <si>
    <t>96ZIM1A*</t>
  </si>
  <si>
    <t>SRR17888341</t>
  </si>
  <si>
    <t>Zimbabwe</t>
  </si>
  <si>
    <t>99EGY4A*</t>
  </si>
  <si>
    <t>SRR17888340</t>
  </si>
  <si>
    <t>Egypt</t>
  </si>
  <si>
    <t>SRR17888339</t>
  </si>
  <si>
    <t>SRR17888338</t>
  </si>
  <si>
    <t>SRR17888317</t>
  </si>
  <si>
    <t>Lewis et al. 2018</t>
  </si>
  <si>
    <t>PRJEB22223</t>
  </si>
  <si>
    <t>SAMEA104219919</t>
  </si>
  <si>
    <t>Czech Republic</t>
  </si>
  <si>
    <t>SAMEA104219920</t>
  </si>
  <si>
    <t>SAMEA104219921</t>
  </si>
  <si>
    <t>Tsushima et al. 2022</t>
  </si>
  <si>
    <t>PRJEB47693</t>
  </si>
  <si>
    <t>SAMEA9973397</t>
  </si>
  <si>
    <t>SAMEA9973398</t>
  </si>
  <si>
    <t>SAMEA9973399</t>
  </si>
  <si>
    <t>SAMEA9973400</t>
  </si>
  <si>
    <t>SAMEA9973401</t>
  </si>
  <si>
    <t>SAMEA9973402</t>
  </si>
  <si>
    <t>SAMEA9973403</t>
  </si>
  <si>
    <t>SAMEA104219916</t>
  </si>
  <si>
    <t>RNA-seq</t>
  </si>
  <si>
    <t>Denmark</t>
  </si>
  <si>
    <t>SAMEA104219917</t>
  </si>
  <si>
    <t>SAMEA104219922</t>
  </si>
  <si>
    <t>SAMEA104219923</t>
  </si>
  <si>
    <t>SAMEA104219924</t>
  </si>
  <si>
    <t>SAMEA104219925</t>
  </si>
  <si>
    <t>Spanner et al. 2024</t>
  </si>
  <si>
    <t>ETH2013-1 5dpi rep1</t>
  </si>
  <si>
    <t>ETH2013-1 5dpi rep2</t>
  </si>
  <si>
    <t>ETH2013-1 5dpi rep3</t>
  </si>
  <si>
    <t>ETH2013-1 7dpi rep1</t>
  </si>
  <si>
    <t>ETH2013-1 7dpi rep2</t>
  </si>
  <si>
    <t>ETH2013-1 7dpi rep3</t>
  </si>
  <si>
    <t>ETH2013-1 germ spores rep1</t>
  </si>
  <si>
    <t>ETH2013-1 germ spores rep2</t>
  </si>
  <si>
    <t>ETH2013-1 germ spores rep3</t>
  </si>
  <si>
    <t>SAMEA104219937</t>
  </si>
  <si>
    <t>SAMEA9973409</t>
  </si>
  <si>
    <t>France</t>
  </si>
  <si>
    <t>SAMEA9973410</t>
  </si>
  <si>
    <t>SAMEA9973411</t>
  </si>
  <si>
    <t>SAMEA9973412</t>
  </si>
  <si>
    <t>SAMEA9973413</t>
  </si>
  <si>
    <t>SAMEA9973414</t>
  </si>
  <si>
    <t>SAMEA9973415</t>
  </si>
  <si>
    <t>SAMEA9973416</t>
  </si>
  <si>
    <t>SAMEA9973417</t>
  </si>
  <si>
    <t>SAMEA9973418</t>
  </si>
  <si>
    <t>SAMEA9973419</t>
  </si>
  <si>
    <t>Ireland</t>
  </si>
  <si>
    <t>SAMEA9973420</t>
  </si>
  <si>
    <t>SAMEA9973421</t>
  </si>
  <si>
    <t>SAMEA9973422</t>
  </si>
  <si>
    <t>SAMEA9973423</t>
  </si>
  <si>
    <t>SAMEA9973424</t>
  </si>
  <si>
    <t>SAMEA9973425</t>
  </si>
  <si>
    <t>SAMEA9973426</t>
  </si>
  <si>
    <t>SAMEA9973427</t>
  </si>
  <si>
    <t>SAMEA9973428</t>
  </si>
  <si>
    <t>SAMEA9973429</t>
  </si>
  <si>
    <t>SAMEA9973430</t>
  </si>
  <si>
    <t>SAMEA104219926</t>
  </si>
  <si>
    <t>Iran</t>
  </si>
  <si>
    <t>SAMEA104219927</t>
  </si>
  <si>
    <t>IR-03*</t>
  </si>
  <si>
    <t>SAMEA104219928</t>
  </si>
  <si>
    <t>SAMEA104219929</t>
  </si>
  <si>
    <t>SAMEA104219930</t>
  </si>
  <si>
    <t>SAMEA104219931</t>
  </si>
  <si>
    <t>SAMEA104219932</t>
  </si>
  <si>
    <t>SAMEA104219933</t>
  </si>
  <si>
    <t>SAMEA104219934</t>
  </si>
  <si>
    <t>SAMEA104219951</t>
  </si>
  <si>
    <t>Italy</t>
  </si>
  <si>
    <t>SAMEA104219952</t>
  </si>
  <si>
    <t>SAMEA104219953</t>
  </si>
  <si>
    <t>SAMEA104219954</t>
  </si>
  <si>
    <t>SAMEA9973408</t>
  </si>
  <si>
    <t>ITA2018-1 5dpi rep1</t>
  </si>
  <si>
    <t>ITA2018-1 5dpi rep2</t>
  </si>
  <si>
    <t>ITA2018-1 5dpi rep3</t>
  </si>
  <si>
    <t>ITA2018-1 7dpi rep1</t>
  </si>
  <si>
    <t>ITA2018-1 7dpi rep2</t>
  </si>
  <si>
    <t>ITA2018-1 7dpi rep3</t>
  </si>
  <si>
    <t>ITA2018-1 germ spores rep1</t>
  </si>
  <si>
    <t>ITA2018-1 germ spores rep2</t>
  </si>
  <si>
    <t>ITA2018-1 germ spores rep3</t>
  </si>
  <si>
    <t>SAMEA104219935</t>
  </si>
  <si>
    <t>Mexico</t>
  </si>
  <si>
    <t>1988/1989</t>
  </si>
  <si>
    <t>SAMEA104219936</t>
  </si>
  <si>
    <t>Pgt126*</t>
  </si>
  <si>
    <t>Upadhyaya et al. 2015</t>
  </si>
  <si>
    <t>PRJNA253722</t>
  </si>
  <si>
    <t>SRR1593673,SRR1593678,SRR1593687,SRR1593693,SRR1593694,SRR1593700,SRR1593723,SRR1593725</t>
  </si>
  <si>
    <t>Australia</t>
  </si>
  <si>
    <t>Li et al. 2019</t>
  </si>
  <si>
    <t>PRJNA516922</t>
  </si>
  <si>
    <t>SRR9029856</t>
  </si>
  <si>
    <t>Chen et al. 2017</t>
  </si>
  <si>
    <t>PRJNA415866</t>
  </si>
  <si>
    <t>SRR6242031</t>
  </si>
  <si>
    <t>﻿PRJNA396463</t>
  </si>
  <si>
    <t>SRR5883046</t>
  </si>
  <si>
    <t>SRR6242032</t>
  </si>
  <si>
    <t>SRR6242048</t>
  </si>
  <si>
    <t>SRR6242033</t>
  </si>
  <si>
    <t>SRR9024811</t>
  </si>
  <si>
    <t>Uganda</t>
  </si>
  <si>
    <t>SRR9024812</t>
  </si>
  <si>
    <t>SRR9024809</t>
  </si>
  <si>
    <t>SRR9024810</t>
  </si>
  <si>
    <t>SRR5883047</t>
  </si>
  <si>
    <t>SRR9029855</t>
  </si>
  <si>
    <t>SAMEA104219938</t>
  </si>
  <si>
    <t>SAMEA104219939</t>
  </si>
  <si>
    <t>PK-03*</t>
  </si>
  <si>
    <t>SAMEA104219940</t>
  </si>
  <si>
    <t>SAMEA104219941</t>
  </si>
  <si>
    <t>SAMEA104219942</t>
  </si>
  <si>
    <t>South Africa</t>
  </si>
  <si>
    <t>SAMEA104219943</t>
  </si>
  <si>
    <t>SAMEA104219944</t>
  </si>
  <si>
    <t>SAMEA104219945</t>
  </si>
  <si>
    <t>SAMEA104219946</t>
  </si>
  <si>
    <t>SAMEA104219947</t>
  </si>
  <si>
    <t>SAMEA104219948</t>
  </si>
  <si>
    <t>SAMEA104219918</t>
  </si>
  <si>
    <t>Sweden</t>
  </si>
  <si>
    <t>SRR9024786</t>
  </si>
  <si>
    <t>UK-01</t>
  </si>
  <si>
    <t>SAMEA104219955</t>
  </si>
  <si>
    <t>United Kingdom</t>
  </si>
  <si>
    <t>Kangara et al. 2020</t>
  </si>
  <si>
    <t>PRJEB38623</t>
  </si>
  <si>
    <t>SAMEA6870969</t>
  </si>
  <si>
    <t>SAMEA9973404</t>
  </si>
  <si>
    <t>SAMEA9973405</t>
  </si>
  <si>
    <t>SAMEA9973406</t>
  </si>
  <si>
    <t>SAMEA9973407</t>
  </si>
  <si>
    <t>SAMEA104219949</t>
  </si>
  <si>
    <t>Uruguay</t>
  </si>
  <si>
    <t>SAMEA104219950</t>
  </si>
  <si>
    <t>SAMEA104219956</t>
  </si>
  <si>
    <t>United States</t>
  </si>
  <si>
    <t>1990-1992</t>
  </si>
  <si>
    <r>
      <rPr>
        <vertAlign val="superscript"/>
        <sz val="11"/>
        <color theme="1"/>
        <rFont val="Arial"/>
        <family val="2"/>
      </rPr>
      <t>1</t>
    </r>
    <r>
      <rPr>
        <sz val="11"/>
        <color theme="1"/>
        <rFont val="Arial"/>
        <family val="2"/>
      </rPr>
      <t xml:space="preserve">Isolates marked with asterisk (*) were excluded for signs of contamination in preliminary analyses of haplotype and mating locus </t>
    </r>
    <r>
      <rPr>
        <i/>
        <sz val="11"/>
        <color theme="1"/>
        <rFont val="Arial"/>
        <family val="2"/>
      </rPr>
      <t>k</t>
    </r>
    <r>
      <rPr>
        <sz val="11"/>
        <color theme="1"/>
        <rFont val="Arial"/>
        <family val="2"/>
      </rPr>
      <t>-mer containment.</t>
    </r>
  </si>
  <si>
    <r>
      <rPr>
        <vertAlign val="superscript"/>
        <sz val="11"/>
        <color theme="1"/>
        <rFont val="Arial"/>
        <family val="2"/>
      </rPr>
      <t>2</t>
    </r>
    <r>
      <rPr>
        <sz val="11"/>
        <color theme="1"/>
        <rFont val="Arial"/>
        <family val="2"/>
      </rPr>
      <t>Coverage is not reported for RNAseq samples</t>
    </r>
  </si>
  <si>
    <t>Plasmid</t>
  </si>
  <si>
    <t>Backbone</t>
  </si>
  <si>
    <t>Purpose</t>
  </si>
  <si>
    <t>pTA22-YFP</t>
  </si>
  <si>
    <t>pTA22</t>
  </si>
  <si>
    <t>Protoplast transfection/Library screen</t>
  </si>
  <si>
    <t>pTA22-EV</t>
  </si>
  <si>
    <t>pTA22-Sr13</t>
  </si>
  <si>
    <t>pTA22-GW</t>
  </si>
  <si>
    <t>Protoplast transfection</t>
  </si>
  <si>
    <t>pTA22-Sr22</t>
  </si>
  <si>
    <t>pTA22-Sr27</t>
  </si>
  <si>
    <t>pTA22-Sr33-CDS</t>
  </si>
  <si>
    <t>pTA22-Sr33-genomic</t>
  </si>
  <si>
    <t>Library screen</t>
  </si>
  <si>
    <t>pTA22-Sr35</t>
  </si>
  <si>
    <t>pTA22-Sr50</t>
  </si>
  <si>
    <t>pTA22-GW-PBS</t>
  </si>
  <si>
    <r>
      <t>pTA22-Sr62</t>
    </r>
    <r>
      <rPr>
        <b/>
        <vertAlign val="superscript"/>
        <sz val="12"/>
        <rFont val="Arial"/>
        <family val="2"/>
      </rPr>
      <t>TK</t>
    </r>
  </si>
  <si>
    <t>pTA22-AvrSr13</t>
  </si>
  <si>
    <t>pTA22-AvrSr13-02</t>
  </si>
  <si>
    <t>pTA22-AvrSr22</t>
  </si>
  <si>
    <t>pTA22-AvrSr22-03</t>
  </si>
  <si>
    <t>pTA22-AvrSr27</t>
  </si>
  <si>
    <t>pTA22-AvrSr27-04</t>
  </si>
  <si>
    <t>pTA22-AvrSr27-05</t>
  </si>
  <si>
    <t>pTA22-AvrSr27-06</t>
  </si>
  <si>
    <t>pTA22-AvrSr27-07</t>
  </si>
  <si>
    <t>pTA22-AvrSr27-08</t>
  </si>
  <si>
    <t>pTA22-AvrSr27-09</t>
  </si>
  <si>
    <t>pTA22-AvrSr27-10</t>
  </si>
  <si>
    <t>pTA22-AvrSr33</t>
  </si>
  <si>
    <t>pTA22-AvrSr33-02</t>
  </si>
  <si>
    <t>pTA22-AvrSr33-03</t>
  </si>
  <si>
    <t>pTA22-AvrSr33-04</t>
  </si>
  <si>
    <t>pTA22-AvrSr33L-01</t>
  </si>
  <si>
    <t>pTA22-AvrSr33L-02</t>
  </si>
  <si>
    <t>pTA22-AvrSr33L-03</t>
  </si>
  <si>
    <t>pTA22-AvrSr33L-04</t>
  </si>
  <si>
    <t>pTA22-AvrSr35</t>
  </si>
  <si>
    <t>pTA22-AvrSr35-02</t>
  </si>
  <si>
    <t>pTA22-AvrSr50</t>
  </si>
  <si>
    <t>pTA22-AvrSr50-04</t>
  </si>
  <si>
    <t>pTA22-AvrSr62-05</t>
  </si>
  <si>
    <t>pTA22-AvrSr62-08</t>
  </si>
  <si>
    <t>pTA22-AvrSr62-09</t>
  </si>
  <si>
    <t>pTA22-AvrSr62-10</t>
  </si>
  <si>
    <t>pTA22-AvrSr62-11</t>
  </si>
  <si>
    <t>Sr13-YFP</t>
  </si>
  <si>
    <t>pAM-GW-YFPv</t>
  </si>
  <si>
    <r>
      <t xml:space="preserve">Transient expression in </t>
    </r>
    <r>
      <rPr>
        <i/>
        <sz val="12"/>
        <rFont val="Arial"/>
        <family val="2"/>
      </rPr>
      <t>Nicotiana benthamiana</t>
    </r>
  </si>
  <si>
    <t>Sr22-YFP</t>
  </si>
  <si>
    <t>Sr27-YFP</t>
  </si>
  <si>
    <t>Sr33-YFP (CDS)</t>
  </si>
  <si>
    <t>Sr35-YFP</t>
  </si>
  <si>
    <t>Sr50-YFP</t>
  </si>
  <si>
    <r>
      <t>Sr62</t>
    </r>
    <r>
      <rPr>
        <b/>
        <vertAlign val="superscript"/>
        <sz val="12"/>
        <rFont val="Arial"/>
        <family val="2"/>
      </rPr>
      <t>TK</t>
    </r>
    <r>
      <rPr>
        <sz val="12"/>
        <rFont val="Arial"/>
        <family val="2"/>
      </rPr>
      <t>-3HA</t>
    </r>
  </si>
  <si>
    <r>
      <t>Sr62</t>
    </r>
    <r>
      <rPr>
        <b/>
        <vertAlign val="superscript"/>
        <sz val="12"/>
        <rFont val="Arial"/>
        <family val="2"/>
      </rPr>
      <t>NLR</t>
    </r>
    <r>
      <rPr>
        <sz val="12"/>
        <rFont val="Arial"/>
        <family val="2"/>
      </rPr>
      <t>-3HA</t>
    </r>
  </si>
  <si>
    <t>YFP-AvrSr13</t>
  </si>
  <si>
    <t>pBIN19-YFP-GW</t>
  </si>
  <si>
    <t>YFP-AvrSr13-02</t>
  </si>
  <si>
    <t>YFP-AvrSr22</t>
  </si>
  <si>
    <t>YFP-AvrSr22-03</t>
  </si>
  <si>
    <t>YFP-AvrSr27</t>
  </si>
  <si>
    <t>YFP-AvrSr27-04</t>
  </si>
  <si>
    <t>YFP-AvrSr27-05</t>
  </si>
  <si>
    <t>YFP-AvrSr27-06</t>
  </si>
  <si>
    <t>YFP-AvrSr27-07</t>
  </si>
  <si>
    <t>YFP-AvrSr27-08</t>
  </si>
  <si>
    <t>YFP-AvrSr27-09</t>
  </si>
  <si>
    <t>YFP-AvrSr27-10</t>
  </si>
  <si>
    <t>YFP-AvrSr33</t>
  </si>
  <si>
    <t>YFP-AvrSr33-02</t>
  </si>
  <si>
    <t>YFP-AvrSr33-03</t>
  </si>
  <si>
    <t>YFP-AvrSr33-04</t>
  </si>
  <si>
    <t>YFP-AvrSr33L-01</t>
  </si>
  <si>
    <t>YFP-AvrSr33L-02</t>
  </si>
  <si>
    <t>YFP-AvrSr33L-03</t>
  </si>
  <si>
    <t>YFP-AvrSr33L-04</t>
  </si>
  <si>
    <t>YFP-AvrSr35</t>
  </si>
  <si>
    <t>YFP-AvrSr35-02</t>
  </si>
  <si>
    <t>YFP-AvrSr50</t>
  </si>
  <si>
    <t>YFP-AvrSr50-04</t>
  </si>
  <si>
    <t>YFP-AvrSr62-05</t>
  </si>
  <si>
    <t>YFP-AvrSr62-08</t>
  </si>
  <si>
    <t>YFP-AvrSr62-09</t>
  </si>
  <si>
    <t>YFP-AvrSr62-10</t>
  </si>
  <si>
    <t>YFP-AvrSr62-11</t>
  </si>
  <si>
    <t>Primer name</t>
  </si>
  <si>
    <t>5’-3’ Sequence</t>
  </si>
  <si>
    <t>2235.F</t>
  </si>
  <si>
    <t>gatcaactgccaatcgtgagta</t>
  </si>
  <si>
    <t>Colony PCR, and sequence verification of BSMV VOX constructs</t>
  </si>
  <si>
    <t>2615.R</t>
  </si>
  <si>
    <t>ccaattcaggcatcgttttc</t>
  </si>
  <si>
    <t>LIC-AvrSr13 F</t>
  </si>
  <si>
    <t>CCAACCCAGGACCGTTGATGatgcaaaagtacccaatctgcccagaca</t>
  </si>
  <si>
    <t>AvrSr13-01 BSMV VOX construct development</t>
  </si>
  <si>
    <t>LIC-AvrSr13 R</t>
  </si>
  <si>
    <t>AACCACCACCACCGTTAtcactctggct</t>
  </si>
  <si>
    <t>LIC-AvrSr13-02.1F</t>
  </si>
  <si>
    <t>CCAACCCAGGACCGTTGATGatgcaaaaatatcctatctgcccagatactga</t>
  </si>
  <si>
    <t>AvrSr13-02 BSMV VOX construct development</t>
  </si>
  <si>
    <t>LIC-AvrSr13-02.1R</t>
  </si>
  <si>
    <t>AACCACCACCACCGTTAttactcaggcttagttgggaagaatgagt</t>
  </si>
  <si>
    <t>LIC-AvrSr22 F</t>
  </si>
  <si>
    <t>CCAACCCAGGACCGTTGATGatgactgtgta</t>
  </si>
  <si>
    <t>AvrSr22 BSMV VOX construct development</t>
  </si>
  <si>
    <t>LIC-AvrSr22 R</t>
  </si>
  <si>
    <t>tcagttgcgcctatcagaatccctga</t>
  </si>
  <si>
    <t>LIC-AvrSr22b F</t>
  </si>
  <si>
    <t>CCAACCCAGGACCGTTGATGatgacagt</t>
  </si>
  <si>
    <t>AvrSr22-01 BSMV VOX construct development</t>
  </si>
  <si>
    <t>LIC-AvrSr22b R</t>
  </si>
  <si>
    <t>AACCACCACCACCGTTAttagtttcttcg</t>
  </si>
  <si>
    <t>LIC-AvrSr22-03.1 F</t>
  </si>
  <si>
    <t>CCAACCCAGGACCGTTGATGatgacaacagtctatcccatgaataataataga</t>
  </si>
  <si>
    <t>AvrSr22-03 BSMV VOX construct development</t>
  </si>
  <si>
    <t>LIC-AvrSr22-03.1 R</t>
  </si>
  <si>
    <t>AACCACCACCACCGTTAttagtttctttggtcactttctctgatcactct</t>
  </si>
  <si>
    <t>LIC-AvrSr27-04.1 F</t>
  </si>
  <si>
    <t>CCAACCCAGGACCGTTGATGatgacaccacatcaccaaagtaattgca</t>
  </si>
  <si>
    <t>AvrSr27-04 BSMV VOX construct development</t>
  </si>
  <si>
    <t>LIC-AvrSr27-04.1 R</t>
  </si>
  <si>
    <t>AACCACCACCACCGTTAttaccatctgctgtgacactctgggct</t>
  </si>
  <si>
    <t>LIC-AvrSr27-05.1 F</t>
  </si>
  <si>
    <t>CCAACCCAGGACCGTTGATGatgacaccacatcaccaaagcaattgca</t>
  </si>
  <si>
    <t>AvrSr27-05 BSMV VOX construct development</t>
  </si>
  <si>
    <t>LIC-AvrSr27-05.1 R</t>
  </si>
  <si>
    <t>AACCACCACCACCGTTAttaccatcttctgtgacactctgggct</t>
  </si>
  <si>
    <t>LIC-AvrSr27-06.1 F</t>
  </si>
  <si>
    <t>AvrSr27-06 BSMV VOX construct development</t>
  </si>
  <si>
    <t>LIC-AvrSr27-06.1 R</t>
  </si>
  <si>
    <t>AACCACCACCACCGTTAttaccatctgccatgacactcggc</t>
  </si>
  <si>
    <t>LIC-AvrSr27-07.1 F</t>
  </si>
  <si>
    <t>AvrSr27-07 BSMV VOX construct development</t>
  </si>
  <si>
    <t>LIC-AvrSr27-07.1 R</t>
  </si>
  <si>
    <t>AACCACCACCACCGTTAttaccatctgctgtgacactctgggc</t>
  </si>
  <si>
    <t>LIC-AvrSr27-08.1 F</t>
  </si>
  <si>
    <t>CCAACCCAGGACCGTTGATGatgacaccacatcaccaaagcaattgcaa</t>
  </si>
  <si>
    <t>AvrSr27-0 BSMV VOX construct development</t>
  </si>
  <si>
    <t>LIC-AvrSr27-08.1 R</t>
  </si>
  <si>
    <t>AACCACCACCACCGTTAttaccatcttctgtgacactctgggctt</t>
  </si>
  <si>
    <t>LIC-AvrSr27-09.1 F</t>
  </si>
  <si>
    <t>AvrSr27-09 BSMV VOX construct development</t>
  </si>
  <si>
    <t>LIC-AvrSr27-09.1 R</t>
  </si>
  <si>
    <t>LIC-AvrSr27-10.1 F</t>
  </si>
  <si>
    <t>AvrSr27-10 BSMV VOX construct development</t>
  </si>
  <si>
    <t>LIC-AvrSr27-10.1 R</t>
  </si>
  <si>
    <t>LIC-0956 F</t>
  </si>
  <si>
    <t>CCAACCCAGGACCGTTGATGatgcaactcatgtgcgtggtgct</t>
  </si>
  <si>
    <t>AvrSr33-01 BSMV VOX construct development</t>
  </si>
  <si>
    <t>LIC-0956 R</t>
  </si>
  <si>
    <t>AACCACCACCACCGTTAtcagctggtggatgggttgtcga</t>
  </si>
  <si>
    <t>LIC-AvrSr50-04.1 F</t>
  </si>
  <si>
    <t>CCAACCCAGGACCGTTGATGatggctaggagccttgtcaaaactgaat</t>
  </si>
  <si>
    <t>AvrSr50-04 BSMV VOX construct development</t>
  </si>
  <si>
    <t>LIC-AvrSr50-04.1 R</t>
  </si>
  <si>
    <t>AACCACCACCACCGTTActacctgtgttggcgccttgca</t>
  </si>
  <si>
    <t>Wheat Genotype</t>
  </si>
  <si>
    <r>
      <t>Sr</t>
    </r>
    <r>
      <rPr>
        <b/>
        <sz val="12"/>
        <color rgb="FF000000"/>
        <rFont val="Arial"/>
        <family val="2"/>
      </rPr>
      <t xml:space="preserve"> gene</t>
    </r>
  </si>
  <si>
    <t>Reference</t>
  </si>
  <si>
    <t>Cadenza</t>
  </si>
  <si>
    <t>-</t>
  </si>
  <si>
    <r>
      <t xml:space="preserve">Control variety susceptible to </t>
    </r>
    <r>
      <rPr>
        <i/>
        <sz val="12"/>
        <color rgb="FF000000"/>
        <rFont val="Arial"/>
        <family val="2"/>
      </rPr>
      <t>Pgt</t>
    </r>
  </si>
  <si>
    <r>
      <t>(</t>
    </r>
    <r>
      <rPr>
        <i/>
        <sz val="12"/>
        <color rgb="FF000000"/>
        <rFont val="Arial"/>
        <family val="2"/>
      </rPr>
      <t>Triticum aestivum</t>
    </r>
    <r>
      <rPr>
        <sz val="12"/>
        <color rgb="FF000000"/>
        <rFont val="Arial"/>
        <family val="2"/>
      </rPr>
      <t>)</t>
    </r>
  </si>
  <si>
    <t>Line S</t>
  </si>
  <si>
    <r>
      <t xml:space="preserve">Validation of </t>
    </r>
    <r>
      <rPr>
        <i/>
        <sz val="12"/>
        <color rgb="FF000000"/>
        <rFont val="Arial"/>
        <family val="2"/>
      </rPr>
      <t>AvrSr13</t>
    </r>
    <r>
      <rPr>
        <sz val="12"/>
        <color rgb="FF000000"/>
        <rFont val="Arial"/>
        <family val="2"/>
      </rPr>
      <t xml:space="preserve"> alleles</t>
    </r>
  </si>
  <si>
    <t>Park PR (2016) The wheat stem rust pathogen in Australia - pathogenic variation and pathotype designation. Cereal Rust Report 14: 1-4.</t>
  </si>
  <si>
    <r>
      <t>(</t>
    </r>
    <r>
      <rPr>
        <i/>
        <sz val="12"/>
        <color rgb="FF000000"/>
        <rFont val="Arial"/>
        <family val="2"/>
      </rPr>
      <t>T. aestivum</t>
    </r>
    <r>
      <rPr>
        <sz val="12"/>
        <color rgb="FF000000"/>
        <rFont val="Arial"/>
        <family val="2"/>
      </rPr>
      <t xml:space="preserve"> ssp. </t>
    </r>
    <r>
      <rPr>
        <i/>
        <sz val="12"/>
        <color rgb="FF000000"/>
        <rFont val="Arial"/>
        <family val="2"/>
      </rPr>
      <t>compactum</t>
    </r>
    <r>
      <rPr>
        <sz val="12"/>
        <color rgb="FF000000"/>
        <rFont val="Arial"/>
        <family val="2"/>
      </rPr>
      <t>)</t>
    </r>
  </si>
  <si>
    <t>Kronos</t>
  </si>
  <si>
    <r>
      <t xml:space="preserve">Zhang W, Chen S, Abate Z, Nirmala J, Rouse MN, Dubcovsky J (2017) Identification and characterization of </t>
    </r>
    <r>
      <rPr>
        <i/>
        <sz val="12"/>
        <color rgb="FF000000"/>
        <rFont val="Arial"/>
        <family val="2"/>
      </rPr>
      <t>Sr13</t>
    </r>
    <r>
      <rPr>
        <sz val="12"/>
        <color rgb="FF000000"/>
        <rFont val="Arial"/>
        <family val="2"/>
      </rPr>
      <t>, a tetraploid wheat gene that confers resistance to the Ug99 stem rust race group. Proc Natl Acad Sci USA 114: E9483-E9492.</t>
    </r>
  </si>
  <si>
    <r>
      <t>(</t>
    </r>
    <r>
      <rPr>
        <i/>
        <sz val="12"/>
        <color rgb="FF000000"/>
        <rFont val="Arial"/>
        <family val="2"/>
      </rPr>
      <t>T. turgidum</t>
    </r>
    <r>
      <rPr>
        <sz val="12"/>
        <color rgb="FF000000"/>
        <rFont val="Arial"/>
        <family val="2"/>
      </rPr>
      <t xml:space="preserve"> ssp. </t>
    </r>
    <r>
      <rPr>
        <i/>
        <sz val="12"/>
        <color rgb="FF000000"/>
        <rFont val="Arial"/>
        <family val="2"/>
      </rPr>
      <t>durum</t>
    </r>
    <r>
      <rPr>
        <sz val="12"/>
        <color rgb="FF000000"/>
        <rFont val="Arial"/>
        <family val="2"/>
      </rPr>
      <t>)</t>
    </r>
  </si>
  <si>
    <t>Schomburgk</t>
  </si>
  <si>
    <r>
      <t xml:space="preserve">Validation of </t>
    </r>
    <r>
      <rPr>
        <i/>
        <sz val="12"/>
        <color rgb="FF000000"/>
        <rFont val="Arial"/>
        <family val="2"/>
      </rPr>
      <t>AvrSr22</t>
    </r>
    <r>
      <rPr>
        <sz val="12"/>
        <color rgb="FF000000"/>
        <rFont val="Arial"/>
        <family val="2"/>
      </rPr>
      <t xml:space="preserve"> alleles</t>
    </r>
  </si>
  <si>
    <r>
      <t xml:space="preserve">Md Hatta MA, Ghosh S, Athiyannan N, Richardson T, Steuernagel B, Yu G, Rouse MN, Ayliffe M, Lagudah ES, Radhakrishnan GV, Periyannan SK, Wulff BBH (2020) Extensive genetic variation at the </t>
    </r>
    <r>
      <rPr>
        <i/>
        <sz val="12"/>
        <color rgb="FF000000"/>
        <rFont val="Arial"/>
        <family val="2"/>
      </rPr>
      <t>Sr22</t>
    </r>
    <r>
      <rPr>
        <sz val="12"/>
        <color rgb="FF000000"/>
        <rFont val="Arial"/>
        <family val="2"/>
      </rPr>
      <t xml:space="preserve"> wheat stem rust resistance gene locus in the grasses revealed through evolutionary genomics and functional analyses. Mol Plant Microbe Interact 33: 1286-1298.</t>
    </r>
  </si>
  <si>
    <r>
      <t>(</t>
    </r>
    <r>
      <rPr>
        <i/>
        <sz val="12"/>
        <color rgb="FF000000"/>
        <rFont val="Arial"/>
        <family val="2"/>
      </rPr>
      <t>T. aestivum</t>
    </r>
    <r>
      <rPr>
        <sz val="12"/>
        <color rgb="FF000000"/>
        <rFont val="Arial"/>
        <family val="2"/>
      </rPr>
      <t>)</t>
    </r>
  </si>
  <si>
    <t>Fielder</t>
  </si>
  <si>
    <r>
      <t xml:space="preserve">Luo J, Rouse MN, Hua L, Li H, Li B, Li T, Zhang W, Gao C, Wang Y, Dubcovsky J, Chen S (2022) Identification and characterization of </t>
    </r>
    <r>
      <rPr>
        <i/>
        <sz val="12"/>
        <color rgb="FF000000"/>
        <rFont val="Arial"/>
        <family val="2"/>
      </rPr>
      <t>Sr22b</t>
    </r>
    <r>
      <rPr>
        <sz val="12"/>
        <color rgb="FF000000"/>
        <rFont val="Arial"/>
        <family val="2"/>
      </rPr>
      <t xml:space="preserve">, a new allele of the wheat stem rust resistance gene </t>
    </r>
    <r>
      <rPr>
        <i/>
        <sz val="12"/>
        <color rgb="FF000000"/>
        <rFont val="Arial"/>
        <family val="2"/>
      </rPr>
      <t>Sr22</t>
    </r>
    <r>
      <rPr>
        <sz val="12"/>
        <color rgb="FF000000"/>
        <rFont val="Arial"/>
        <family val="2"/>
      </rPr>
      <t xml:space="preserve"> effective against the Ug99 race group. Plant Biotechnol J 20: 554-563.</t>
    </r>
  </si>
  <si>
    <r>
      <t xml:space="preserve">Fielder </t>
    </r>
    <r>
      <rPr>
        <i/>
        <sz val="12"/>
        <color rgb="FF000000"/>
        <rFont val="Arial"/>
        <family val="2"/>
      </rPr>
      <t>Sr22b</t>
    </r>
  </si>
  <si>
    <t>Sr22b</t>
  </si>
  <si>
    <r>
      <t>(</t>
    </r>
    <r>
      <rPr>
        <i/>
        <sz val="12"/>
        <color rgb="FF000000"/>
        <rFont val="Arial"/>
        <family val="2"/>
      </rPr>
      <t xml:space="preserve">T. aestivum </t>
    </r>
    <r>
      <rPr>
        <sz val="12"/>
        <color rgb="FF000000"/>
        <rFont val="Arial"/>
        <family val="2"/>
      </rPr>
      <t>carrying</t>
    </r>
    <r>
      <rPr>
        <i/>
        <sz val="12"/>
        <color rgb="FF000000"/>
        <rFont val="Arial"/>
        <family val="2"/>
      </rPr>
      <t xml:space="preserve"> </t>
    </r>
    <r>
      <rPr>
        <sz val="12"/>
        <color rgb="FF000000"/>
        <rFont val="Arial"/>
        <family val="2"/>
      </rPr>
      <t>an</t>
    </r>
    <r>
      <rPr>
        <i/>
        <sz val="12"/>
        <color rgb="FF000000"/>
        <rFont val="Arial"/>
        <family val="2"/>
      </rPr>
      <t xml:space="preserve"> </t>
    </r>
    <r>
      <rPr>
        <sz val="12"/>
        <color rgb="FF000000"/>
        <rFont val="Arial"/>
        <family val="2"/>
      </rPr>
      <t>introgression from</t>
    </r>
    <r>
      <rPr>
        <i/>
        <sz val="12"/>
        <color rgb="FF000000"/>
        <rFont val="Arial"/>
        <family val="2"/>
      </rPr>
      <t xml:space="preserve"> T. monococcum</t>
    </r>
    <r>
      <rPr>
        <sz val="12"/>
        <color rgb="FF000000"/>
        <rFont val="Arial"/>
        <family val="2"/>
      </rPr>
      <t>)</t>
    </r>
  </si>
  <si>
    <t>Coorong</t>
  </si>
  <si>
    <r>
      <t xml:space="preserve">Validation of </t>
    </r>
    <r>
      <rPr>
        <i/>
        <sz val="12"/>
        <color rgb="FF000000"/>
        <rFont val="Arial"/>
        <family val="2"/>
      </rPr>
      <t>AvrSr27</t>
    </r>
    <r>
      <rPr>
        <sz val="12"/>
        <color rgb="FF000000"/>
        <rFont val="Arial"/>
        <family val="2"/>
      </rPr>
      <t xml:space="preserve"> alleles</t>
    </r>
  </si>
  <si>
    <t>Upadhyaya NM, Mago R, Panwar V, Hewitt T, Luo M, Chen J, Sperschneider J, Nguyen-Phuc H, Wang A, Ortiz D, Hac L, Bhatt D, Li F, Zhang J, Ayliffe M, Figueroa M, Kanyuka K, Ellis JG, Dodds PN (2021) Genomics accelerated isolation of a new stem rust avirulence gene-wheat resistance gene pair. Nat Plants 7: 1220-1228.</t>
  </si>
  <si>
    <r>
      <t>(</t>
    </r>
    <r>
      <rPr>
        <i/>
        <sz val="12"/>
        <color rgb="FF000000"/>
        <rFont val="Arial"/>
        <family val="2"/>
      </rPr>
      <t>× Triticosecale</t>
    </r>
    <r>
      <rPr>
        <sz val="12"/>
        <color rgb="FF000000"/>
        <rFont val="Arial"/>
        <family val="2"/>
      </rPr>
      <t>)</t>
    </r>
  </si>
  <si>
    <t>Rongcoo</t>
  </si>
  <si>
    <t>Lorikeet</t>
  </si>
  <si>
    <r>
      <t xml:space="preserve">Validation of </t>
    </r>
    <r>
      <rPr>
        <i/>
        <sz val="12"/>
        <color rgb="FF000000"/>
        <rFont val="Arial"/>
        <family val="2"/>
      </rPr>
      <t>AvrSr33-01</t>
    </r>
  </si>
  <si>
    <t>Park RF, Bariana HS (2008). Status of Ug99 resistance in current Australian wheat cultivars and breeding materials. In R. Appels, et al. (Eds.), Proc 11th Int Wheat Genet Symp, Brisbane, Australia. Sydney University Press.</t>
  </si>
  <si>
    <r>
      <t xml:space="preserve">Gabo </t>
    </r>
    <r>
      <rPr>
        <i/>
        <sz val="12"/>
        <color rgb="FF000000"/>
        <rFont val="Arial"/>
        <family val="2"/>
      </rPr>
      <t>Sr50</t>
    </r>
  </si>
  <si>
    <r>
      <t xml:space="preserve">Validation of </t>
    </r>
    <r>
      <rPr>
        <i/>
        <sz val="12"/>
        <color rgb="FF000000"/>
        <rFont val="Arial"/>
        <family val="2"/>
      </rPr>
      <t>AvrSr50</t>
    </r>
    <r>
      <rPr>
        <sz val="12"/>
        <color rgb="FF000000"/>
        <rFont val="Arial"/>
        <family val="2"/>
      </rPr>
      <t xml:space="preserve"> alleles</t>
    </r>
  </si>
  <si>
    <r>
      <t xml:space="preserve">Chen J, Upadhyaya NM, Ortiz D, Sperschneider J, Li F, Bouton C, Breen S, Dong C, Xu B, Zhang X, Mago R, Newell K, Xia X, Bernoux M, Taylor JM, Steffenson B, Jin Y, Zhang P, Kanyuka K, Figueroa M, Ellis JG, Park RF, Dodds PN (2017) Loss of </t>
    </r>
    <r>
      <rPr>
        <i/>
        <sz val="12"/>
        <color rgb="FF000000"/>
        <rFont val="Arial"/>
        <family val="2"/>
      </rPr>
      <t>AvrSr50</t>
    </r>
    <r>
      <rPr>
        <sz val="12"/>
        <color rgb="FF000000"/>
        <rFont val="Arial"/>
        <family val="2"/>
      </rPr>
      <t xml:space="preserve"> by somatic exchange in stem rust leads to virulence for </t>
    </r>
    <r>
      <rPr>
        <i/>
        <sz val="12"/>
        <color rgb="FF000000"/>
        <rFont val="Arial"/>
        <family val="2"/>
      </rPr>
      <t>Sr50</t>
    </r>
    <r>
      <rPr>
        <sz val="12"/>
        <color rgb="FF000000"/>
        <rFont val="Arial"/>
        <family val="2"/>
      </rPr>
      <t xml:space="preserve"> resistance in wheat. Science 358: 1607-1610.</t>
    </r>
  </si>
  <si>
    <r>
      <t>(</t>
    </r>
    <r>
      <rPr>
        <i/>
        <sz val="12"/>
        <color theme="1"/>
        <rFont val="Arial"/>
        <family val="2"/>
      </rPr>
      <t>T. aestivum</t>
    </r>
    <r>
      <rPr>
        <sz val="12"/>
        <color theme="1"/>
        <rFont val="Arial"/>
        <family val="2"/>
      </rPr>
      <t>)</t>
    </r>
  </si>
  <si>
    <t>Gabo</t>
  </si>
  <si>
    <t>N gaps</t>
  </si>
  <si>
    <r>
      <t>Isolate name</t>
    </r>
    <r>
      <rPr>
        <b/>
        <vertAlign val="superscript"/>
        <sz val="12"/>
        <color theme="1"/>
        <rFont val="Arial"/>
        <family val="2"/>
      </rPr>
      <t>1</t>
    </r>
  </si>
  <si>
    <r>
      <t>Isolate</t>
    </r>
    <r>
      <rPr>
        <b/>
        <vertAlign val="superscript"/>
        <sz val="12"/>
        <color theme="1"/>
        <rFont val="Arial"/>
        <family val="2"/>
      </rPr>
      <t>*</t>
    </r>
  </si>
  <si>
    <r>
      <t>75-36-700-3-7a</t>
    </r>
    <r>
      <rPr>
        <vertAlign val="superscript"/>
        <sz val="12"/>
        <color theme="1"/>
        <rFont val="Arial"/>
        <family val="2"/>
      </rPr>
      <t>1</t>
    </r>
  </si>
  <si>
    <r>
      <t>99KS76-01</t>
    </r>
    <r>
      <rPr>
        <vertAlign val="superscript"/>
        <sz val="12"/>
        <color theme="1"/>
        <rFont val="Arial"/>
        <family val="2"/>
      </rPr>
      <t>2</t>
    </r>
  </si>
  <si>
    <r>
      <t>Pgt21-0</t>
    </r>
    <r>
      <rPr>
        <vertAlign val="superscript"/>
        <sz val="12"/>
        <color theme="1"/>
        <rFont val="Arial"/>
        <family val="2"/>
      </rPr>
      <t>3</t>
    </r>
  </si>
  <si>
    <r>
      <t>Ug99</t>
    </r>
    <r>
      <rPr>
        <vertAlign val="superscript"/>
        <sz val="12"/>
        <color theme="1"/>
        <rFont val="Arial"/>
        <family val="2"/>
      </rPr>
      <t>3</t>
    </r>
  </si>
  <si>
    <r>
      <rPr>
        <vertAlign val="superscript"/>
        <sz val="12"/>
        <color theme="1"/>
        <rFont val="Arial"/>
        <family val="2"/>
      </rPr>
      <t>1</t>
    </r>
    <r>
      <rPr>
        <sz val="12"/>
        <color theme="1"/>
        <rFont val="Arial"/>
        <family val="2"/>
      </rPr>
      <t>Cuomo et al. 2017</t>
    </r>
  </si>
  <si>
    <r>
      <rPr>
        <vertAlign val="superscript"/>
        <sz val="12"/>
        <color theme="1"/>
        <rFont val="Arial"/>
        <family val="2"/>
      </rPr>
      <t>2</t>
    </r>
    <r>
      <rPr>
        <sz val="12"/>
        <color theme="1"/>
        <rFont val="Arial"/>
        <family val="2"/>
      </rPr>
      <t>Guo et al. 2022</t>
    </r>
  </si>
  <si>
    <r>
      <rPr>
        <vertAlign val="superscript"/>
        <sz val="12"/>
        <color theme="1"/>
        <rFont val="Arial"/>
        <family val="2"/>
      </rPr>
      <t>3</t>
    </r>
    <r>
      <rPr>
        <sz val="12"/>
        <color theme="1"/>
        <rFont val="Arial"/>
        <family val="2"/>
      </rPr>
      <t>Li et al. 2019</t>
    </r>
  </si>
  <si>
    <t>PRJNA1267768</t>
  </si>
  <si>
    <t>SRR33696078</t>
  </si>
  <si>
    <t>SRR33696068</t>
  </si>
  <si>
    <t>SRR33696070</t>
  </si>
  <si>
    <t>SRR33696080</t>
  </si>
  <si>
    <t>SRR33696069</t>
  </si>
  <si>
    <t>SRR33696088</t>
  </si>
  <si>
    <t>SRR33696081</t>
  </si>
  <si>
    <t>SRR33696075</t>
  </si>
  <si>
    <t>SRR33696077</t>
  </si>
  <si>
    <t>SRR33696067</t>
  </si>
  <si>
    <t>SRR33696076</t>
  </si>
  <si>
    <t>SRR33696082</t>
  </si>
  <si>
    <t>SRR33696084</t>
  </si>
  <si>
    <t>SRR33696089</t>
  </si>
  <si>
    <t>SRR33696091</t>
  </si>
  <si>
    <t>SRR33696073</t>
  </si>
  <si>
    <t>SRR33696071</t>
  </si>
  <si>
    <t>SRR33696083</t>
  </si>
  <si>
    <t>SRR33696072</t>
  </si>
  <si>
    <t>SRR33696087</t>
  </si>
  <si>
    <t>N HiFi reads</t>
  </si>
  <si>
    <t>HiFi read length (bp)</t>
  </si>
  <si>
    <t>HiFi read coverage</t>
  </si>
  <si>
    <t>N Hi-C reads</t>
  </si>
  <si>
    <t>Wild-type Fielder</t>
  </si>
  <si>
    <r>
      <rPr>
        <b/>
        <sz val="12"/>
        <rFont val="Arial"/>
        <family val="2"/>
      </rPr>
      <t>Supplementary Data 1</t>
    </r>
    <r>
      <rPr>
        <sz val="12"/>
        <rFont val="Arial"/>
        <family val="2"/>
      </rPr>
      <t xml:space="preserve">. Phenotypes of </t>
    </r>
    <r>
      <rPr>
        <i/>
        <sz val="12"/>
        <rFont val="Arial"/>
        <family val="2"/>
      </rPr>
      <t xml:space="preserve">P. graminis </t>
    </r>
    <r>
      <rPr>
        <sz val="12"/>
        <rFont val="Arial"/>
        <family val="2"/>
      </rPr>
      <t xml:space="preserve">f. sp. </t>
    </r>
    <r>
      <rPr>
        <i/>
        <sz val="12"/>
        <rFont val="Arial"/>
        <family val="2"/>
      </rPr>
      <t>tritici</t>
    </r>
    <r>
      <rPr>
        <sz val="12"/>
        <rFont val="Arial"/>
        <family val="2"/>
      </rPr>
      <t xml:space="preserve"> isolates ETH2013-1 and ITA2018-1 on the wheat differential set (20 lines) and five single-gene transgenic accessions. Scores range from 0 to 4, with 0 to 2+ consided low (L) and 3- to 4 considered high (H).</t>
    </r>
  </si>
  <si>
    <r>
      <rPr>
        <b/>
        <sz val="12"/>
        <color theme="1"/>
        <rFont val="Arial"/>
        <family val="2"/>
      </rPr>
      <t>Supplementary Data 2</t>
    </r>
    <r>
      <rPr>
        <sz val="12"/>
        <color theme="1"/>
        <rFont val="Arial"/>
        <family val="2"/>
      </rPr>
      <t xml:space="preserve">. Summary statistics for hifiasm assemblies of </t>
    </r>
    <r>
      <rPr>
        <i/>
        <sz val="12"/>
        <color theme="1"/>
        <rFont val="Arial"/>
        <family val="2"/>
      </rPr>
      <t>P. graminis</t>
    </r>
    <r>
      <rPr>
        <sz val="12"/>
        <color theme="1"/>
        <rFont val="Arial"/>
        <family val="2"/>
      </rPr>
      <t xml:space="preserve"> f. sp. </t>
    </r>
    <r>
      <rPr>
        <i/>
        <sz val="12"/>
        <color theme="1"/>
        <rFont val="Arial"/>
        <family val="2"/>
      </rPr>
      <t>tritici</t>
    </r>
    <r>
      <rPr>
        <sz val="12"/>
        <color theme="1"/>
        <rFont val="Arial"/>
        <family val="2"/>
      </rPr>
      <t xml:space="preserve"> isolates ETH2013-1 and ITA2018-1.</t>
    </r>
  </si>
  <si>
    <r>
      <rPr>
        <b/>
        <sz val="12"/>
        <color theme="1"/>
        <rFont val="Arial"/>
        <family val="2"/>
      </rPr>
      <t>Supplementary Data 3</t>
    </r>
    <r>
      <rPr>
        <sz val="12"/>
        <color theme="1"/>
        <rFont val="Arial"/>
        <family val="2"/>
      </rPr>
      <t xml:space="preserve">. Summary statistics for scaffolded genome references of </t>
    </r>
    <r>
      <rPr>
        <i/>
        <sz val="12"/>
        <color theme="1"/>
        <rFont val="Arial"/>
        <family val="2"/>
      </rPr>
      <t xml:space="preserve">P. graminis f. sp. tritici </t>
    </r>
    <r>
      <rPr>
        <sz val="12"/>
        <color theme="1"/>
        <rFont val="Arial"/>
        <family val="2"/>
      </rPr>
      <t>isolates ETH2013-1 and ITA2018-1.</t>
    </r>
  </si>
  <si>
    <r>
      <rPr>
        <b/>
        <sz val="12"/>
        <color theme="1"/>
        <rFont val="Arial"/>
        <family val="2"/>
      </rPr>
      <t>Supplementary Data 4.</t>
    </r>
    <r>
      <rPr>
        <sz val="12"/>
        <color theme="1"/>
        <rFont val="Arial"/>
        <family val="2"/>
      </rPr>
      <t xml:space="preserve"> Chromatin contact frequency between chromosomes in P. graminis f. sp. tritici isolates ETH2013-1 (hap04, hap05) and ITA2018-1 (hap06, hap07).</t>
    </r>
  </si>
  <si>
    <r>
      <t>Supplementary Data 5.</t>
    </r>
    <r>
      <rPr>
        <sz val="12"/>
        <color theme="1"/>
        <rFont val="Arial"/>
        <family val="2"/>
      </rPr>
      <t xml:space="preserve"> Chromosome scaffolding of Ug99 hap01 and hap03.</t>
    </r>
  </si>
  <si>
    <r>
      <rPr>
        <b/>
        <sz val="12"/>
        <color theme="1"/>
        <rFont val="Arial"/>
        <family val="2"/>
      </rPr>
      <t xml:space="preserve">Supplementary Data 6. </t>
    </r>
    <r>
      <rPr>
        <sz val="12"/>
        <color theme="1"/>
        <rFont val="Arial"/>
        <family val="2"/>
      </rPr>
      <t xml:space="preserve">Pairwise comparisons between phased haplotypes of </t>
    </r>
    <r>
      <rPr>
        <i/>
        <sz val="12"/>
        <color theme="1"/>
        <rFont val="Arial"/>
        <family val="2"/>
      </rPr>
      <t xml:space="preserve">Puccinia graminis </t>
    </r>
    <r>
      <rPr>
        <sz val="12"/>
        <color theme="1"/>
        <rFont val="Arial"/>
        <family val="2"/>
      </rPr>
      <t xml:space="preserve">f. sp. </t>
    </r>
    <r>
      <rPr>
        <i/>
        <sz val="12"/>
        <color theme="1"/>
        <rFont val="Arial"/>
        <family val="2"/>
      </rPr>
      <t>tritici</t>
    </r>
    <r>
      <rPr>
        <sz val="12"/>
        <color theme="1"/>
        <rFont val="Arial"/>
        <family val="2"/>
      </rPr>
      <t>. Values above the diagonal are percent sequence identity. Values below diagonal are percent sequence aligned. Color scale reflects range of values from low (white) to high (red), scaled independently above and below the diagonal.</t>
    </r>
  </si>
  <si>
    <r>
      <rPr>
        <b/>
        <sz val="12"/>
        <color theme="1"/>
        <rFont val="Arial"/>
        <family val="2"/>
      </rPr>
      <t>Supplementary Data 7</t>
    </r>
    <r>
      <rPr>
        <sz val="12"/>
        <color theme="1"/>
        <rFont val="Arial"/>
        <family val="2"/>
      </rPr>
      <t xml:space="preserve">. Percent sequence of </t>
    </r>
    <r>
      <rPr>
        <i/>
        <sz val="12"/>
        <color theme="1"/>
        <rFont val="Arial"/>
        <family val="2"/>
      </rPr>
      <t xml:space="preserve">P. graminis </t>
    </r>
    <r>
      <rPr>
        <sz val="12"/>
        <color theme="1"/>
        <rFont val="Arial"/>
        <family val="2"/>
      </rPr>
      <t xml:space="preserve">f. sp. </t>
    </r>
    <r>
      <rPr>
        <i/>
        <sz val="12"/>
        <color theme="1"/>
        <rFont val="Arial"/>
        <family val="2"/>
      </rPr>
      <t>tritici</t>
    </r>
    <r>
      <rPr>
        <sz val="12"/>
        <color theme="1"/>
        <rFont val="Arial"/>
        <family val="2"/>
      </rPr>
      <t xml:space="preserve"> haplotypes in rows shared with haplotypes in columns. Colors reflect range in values (0.25-10.26%), from low (white) to high (red).</t>
    </r>
  </si>
  <si>
    <r>
      <rPr>
        <b/>
        <sz val="12"/>
        <color theme="1"/>
        <rFont val="Arial"/>
        <family val="2"/>
      </rPr>
      <t>Supplementary Data 8.</t>
    </r>
    <r>
      <rPr>
        <sz val="12"/>
        <color theme="1"/>
        <rFont val="Arial"/>
        <family val="2"/>
      </rPr>
      <t xml:space="preserve"> CDS and protein sequences of </t>
    </r>
    <r>
      <rPr>
        <i/>
        <sz val="12"/>
        <color theme="1"/>
        <rFont val="Arial"/>
        <family val="2"/>
      </rPr>
      <t>STE3.2</t>
    </r>
    <r>
      <rPr>
        <sz val="12"/>
        <color theme="1"/>
        <rFont val="Arial"/>
        <family val="2"/>
      </rPr>
      <t xml:space="preserve">, </t>
    </r>
    <r>
      <rPr>
        <i/>
        <sz val="12"/>
        <color theme="1"/>
        <rFont val="Arial"/>
        <family val="2"/>
      </rPr>
      <t>mfa</t>
    </r>
    <r>
      <rPr>
        <sz val="12"/>
        <color theme="1"/>
        <rFont val="Arial"/>
        <family val="2"/>
      </rPr>
      <t xml:space="preserve">, </t>
    </r>
    <r>
      <rPr>
        <i/>
        <sz val="12"/>
        <color theme="1"/>
        <rFont val="Arial"/>
        <family val="2"/>
      </rPr>
      <t>bW-HD1</t>
    </r>
    <r>
      <rPr>
        <sz val="12"/>
        <color theme="1"/>
        <rFont val="Arial"/>
        <family val="2"/>
      </rPr>
      <t xml:space="preserve">, and </t>
    </r>
    <r>
      <rPr>
        <i/>
        <sz val="12"/>
        <color theme="1"/>
        <rFont val="Arial"/>
        <family val="2"/>
      </rPr>
      <t>bE-HD2</t>
    </r>
    <r>
      <rPr>
        <sz val="12"/>
        <color theme="1"/>
        <rFont val="Arial"/>
        <family val="2"/>
      </rPr>
      <t xml:space="preserve"> alleles from </t>
    </r>
    <r>
      <rPr>
        <i/>
        <sz val="12"/>
        <color theme="1"/>
        <rFont val="Arial"/>
        <family val="2"/>
      </rPr>
      <t xml:space="preserve">P. graminis </t>
    </r>
    <r>
      <rPr>
        <sz val="12"/>
        <color theme="1"/>
        <rFont val="Arial"/>
        <family val="2"/>
      </rPr>
      <t xml:space="preserve">f. sp. </t>
    </r>
    <r>
      <rPr>
        <i/>
        <sz val="12"/>
        <color theme="1"/>
        <rFont val="Arial"/>
        <family val="2"/>
      </rPr>
      <t>tritici.</t>
    </r>
  </si>
  <si>
    <r>
      <rPr>
        <b/>
        <sz val="12"/>
        <color theme="1"/>
        <rFont val="Arial"/>
        <family val="2"/>
      </rPr>
      <t>Supplementary Data 9</t>
    </r>
    <r>
      <rPr>
        <sz val="12"/>
        <color theme="1"/>
        <rFont val="Arial"/>
        <family val="2"/>
      </rPr>
      <t xml:space="preserve">. </t>
    </r>
    <r>
      <rPr>
        <i/>
        <sz val="12"/>
        <color theme="1"/>
        <rFont val="Arial"/>
        <family val="2"/>
      </rPr>
      <t>k</t>
    </r>
    <r>
      <rPr>
        <sz val="12"/>
        <color theme="1"/>
        <rFont val="Arial"/>
        <family val="2"/>
      </rPr>
      <t xml:space="preserve">-mer containment of </t>
    </r>
    <r>
      <rPr>
        <i/>
        <sz val="12"/>
        <color theme="1"/>
        <rFont val="Arial"/>
        <family val="2"/>
      </rPr>
      <t>STE3.2.2</t>
    </r>
    <r>
      <rPr>
        <sz val="12"/>
        <color theme="1"/>
        <rFont val="Arial"/>
        <family val="2"/>
      </rPr>
      <t xml:space="preserve"> and </t>
    </r>
    <r>
      <rPr>
        <i/>
        <sz val="12"/>
        <color theme="1"/>
        <rFont val="Arial"/>
        <family val="2"/>
      </rPr>
      <t>STE3.2.3</t>
    </r>
    <r>
      <rPr>
        <sz val="12"/>
        <color theme="1"/>
        <rFont val="Arial"/>
        <family val="2"/>
      </rPr>
      <t xml:space="preserve"> exons in short-read data for 146 </t>
    </r>
    <r>
      <rPr>
        <i/>
        <sz val="12"/>
        <color theme="1"/>
        <rFont val="Arial"/>
        <family val="2"/>
      </rPr>
      <t xml:space="preserve">P. graminis </t>
    </r>
    <r>
      <rPr>
        <sz val="12"/>
        <color theme="1"/>
        <rFont val="Arial"/>
        <family val="2"/>
      </rPr>
      <t xml:space="preserve">f. sp. </t>
    </r>
    <r>
      <rPr>
        <i/>
        <sz val="12"/>
        <color theme="1"/>
        <rFont val="Arial"/>
        <family val="2"/>
      </rPr>
      <t>tritici</t>
    </r>
    <r>
      <rPr>
        <sz val="12"/>
        <color theme="1"/>
        <rFont val="Arial"/>
        <family val="2"/>
      </rPr>
      <t xml:space="preserve"> isolates. </t>
    </r>
  </si>
  <si>
    <r>
      <rPr>
        <b/>
        <sz val="12"/>
        <color theme="1"/>
        <rFont val="Arial"/>
        <family val="2"/>
      </rPr>
      <t>Supplementary Data 10</t>
    </r>
    <r>
      <rPr>
        <sz val="12"/>
        <color theme="1"/>
        <rFont val="Arial"/>
        <family val="2"/>
      </rPr>
      <t xml:space="preserve">. </t>
    </r>
    <r>
      <rPr>
        <i/>
        <sz val="12"/>
        <color theme="1"/>
        <rFont val="Arial"/>
        <family val="2"/>
      </rPr>
      <t>k</t>
    </r>
    <r>
      <rPr>
        <sz val="12"/>
        <color theme="1"/>
        <rFont val="Arial"/>
        <family val="2"/>
      </rPr>
      <t xml:space="preserve">-mer containment results for the exons of eight </t>
    </r>
    <r>
      <rPr>
        <i/>
        <sz val="12"/>
        <color theme="1"/>
        <rFont val="Arial"/>
        <family val="2"/>
      </rPr>
      <t>b</t>
    </r>
    <r>
      <rPr>
        <sz val="12"/>
        <color theme="1"/>
        <rFont val="Arial"/>
        <family val="2"/>
      </rPr>
      <t xml:space="preserve"> locus alleles from </t>
    </r>
    <r>
      <rPr>
        <i/>
        <sz val="12"/>
        <color theme="1"/>
        <rFont val="Arial"/>
        <family val="2"/>
      </rPr>
      <t xml:space="preserve">P. graminis </t>
    </r>
    <r>
      <rPr>
        <sz val="12"/>
        <color theme="1"/>
        <rFont val="Arial"/>
        <family val="2"/>
      </rPr>
      <t xml:space="preserve">f. sp. </t>
    </r>
    <r>
      <rPr>
        <i/>
        <sz val="12"/>
        <color theme="1"/>
        <rFont val="Arial"/>
        <family val="2"/>
      </rPr>
      <t>tritici</t>
    </r>
    <r>
      <rPr>
        <sz val="12"/>
        <color theme="1"/>
        <rFont val="Arial"/>
        <family val="2"/>
      </rPr>
      <t xml:space="preserve">. Color scale spans minimum (white) and maxmimum (red) values for percent identity (88.05 to 100) and percent shared </t>
    </r>
    <r>
      <rPr>
        <i/>
        <sz val="12"/>
        <color theme="1"/>
        <rFont val="Arial"/>
        <family val="2"/>
      </rPr>
      <t>k</t>
    </r>
    <r>
      <rPr>
        <sz val="12"/>
        <color theme="1"/>
        <rFont val="Arial"/>
        <family val="2"/>
      </rPr>
      <t>-mers (6.9 to 100).</t>
    </r>
  </si>
  <si>
    <r>
      <rPr>
        <b/>
        <sz val="12"/>
        <color rgb="FF000000"/>
        <rFont val="Arial"/>
        <family val="2"/>
      </rPr>
      <t>Supplementary Data 11</t>
    </r>
    <r>
      <rPr>
        <sz val="12"/>
        <color rgb="FF000000"/>
        <rFont val="Arial"/>
        <family val="2"/>
      </rPr>
      <t xml:space="preserve">. </t>
    </r>
    <r>
      <rPr>
        <i/>
        <sz val="12"/>
        <color rgb="FF000000"/>
        <rFont val="Arial"/>
        <family val="2"/>
      </rPr>
      <t>k-</t>
    </r>
    <r>
      <rPr>
        <sz val="12"/>
        <color rgb="FF000000"/>
        <rFont val="Arial"/>
        <family val="2"/>
      </rPr>
      <t xml:space="preserve">mer containment of 108 </t>
    </r>
    <r>
      <rPr>
        <i/>
        <sz val="12"/>
        <color rgb="FF000000"/>
        <rFont val="Arial"/>
        <family val="2"/>
      </rPr>
      <t>P. graminis f. sp. tritici</t>
    </r>
    <r>
      <rPr>
        <sz val="12"/>
        <color rgb="FF000000"/>
        <rFont val="Arial"/>
        <family val="2"/>
      </rPr>
      <t xml:space="preserve"> isolates on seven haplotypes from four haplotype-phased genome references. Colors for percent </t>
    </r>
    <r>
      <rPr>
        <i/>
        <sz val="12"/>
        <color rgb="FF000000"/>
        <rFont val="Arial"/>
        <family val="2"/>
      </rPr>
      <t>k</t>
    </r>
    <r>
      <rPr>
        <sz val="12"/>
        <color rgb="FF000000"/>
        <rFont val="Arial"/>
        <family val="2"/>
      </rPr>
      <t xml:space="preserve">-mer identity (96.99-100) and shared </t>
    </r>
    <r>
      <rPr>
        <i/>
        <sz val="12"/>
        <color rgb="FF000000"/>
        <rFont val="Arial"/>
        <family val="2"/>
      </rPr>
      <t>k</t>
    </r>
    <r>
      <rPr>
        <sz val="12"/>
        <color rgb="FF000000"/>
        <rFont val="Arial"/>
        <family val="2"/>
      </rPr>
      <t>-mers (52.63-100) are scaled separately from low (white) to high (red).</t>
    </r>
  </si>
  <si>
    <r>
      <t>Supplementary Data 12.</t>
    </r>
    <r>
      <rPr>
        <sz val="12"/>
        <color theme="1"/>
        <rFont val="Arial"/>
        <family val="2"/>
      </rPr>
      <t xml:space="preserve"> </t>
    </r>
    <r>
      <rPr>
        <i/>
        <sz val="12"/>
        <color theme="1"/>
        <rFont val="Arial"/>
        <family val="2"/>
      </rPr>
      <t>Avr</t>
    </r>
    <r>
      <rPr>
        <sz val="12"/>
        <color theme="1"/>
        <rFont val="Arial"/>
        <family val="2"/>
      </rPr>
      <t xml:space="preserve"> effectors and variants in nuclear haplotypes of </t>
    </r>
    <r>
      <rPr>
        <i/>
        <sz val="12"/>
        <color theme="1"/>
        <rFont val="Arial"/>
        <family val="2"/>
      </rPr>
      <t>Pgt</t>
    </r>
    <r>
      <rPr>
        <sz val="12"/>
        <color theme="1"/>
        <rFont val="Arial"/>
        <family val="2"/>
      </rPr>
      <t xml:space="preserve"> isolates Pgt21-0, Ug99, ETH2013-1, and ITA2018-1.</t>
    </r>
  </si>
  <si>
    <r>
      <rPr>
        <b/>
        <sz val="12"/>
        <color theme="1"/>
        <rFont val="Arial"/>
        <family val="2"/>
      </rPr>
      <t>Supplementary Data 13</t>
    </r>
    <r>
      <rPr>
        <sz val="12"/>
        <color theme="1"/>
        <rFont val="Arial"/>
        <family val="2"/>
      </rPr>
      <t xml:space="preserve">. Metadata for </t>
    </r>
    <r>
      <rPr>
        <i/>
        <sz val="12"/>
        <color theme="1"/>
        <rFont val="Arial"/>
        <family val="2"/>
      </rPr>
      <t xml:space="preserve">P. graminis </t>
    </r>
    <r>
      <rPr>
        <sz val="12"/>
        <color theme="1"/>
        <rFont val="Arial"/>
        <family val="2"/>
      </rPr>
      <t xml:space="preserve">f. sp. </t>
    </r>
    <r>
      <rPr>
        <i/>
        <sz val="12"/>
        <color theme="1"/>
        <rFont val="Arial"/>
        <family val="2"/>
      </rPr>
      <t>tritici</t>
    </r>
    <r>
      <rPr>
        <sz val="12"/>
        <color theme="1"/>
        <rFont val="Arial"/>
        <family val="2"/>
      </rPr>
      <t xml:space="preserve"> Illumina short read data used in this study.</t>
    </r>
  </si>
  <si>
    <r>
      <t>Supplementary Data 14.</t>
    </r>
    <r>
      <rPr>
        <sz val="12"/>
        <rFont val="Arial"/>
        <family val="2"/>
      </rPr>
      <t xml:space="preserve"> Avr gene constructs used in this study.</t>
    </r>
  </si>
  <si>
    <r>
      <rPr>
        <b/>
        <sz val="12"/>
        <color theme="1"/>
        <rFont val="Arial"/>
        <family val="2"/>
      </rPr>
      <t xml:space="preserve">Supplementary Data 15. </t>
    </r>
    <r>
      <rPr>
        <sz val="12"/>
        <color theme="1"/>
        <rFont val="Arial"/>
        <family val="2"/>
      </rPr>
      <t>Primers used for VOX assays in this study.</t>
    </r>
  </si>
  <si>
    <r>
      <t xml:space="preserve">Supplementary Data 16. </t>
    </r>
    <r>
      <rPr>
        <sz val="12"/>
        <color theme="1"/>
        <rFont val="Arial"/>
        <family val="2"/>
      </rPr>
      <t xml:space="preserve">Wheat genotypes and </t>
    </r>
    <r>
      <rPr>
        <i/>
        <sz val="12"/>
        <color theme="1"/>
        <rFont val="Arial"/>
        <family val="2"/>
      </rPr>
      <t>Sr</t>
    </r>
    <r>
      <rPr>
        <sz val="12"/>
        <color theme="1"/>
        <rFont val="Arial"/>
        <family val="2"/>
      </rPr>
      <t xml:space="preserve"> genes used for effector validation via BSMV VOX.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</si>
</sst>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
    <numFmt numFmtId="165" formatCode="0.0"/>
  </numFmts>
  <fonts count="4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ptos Narrow"/>
      <family val="2"/>
      <scheme val="minor"/>
    </font>
    <font>
      <u/>
      <sz val="12"/>
      <color theme="10"/>
      <name val="Aptos Narrow"/>
      <family val="2"/>
      <scheme val="minor"/>
    </font>
    <font>
      <sz val="8"/>
      <name val="Aptos Narrow"/>
      <family val="2"/>
      <scheme val="minor"/>
    </font>
    <font>
      <sz val="12"/>
      <color theme="1"/>
      <name val="Arial"/>
      <family val="2"/>
    </font>
    <font>
      <b/>
      <sz val="12"/>
      <color theme="1"/>
      <name val="Arial"/>
      <family val="2"/>
    </font>
    <font>
      <sz val="12"/>
      <color rgb="FF000000"/>
      <name val="Arial"/>
      <family val="2"/>
    </font>
    <font>
      <sz val="10"/>
      <name val="Arial"/>
      <family val="2"/>
    </font>
    <font>
      <b/>
      <sz val="12"/>
      <color rgb="FF000000"/>
      <name val="Arial"/>
      <family val="2"/>
    </font>
    <font>
      <sz val="11"/>
      <color theme="1"/>
      <name val="Arial"/>
      <family val="2"/>
    </font>
    <font>
      <i/>
      <sz val="11"/>
      <color theme="1"/>
      <name val="Arial"/>
      <family val="2"/>
    </font>
    <font>
      <i/>
      <sz val="12"/>
      <color theme="1"/>
      <name val="Arial"/>
      <family val="2"/>
    </font>
    <font>
      <sz val="12"/>
      <name val="Arial"/>
      <family val="2"/>
    </font>
    <font>
      <sz val="10"/>
      <color theme="1"/>
      <name val="Arial"/>
      <family val="2"/>
    </font>
    <font>
      <vertAlign val="superscript"/>
      <sz val="11"/>
      <color theme="1"/>
      <name val="Arial"/>
      <family val="2"/>
    </font>
    <font>
      <b/>
      <i/>
      <sz val="12"/>
      <name val="Arial"/>
      <family val="2"/>
    </font>
    <font>
      <b/>
      <i/>
      <sz val="12"/>
      <color theme="1"/>
      <name val="Arial"/>
      <family val="2"/>
    </font>
    <font>
      <i/>
      <sz val="12"/>
      <color rgb="FF000000"/>
      <name val="Arial"/>
      <family val="2"/>
    </font>
    <font>
      <b/>
      <sz val="12"/>
      <name val="Arial"/>
      <family val="2"/>
    </font>
    <font>
      <i/>
      <sz val="12"/>
      <name val="Arial"/>
      <family val="2"/>
    </font>
    <font>
      <b/>
      <vertAlign val="superscript"/>
      <sz val="12"/>
      <color theme="1"/>
      <name val="Arial"/>
      <family val="2"/>
    </font>
    <font>
      <sz val="12"/>
      <color rgb="FF000000"/>
      <name val="Arial"/>
    </font>
    <font>
      <i/>
      <sz val="12"/>
      <color rgb="FF000000"/>
      <name val="Arial"/>
    </font>
    <font>
      <sz val="11"/>
      <color theme="1"/>
      <name val="Times New Roman"/>
      <family val="1"/>
    </font>
    <font>
      <b/>
      <i/>
      <sz val="12"/>
      <color rgb="FF000000"/>
      <name val="Arial"/>
      <family val="2"/>
    </font>
    <font>
      <b/>
      <vertAlign val="superscript"/>
      <sz val="12"/>
      <name val="Arial"/>
      <family val="2"/>
    </font>
    <font>
      <vertAlign val="superscript"/>
      <sz val="12"/>
      <color theme="1"/>
      <name val="Arial"/>
      <family val="2"/>
    </font>
    <font>
      <b/>
      <sz val="12"/>
      <color rgb="FFD6161D"/>
      <name val="Arial"/>
      <family val="2"/>
    </font>
    <font>
      <sz val="12"/>
      <color rgb="FF21212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rgb="FFFFFF00"/>
        <bgColor rgb="FF000000"/>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9" fillId="0" borderId="0" applyNumberFormat="0" applyFill="0" applyBorder="0" applyAlignment="0" applyProtection="0"/>
    <xf numFmtId="0" fontId="24" fillId="0" borderId="0"/>
    <xf numFmtId="43" fontId="1" fillId="0" borderId="0" applyFont="0" applyFill="0" applyBorder="0" applyAlignment="0" applyProtection="0"/>
  </cellStyleXfs>
  <cellXfs count="167">
    <xf numFmtId="0" fontId="0" fillId="0" borderId="0" xfId="0"/>
    <xf numFmtId="0" fontId="21" fillId="0" borderId="0" xfId="0" applyFont="1" applyAlignment="1">
      <alignment horizontal="center"/>
    </xf>
    <xf numFmtId="0" fontId="21" fillId="0" borderId="0" xfId="0" applyFont="1" applyAlignment="1">
      <alignment horizontal="right" vertical="center" wrapText="1"/>
    </xf>
    <xf numFmtId="0" fontId="21" fillId="0" borderId="0" xfId="0" applyFont="1"/>
    <xf numFmtId="0" fontId="21" fillId="0" borderId="10" xfId="0" applyFont="1" applyBorder="1"/>
    <xf numFmtId="0" fontId="22" fillId="0" borderId="11" xfId="0" applyFont="1" applyBorder="1" applyAlignment="1">
      <alignment horizontal="center"/>
    </xf>
    <xf numFmtId="0" fontId="21" fillId="0" borderId="10" xfId="0" applyFont="1" applyBorder="1" applyAlignment="1">
      <alignment horizontal="center"/>
    </xf>
    <xf numFmtId="0" fontId="21" fillId="0" borderId="0" xfId="0" applyFont="1" applyAlignment="1">
      <alignment horizontal="center" vertical="center"/>
    </xf>
    <xf numFmtId="0" fontId="21" fillId="0" borderId="10" xfId="0" applyFont="1" applyBorder="1" applyAlignment="1">
      <alignment horizontal="center" vertical="center"/>
    </xf>
    <xf numFmtId="0" fontId="23" fillId="0" borderId="0" xfId="0" applyFont="1" applyAlignment="1">
      <alignment horizontal="center" vertical="center"/>
    </xf>
    <xf numFmtId="0" fontId="25" fillId="0" borderId="11" xfId="0" applyFont="1" applyBorder="1" applyAlignment="1">
      <alignment horizontal="center" vertical="center"/>
    </xf>
    <xf numFmtId="0" fontId="26" fillId="0" borderId="0" xfId="0" applyFont="1" applyAlignment="1">
      <alignment horizontal="left"/>
    </xf>
    <xf numFmtId="0" fontId="26" fillId="0" borderId="0" xfId="0" applyFont="1"/>
    <xf numFmtId="0" fontId="26" fillId="0" borderId="0" xfId="0" applyFont="1" applyAlignment="1">
      <alignment horizontal="center"/>
    </xf>
    <xf numFmtId="3" fontId="26" fillId="0" borderId="0" xfId="0" applyNumberFormat="1" applyFont="1" applyAlignment="1">
      <alignment horizontal="center"/>
    </xf>
    <xf numFmtId="0" fontId="21" fillId="0" borderId="0" xfId="0" applyFont="1" applyAlignment="1">
      <alignment horizontal="left"/>
    </xf>
    <xf numFmtId="164" fontId="26" fillId="0" borderId="0" xfId="0" applyNumberFormat="1" applyFont="1" applyAlignment="1">
      <alignment horizontal="center"/>
    </xf>
    <xf numFmtId="2" fontId="26" fillId="0" borderId="0" xfId="0" applyNumberFormat="1" applyFont="1" applyAlignment="1">
      <alignment horizontal="center"/>
    </xf>
    <xf numFmtId="0" fontId="21" fillId="0" borderId="11" xfId="0" applyFont="1" applyBorder="1" applyAlignment="1">
      <alignment horizontal="center"/>
    </xf>
    <xf numFmtId="2" fontId="21" fillId="0" borderId="0" xfId="0" applyNumberFormat="1" applyFont="1" applyAlignment="1">
      <alignment horizontal="center"/>
    </xf>
    <xf numFmtId="2" fontId="21" fillId="0" borderId="10" xfId="0" applyNumberFormat="1" applyFont="1" applyBorder="1" applyAlignment="1">
      <alignment horizontal="center"/>
    </xf>
    <xf numFmtId="0" fontId="29" fillId="0" borderId="11" xfId="0" applyFont="1" applyBorder="1" applyAlignment="1">
      <alignment horizontal="center"/>
    </xf>
    <xf numFmtId="0" fontId="30" fillId="0" borderId="0" xfId="0" applyFont="1" applyAlignment="1">
      <alignment horizontal="center"/>
    </xf>
    <xf numFmtId="3" fontId="30" fillId="0" borderId="0" xfId="0" applyNumberFormat="1" applyFont="1" applyAlignment="1">
      <alignment horizontal="center"/>
    </xf>
    <xf numFmtId="3" fontId="21" fillId="0" borderId="0" xfId="0" applyNumberFormat="1" applyFont="1" applyAlignment="1">
      <alignment horizontal="center"/>
    </xf>
    <xf numFmtId="3" fontId="21" fillId="0" borderId="10" xfId="0" applyNumberFormat="1" applyFont="1" applyBorder="1" applyAlignment="1">
      <alignment horizontal="center"/>
    </xf>
    <xf numFmtId="0" fontId="21" fillId="0" borderId="10" xfId="0" applyFont="1" applyBorder="1" applyAlignment="1">
      <alignment horizontal="left"/>
    </xf>
    <xf numFmtId="0" fontId="22" fillId="0" borderId="10" xfId="0" applyFont="1" applyBorder="1" applyAlignment="1">
      <alignment horizontal="center"/>
    </xf>
    <xf numFmtId="4" fontId="21" fillId="0" borderId="0" xfId="0" applyNumberFormat="1" applyFont="1" applyAlignment="1">
      <alignment horizontal="center"/>
    </xf>
    <xf numFmtId="4" fontId="21" fillId="0" borderId="10" xfId="0" applyNumberFormat="1" applyFont="1" applyBorder="1" applyAlignment="1">
      <alignment horizontal="center"/>
    </xf>
    <xf numFmtId="0" fontId="25" fillId="0" borderId="10" xfId="0" applyFont="1" applyBorder="1" applyAlignment="1">
      <alignment horizontal="center" vertical="center"/>
    </xf>
    <xf numFmtId="0" fontId="22" fillId="0" borderId="0" xfId="0" applyFont="1" applyAlignment="1">
      <alignment horizontal="center"/>
    </xf>
    <xf numFmtId="0" fontId="22" fillId="0" borderId="0" xfId="0" applyFont="1"/>
    <xf numFmtId="0" fontId="23" fillId="0" borderId="0" xfId="0" applyFont="1" applyAlignment="1">
      <alignment horizontal="left" vertical="center"/>
    </xf>
    <xf numFmtId="0" fontId="0" fillId="0" borderId="0" xfId="0" applyAlignment="1">
      <alignment horizontal="center"/>
    </xf>
    <xf numFmtId="165" fontId="21" fillId="0" borderId="0" xfId="0" applyNumberFormat="1" applyFont="1" applyAlignment="1">
      <alignment horizontal="center"/>
    </xf>
    <xf numFmtId="165" fontId="21" fillId="0" borderId="10" xfId="0" applyNumberFormat="1" applyFont="1" applyBorder="1" applyAlignment="1">
      <alignment horizontal="center"/>
    </xf>
    <xf numFmtId="2" fontId="21" fillId="0" borderId="0" xfId="0" applyNumberFormat="1" applyFont="1"/>
    <xf numFmtId="0" fontId="21" fillId="0" borderId="0" xfId="0" applyFont="1" applyAlignment="1">
      <alignment horizontal="right"/>
    </xf>
    <xf numFmtId="10" fontId="21" fillId="0" borderId="0" xfId="0" applyNumberFormat="1" applyFont="1" applyAlignment="1">
      <alignment horizontal="center"/>
    </xf>
    <xf numFmtId="0" fontId="21" fillId="0" borderId="10" xfId="0" applyFont="1" applyBorder="1" applyAlignment="1">
      <alignment horizontal="right"/>
    </xf>
    <xf numFmtId="0" fontId="30" fillId="0" borderId="0" xfId="0" applyFont="1" applyAlignment="1">
      <alignment horizontal="center" vertical="center"/>
    </xf>
    <xf numFmtId="0" fontId="0" fillId="0" borderId="0" xfId="0" applyAlignment="1">
      <alignment horizontal="center" vertical="center" wrapText="1"/>
    </xf>
    <xf numFmtId="3" fontId="26" fillId="0" borderId="0" xfId="0" applyNumberFormat="1" applyFont="1"/>
    <xf numFmtId="3" fontId="21" fillId="0" borderId="0" xfId="0" applyNumberFormat="1" applyFont="1"/>
    <xf numFmtId="2" fontId="22" fillId="0" borderId="0" xfId="0" applyNumberFormat="1" applyFont="1" applyAlignment="1">
      <alignment horizontal="center" vertical="center"/>
    </xf>
    <xf numFmtId="2" fontId="22" fillId="0" borderId="10" xfId="0" applyNumberFormat="1" applyFont="1" applyBorder="1" applyAlignment="1">
      <alignment horizontal="center" vertical="center"/>
    </xf>
    <xf numFmtId="2" fontId="22" fillId="33" borderId="0" xfId="0" applyNumberFormat="1" applyFont="1" applyFill="1" applyAlignment="1">
      <alignment horizontal="center" vertical="center"/>
    </xf>
    <xf numFmtId="2" fontId="21" fillId="0" borderId="0" xfId="0" applyNumberFormat="1" applyFont="1" applyAlignment="1">
      <alignment horizontal="center" vertical="center"/>
    </xf>
    <xf numFmtId="2" fontId="21" fillId="33" borderId="0" xfId="0" applyNumberFormat="1" applyFont="1" applyFill="1" applyAlignment="1">
      <alignment horizontal="center" vertical="center"/>
    </xf>
    <xf numFmtId="2" fontId="21" fillId="0" borderId="10" xfId="0" applyNumberFormat="1" applyFont="1" applyBorder="1" applyAlignment="1">
      <alignment horizontal="center" vertical="center"/>
    </xf>
    <xf numFmtId="2" fontId="21" fillId="33" borderId="10" xfId="0" applyNumberFormat="1" applyFont="1" applyFill="1" applyBorder="1" applyAlignment="1">
      <alignment horizontal="center" vertical="center"/>
    </xf>
    <xf numFmtId="0" fontId="22" fillId="0" borderId="11" xfId="0" applyFont="1" applyBorder="1" applyAlignment="1">
      <alignment horizontal="left"/>
    </xf>
    <xf numFmtId="2" fontId="22" fillId="0" borderId="11" xfId="0" applyNumberFormat="1" applyFont="1" applyBorder="1" applyAlignment="1">
      <alignment horizontal="center"/>
    </xf>
    <xf numFmtId="3" fontId="22" fillId="0" borderId="11" xfId="0" applyNumberFormat="1" applyFont="1" applyBorder="1" applyAlignment="1">
      <alignment horizontal="center"/>
    </xf>
    <xf numFmtId="2" fontId="29" fillId="0" borderId="0" xfId="44" applyNumberFormat="1" applyFont="1" applyAlignment="1">
      <alignment horizontal="center"/>
    </xf>
    <xf numFmtId="3" fontId="21" fillId="0" borderId="0" xfId="45" applyNumberFormat="1" applyFont="1" applyAlignment="1">
      <alignment horizontal="center"/>
    </xf>
    <xf numFmtId="4" fontId="21" fillId="0" borderId="0" xfId="45" applyNumberFormat="1" applyFont="1" applyAlignment="1">
      <alignment horizontal="center"/>
    </xf>
    <xf numFmtId="2" fontId="35" fillId="0" borderId="0" xfId="44" applyNumberFormat="1" applyFont="1" applyAlignment="1">
      <alignment horizontal="center"/>
    </xf>
    <xf numFmtId="4" fontId="22" fillId="0" borderId="0" xfId="45" applyNumberFormat="1" applyFont="1" applyAlignment="1">
      <alignment horizontal="center"/>
    </xf>
    <xf numFmtId="2" fontId="35" fillId="0" borderId="0" xfId="44" applyNumberFormat="1" applyFont="1" applyAlignment="1">
      <alignment horizontal="center" vertical="center"/>
    </xf>
    <xf numFmtId="4" fontId="22" fillId="0" borderId="0" xfId="45" applyNumberFormat="1" applyFont="1" applyFill="1" applyAlignment="1">
      <alignment horizontal="center"/>
    </xf>
    <xf numFmtId="3" fontId="22" fillId="0" borderId="0" xfId="0" applyNumberFormat="1" applyFont="1" applyAlignment="1">
      <alignment horizontal="center"/>
    </xf>
    <xf numFmtId="3" fontId="22" fillId="0" borderId="0" xfId="45" applyNumberFormat="1" applyFont="1" applyAlignment="1">
      <alignment horizontal="center"/>
    </xf>
    <xf numFmtId="10" fontId="22" fillId="0" borderId="0" xfId="0" applyNumberFormat="1" applyFont="1" applyAlignment="1">
      <alignment horizontal="center"/>
    </xf>
    <xf numFmtId="4" fontId="21" fillId="0" borderId="0" xfId="45" applyNumberFormat="1" applyFont="1" applyBorder="1" applyAlignment="1">
      <alignment horizontal="center"/>
    </xf>
    <xf numFmtId="2" fontId="29" fillId="0" borderId="10" xfId="44" applyNumberFormat="1" applyFont="1" applyBorder="1" applyAlignment="1">
      <alignment horizontal="center"/>
    </xf>
    <xf numFmtId="3" fontId="21" fillId="0" borderId="10" xfId="45" applyNumberFormat="1" applyFont="1" applyBorder="1" applyAlignment="1">
      <alignment horizontal="center"/>
    </xf>
    <xf numFmtId="4" fontId="21" fillId="0" borderId="10" xfId="45" applyNumberFormat="1" applyFont="1" applyBorder="1" applyAlignment="1">
      <alignment horizontal="center"/>
    </xf>
    <xf numFmtId="10" fontId="21" fillId="0" borderId="10" xfId="0" applyNumberFormat="1" applyFont="1" applyBorder="1" applyAlignment="1">
      <alignment horizontal="center"/>
    </xf>
    <xf numFmtId="10" fontId="22" fillId="0" borderId="0" xfId="0" applyNumberFormat="1" applyFont="1" applyAlignment="1">
      <alignment horizontal="center" vertical="center"/>
    </xf>
    <xf numFmtId="3" fontId="22" fillId="0" borderId="0" xfId="45" applyNumberFormat="1" applyFont="1" applyFill="1" applyAlignment="1">
      <alignment horizontal="center" vertical="center"/>
    </xf>
    <xf numFmtId="0" fontId="25" fillId="0" borderId="10" xfId="0" applyFont="1" applyBorder="1" applyAlignment="1">
      <alignment horizontal="center"/>
    </xf>
    <xf numFmtId="0" fontId="25" fillId="0" borderId="10" xfId="0" applyFont="1" applyBorder="1"/>
    <xf numFmtId="0" fontId="23" fillId="0" borderId="0" xfId="0" applyFont="1" applyAlignment="1">
      <alignment horizontal="center"/>
    </xf>
    <xf numFmtId="0" fontId="23" fillId="0" borderId="0" xfId="0" applyFont="1"/>
    <xf numFmtId="0" fontId="23" fillId="34" borderId="0" xfId="0" applyFont="1" applyFill="1"/>
    <xf numFmtId="0" fontId="23" fillId="0" borderId="10" xfId="0" applyFont="1" applyBorder="1" applyAlignment="1">
      <alignment horizontal="center"/>
    </xf>
    <xf numFmtId="0" fontId="23" fillId="0" borderId="10" xfId="0" applyFont="1" applyBorder="1"/>
    <xf numFmtId="0" fontId="38" fillId="0" borderId="0" xfId="0" applyFont="1" applyAlignment="1">
      <alignment horizontal="left"/>
    </xf>
    <xf numFmtId="0" fontId="40" fillId="0" borderId="0" xfId="0" applyFont="1" applyAlignment="1">
      <alignment vertical="center"/>
    </xf>
    <xf numFmtId="0" fontId="23" fillId="0" borderId="0" xfId="0" applyFont="1" applyAlignment="1">
      <alignment vertical="center" wrapText="1"/>
    </xf>
    <xf numFmtId="0" fontId="21" fillId="0" borderId="0" xfId="0" applyFont="1" applyAlignment="1">
      <alignment vertical="center" wrapText="1"/>
    </xf>
    <xf numFmtId="0" fontId="22" fillId="0" borderId="10" xfId="0" applyFont="1" applyBorder="1"/>
    <xf numFmtId="0" fontId="41"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21" fillId="0" borderId="10" xfId="0" applyFont="1" applyBorder="1" applyAlignment="1">
      <alignment vertical="center" wrapText="1"/>
    </xf>
    <xf numFmtId="0" fontId="23" fillId="0" borderId="10" xfId="0" applyFont="1" applyBorder="1" applyAlignment="1">
      <alignment vertical="center" wrapText="1"/>
    </xf>
    <xf numFmtId="0" fontId="23" fillId="0" borderId="12" xfId="0" applyFont="1" applyBorder="1" applyAlignment="1">
      <alignment vertical="center" wrapText="1"/>
    </xf>
    <xf numFmtId="0" fontId="25" fillId="0" borderId="10" xfId="0" applyFont="1" applyBorder="1" applyAlignment="1">
      <alignment horizontal="left" vertical="center" wrapText="1"/>
    </xf>
    <xf numFmtId="0" fontId="22" fillId="0" borderId="10" xfId="0" applyFont="1" applyBorder="1" applyAlignment="1">
      <alignment horizontal="center" vertical="center" wrapText="1"/>
    </xf>
    <xf numFmtId="0" fontId="23" fillId="0" borderId="12" xfId="0" applyFont="1" applyBorder="1" applyAlignment="1">
      <alignment horizontal="right" vertical="center" wrapText="1"/>
    </xf>
    <xf numFmtId="0" fontId="21" fillId="0" borderId="12" xfId="0" applyFont="1" applyBorder="1" applyAlignment="1">
      <alignment vertical="center" wrapText="1"/>
    </xf>
    <xf numFmtId="0" fontId="23" fillId="0" borderId="10" xfId="0" applyFont="1" applyBorder="1" applyAlignment="1">
      <alignment horizontal="right" vertical="center" wrapText="1"/>
    </xf>
    <xf numFmtId="0" fontId="21" fillId="0" borderId="12" xfId="0" applyFont="1" applyBorder="1" applyAlignment="1">
      <alignment horizontal="right" vertical="center" wrapText="1"/>
    </xf>
    <xf numFmtId="0" fontId="21" fillId="0" borderId="10" xfId="0" applyFont="1" applyBorder="1" applyAlignment="1">
      <alignment horizontal="right" vertical="center" wrapText="1"/>
    </xf>
    <xf numFmtId="0" fontId="29" fillId="0" borderId="10" xfId="0" applyFont="1" applyBorder="1" applyAlignment="1">
      <alignment horizontal="left"/>
    </xf>
    <xf numFmtId="0" fontId="35" fillId="0" borderId="10" xfId="0" applyFont="1" applyBorder="1" applyAlignment="1">
      <alignment horizontal="center"/>
    </xf>
    <xf numFmtId="0" fontId="29" fillId="0" borderId="0" xfId="0" applyFont="1"/>
    <xf numFmtId="0" fontId="29" fillId="0" borderId="10" xfId="0" applyFont="1" applyBorder="1"/>
    <xf numFmtId="0" fontId="29" fillId="0" borderId="0" xfId="0" applyFont="1" applyAlignment="1">
      <alignment horizontal="center"/>
    </xf>
    <xf numFmtId="0" fontId="29" fillId="0" borderId="10" xfId="0" applyFont="1" applyBorder="1" applyAlignment="1">
      <alignment horizontal="center"/>
    </xf>
    <xf numFmtId="0" fontId="29" fillId="0" borderId="0" xfId="0" applyFont="1" applyAlignment="1">
      <alignment horizontal="left"/>
    </xf>
    <xf numFmtId="0" fontId="0" fillId="0" borderId="0" xfId="0" applyAlignment="1">
      <alignment horizontal="left"/>
    </xf>
    <xf numFmtId="0" fontId="22" fillId="0" borderId="0" xfId="0" applyFont="1" applyAlignment="1">
      <alignment horizontal="center" vertical="center"/>
    </xf>
    <xf numFmtId="0" fontId="22" fillId="0" borderId="11" xfId="0" applyFont="1" applyBorder="1" applyAlignment="1">
      <alignment horizontal="center" vertical="center"/>
    </xf>
    <xf numFmtId="0" fontId="28" fillId="0" borderId="0" xfId="0" applyFont="1" applyAlignment="1">
      <alignment horizontal="center" vertical="center"/>
    </xf>
    <xf numFmtId="0" fontId="21" fillId="0" borderId="0" xfId="0" applyFont="1" applyAlignment="1">
      <alignment vertical="center"/>
    </xf>
    <xf numFmtId="0" fontId="18" fillId="0" borderId="0" xfId="0" applyFont="1" applyAlignment="1">
      <alignment horizontal="center" vertical="center"/>
    </xf>
    <xf numFmtId="0" fontId="28" fillId="0" borderId="10" xfId="0" applyFont="1" applyBorder="1" applyAlignment="1">
      <alignment horizontal="center" vertical="center"/>
    </xf>
    <xf numFmtId="0" fontId="21" fillId="0" borderId="10" xfId="0" applyFont="1" applyBorder="1" applyAlignment="1">
      <alignment vertical="center"/>
    </xf>
    <xf numFmtId="0" fontId="44" fillId="0" borderId="0" xfId="0" applyFont="1"/>
    <xf numFmtId="0" fontId="21" fillId="0" borderId="0" xfId="0" applyFont="1" applyAlignment="1">
      <alignment horizontal="center" vertical="center" wrapText="1"/>
    </xf>
    <xf numFmtId="0" fontId="26" fillId="0" borderId="0" xfId="0" applyFont="1" applyAlignment="1">
      <alignment vertical="center"/>
    </xf>
    <xf numFmtId="2" fontId="21" fillId="33" borderId="0" xfId="0" applyNumberFormat="1" applyFont="1" applyFill="1" applyAlignment="1">
      <alignment horizontal="center"/>
    </xf>
    <xf numFmtId="2" fontId="21" fillId="33" borderId="10" xfId="0" applyNumberFormat="1" applyFont="1" applyFill="1" applyBorder="1" applyAlignment="1">
      <alignment horizontal="center"/>
    </xf>
    <xf numFmtId="49" fontId="21" fillId="0" borderId="11" xfId="0" applyNumberFormat="1" applyFont="1" applyBorder="1" applyAlignment="1">
      <alignment horizontal="center"/>
    </xf>
    <xf numFmtId="49" fontId="21" fillId="0" borderId="0" xfId="0" applyNumberFormat="1" applyFont="1" applyAlignment="1">
      <alignment horizontal="center" vertical="center"/>
    </xf>
    <xf numFmtId="49" fontId="21" fillId="0" borderId="10" xfId="0" applyNumberFormat="1" applyFont="1" applyBorder="1" applyAlignment="1">
      <alignment horizontal="center" vertical="center"/>
    </xf>
    <xf numFmtId="49" fontId="21" fillId="0" borderId="10" xfId="0" applyNumberFormat="1" applyFont="1" applyBorder="1" applyAlignment="1">
      <alignment horizontal="center"/>
    </xf>
    <xf numFmtId="0" fontId="45" fillId="0" borderId="0" xfId="0" applyFont="1" applyAlignment="1">
      <alignment horizontal="center"/>
    </xf>
    <xf numFmtId="2" fontId="26" fillId="0" borderId="0" xfId="0" applyNumberFormat="1" applyFont="1"/>
    <xf numFmtId="0" fontId="25" fillId="0" borderId="0" xfId="0" applyFont="1" applyAlignment="1">
      <alignment horizontal="center" vertical="center"/>
    </xf>
    <xf numFmtId="0" fontId="25" fillId="0" borderId="12" xfId="0" applyFont="1" applyBorder="1" applyAlignment="1">
      <alignment horizontal="center" vertical="center"/>
    </xf>
    <xf numFmtId="0" fontId="25" fillId="0" borderId="0" xfId="0" applyFont="1" applyAlignment="1">
      <alignment horizontal="center" vertical="center"/>
    </xf>
    <xf numFmtId="0" fontId="22" fillId="0" borderId="0" xfId="0" applyFont="1" applyAlignment="1">
      <alignment horizontal="center" vertical="center"/>
    </xf>
    <xf numFmtId="0" fontId="29" fillId="0" borderId="10" xfId="0" applyFont="1" applyBorder="1" applyAlignment="1">
      <alignment horizontal="left"/>
    </xf>
    <xf numFmtId="0" fontId="25" fillId="0" borderId="12" xfId="0" applyFont="1" applyBorder="1" applyAlignment="1">
      <alignment horizontal="center"/>
    </xf>
    <xf numFmtId="0" fontId="25" fillId="0" borderId="10" xfId="0" applyFont="1" applyBorder="1" applyAlignment="1">
      <alignment horizontal="center"/>
    </xf>
    <xf numFmtId="0" fontId="22" fillId="0" borderId="11" xfId="0" applyFont="1" applyBorder="1" applyAlignment="1">
      <alignment horizontal="center"/>
    </xf>
    <xf numFmtId="0" fontId="21" fillId="0" borderId="0" xfId="0" applyFont="1"/>
    <xf numFmtId="0" fontId="21" fillId="0" borderId="10" xfId="0" applyFont="1" applyBorder="1" applyAlignment="1">
      <alignment horizontal="left"/>
    </xf>
    <xf numFmtId="0" fontId="22" fillId="0" borderId="12" xfId="0" applyFont="1" applyBorder="1" applyAlignment="1">
      <alignment horizontal="right"/>
    </xf>
    <xf numFmtId="0" fontId="22" fillId="0" borderId="10" xfId="0" applyFont="1" applyBorder="1" applyAlignment="1">
      <alignment horizontal="right"/>
    </xf>
    <xf numFmtId="3" fontId="21" fillId="0" borderId="12" xfId="0" applyNumberFormat="1" applyFont="1" applyBorder="1" applyAlignment="1">
      <alignment horizontal="center"/>
    </xf>
    <xf numFmtId="0" fontId="21" fillId="0" borderId="12" xfId="0" applyFont="1" applyBorder="1" applyAlignment="1">
      <alignment horizontal="center"/>
    </xf>
    <xf numFmtId="3" fontId="21" fillId="0" borderId="0" xfId="0" applyNumberFormat="1" applyFont="1" applyAlignment="1">
      <alignment horizontal="center"/>
    </xf>
    <xf numFmtId="0" fontId="21" fillId="0" borderId="0" xfId="0" applyFont="1" applyAlignment="1">
      <alignment horizontal="center"/>
    </xf>
    <xf numFmtId="3" fontId="21" fillId="0" borderId="10" xfId="0" applyNumberFormat="1" applyFont="1" applyBorder="1" applyAlignment="1">
      <alignment horizontal="center"/>
    </xf>
    <xf numFmtId="0" fontId="21" fillId="0" borderId="10" xfId="0" applyFont="1" applyBorder="1" applyAlignment="1">
      <alignment horizontal="center"/>
    </xf>
    <xf numFmtId="0" fontId="22" fillId="0" borderId="10" xfId="0" applyFont="1" applyBorder="1" applyAlignment="1">
      <alignment horizontal="center" vertical="center"/>
    </xf>
    <xf numFmtId="0" fontId="22" fillId="0" borderId="12" xfId="0" applyFont="1" applyBorder="1" applyAlignment="1">
      <alignment horizontal="center"/>
    </xf>
    <xf numFmtId="0" fontId="22" fillId="0" borderId="10" xfId="0" applyFont="1" applyBorder="1" applyAlignment="1">
      <alignment horizontal="center"/>
    </xf>
    <xf numFmtId="0" fontId="22" fillId="0" borderId="0" xfId="0" applyFont="1" applyAlignment="1">
      <alignment horizontal="center"/>
    </xf>
    <xf numFmtId="0" fontId="21" fillId="0" borderId="11" xfId="0" applyFont="1" applyBorder="1" applyAlignment="1">
      <alignment horizontal="center"/>
    </xf>
    <xf numFmtId="0" fontId="22" fillId="0" borderId="10" xfId="0" applyFont="1" applyBorder="1" applyAlignment="1">
      <alignment horizontal="left"/>
    </xf>
    <xf numFmtId="0" fontId="21" fillId="0" borderId="0" xfId="0" applyFont="1" applyAlignment="1">
      <alignment horizontal="left"/>
    </xf>
    <xf numFmtId="0" fontId="21" fillId="0" borderId="0" xfId="0" applyFont="1" applyAlignment="1">
      <alignment horizontal="center" vertical="center"/>
    </xf>
    <xf numFmtId="0" fontId="21" fillId="0" borderId="10" xfId="0" applyFont="1" applyBorder="1" applyAlignment="1">
      <alignment horizontal="center" vertical="center"/>
    </xf>
    <xf numFmtId="0" fontId="32" fillId="0" borderId="11" xfId="0" applyFont="1" applyBorder="1" applyAlignment="1">
      <alignment horizontal="center"/>
    </xf>
    <xf numFmtId="0" fontId="33" fillId="0" borderId="11" xfId="0" applyFont="1" applyBorder="1" applyAlignment="1">
      <alignment horizontal="center"/>
    </xf>
    <xf numFmtId="0" fontId="23" fillId="0" borderId="0" xfId="0" applyFont="1"/>
    <xf numFmtId="0" fontId="35" fillId="0" borderId="10" xfId="0" applyFont="1" applyBorder="1" applyAlignment="1">
      <alignment horizontal="left"/>
    </xf>
    <xf numFmtId="0" fontId="21" fillId="0" borderId="12" xfId="0" applyFont="1" applyBorder="1" applyAlignment="1">
      <alignment vertical="center" wrapText="1"/>
    </xf>
    <xf numFmtId="0" fontId="21" fillId="0" borderId="10" xfId="0" applyFont="1" applyBorder="1" applyAlignment="1">
      <alignment vertical="center" wrapText="1"/>
    </xf>
    <xf numFmtId="0" fontId="21" fillId="0" borderId="0" xfId="0" applyFont="1" applyAlignment="1">
      <alignment vertical="center" wrapText="1"/>
    </xf>
    <xf numFmtId="0" fontId="34" fillId="0" borderId="12" xfId="0" applyFont="1" applyBorder="1" applyAlignment="1">
      <alignment horizontal="center" vertical="center" wrapText="1"/>
    </xf>
    <xf numFmtId="0" fontId="34" fillId="0" borderId="10" xfId="0" applyFont="1" applyBorder="1" applyAlignment="1">
      <alignment horizontal="center" vertical="center" wrapText="1"/>
    </xf>
    <xf numFmtId="0" fontId="23" fillId="0" borderId="0" xfId="0" applyFont="1" applyAlignment="1">
      <alignment horizontal="center" vertical="center" wrapText="1"/>
    </xf>
    <xf numFmtId="0" fontId="23" fillId="0" borderId="10" xfId="0" applyFont="1" applyBorder="1" applyAlignment="1">
      <alignment horizontal="center" vertical="center" wrapText="1"/>
    </xf>
    <xf numFmtId="0" fontId="23" fillId="0" borderId="0" xfId="0" applyFont="1" applyAlignment="1">
      <alignment vertical="center" wrapText="1"/>
    </xf>
    <xf numFmtId="0" fontId="23" fillId="0" borderId="10" xfId="0" applyFont="1" applyBorder="1" applyAlignment="1">
      <alignment vertical="center" wrapText="1"/>
    </xf>
    <xf numFmtId="0" fontId="28" fillId="0" borderId="0" xfId="0" applyFont="1" applyAlignment="1">
      <alignment horizontal="center" vertical="center" wrapText="1"/>
    </xf>
    <xf numFmtId="0" fontId="28" fillId="0" borderId="10"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2" xfId="0" applyFont="1" applyBorder="1" applyAlignment="1">
      <alignment vertical="center" wrapText="1"/>
    </xf>
    <xf numFmtId="0" fontId="34" fillId="0" borderId="0" xfId="0" applyFont="1" applyAlignment="1">
      <alignment horizontal="center" vertical="center"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2D9BF6AD-28FA-4A7E-8CBD-AD59976DB6D5}"/>
    <cellStyle name="Input" xfId="9" builtinId="20" customBuiltin="1"/>
    <cellStyle name="Linked Cell" xfId="12" builtinId="24" customBuiltin="1"/>
    <cellStyle name="Neutral" xfId="8" builtinId="28" customBuiltin="1"/>
    <cellStyle name="Normal" xfId="0" builtinId="0"/>
    <cellStyle name="Normal 2" xfId="42" xr:uid="{CB20356A-0C11-4063-ACFB-0ACDA951CA99}"/>
    <cellStyle name="Normal 3" xfId="44" xr:uid="{D48D1786-8134-4254-8B33-F2F268D6D61E}"/>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66FF"/>
      <color rgb="FFB7F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2B03-4637-4309-81D0-13F6DC126307}">
  <dimension ref="A1:K31"/>
  <sheetViews>
    <sheetView tabSelected="1" zoomScale="86" zoomScaleNormal="86" workbookViewId="0">
      <selection activeCell="J3" sqref="J3"/>
    </sheetView>
  </sheetViews>
  <sheetFormatPr defaultColWidth="9.140625" defaultRowHeight="15" x14ac:dyDescent="0.2"/>
  <cols>
    <col min="1" max="1" width="21.140625" style="3" bestFit="1" customWidth="1"/>
    <col min="2" max="2" width="28" style="3" bestFit="1" customWidth="1"/>
    <col min="3" max="3" width="10.5703125" style="3" bestFit="1" customWidth="1"/>
    <col min="4" max="4" width="8" style="3" bestFit="1" customWidth="1"/>
    <col min="5" max="5" width="11.42578125" style="3" bestFit="1" customWidth="1"/>
    <col min="6" max="6" width="7" style="3" bestFit="1" customWidth="1"/>
    <col min="7" max="7" width="8" style="3" bestFit="1" customWidth="1"/>
    <col min="8" max="8" width="11.42578125" style="3" bestFit="1" customWidth="1"/>
    <col min="9" max="9" width="9.28515625" style="3" customWidth="1"/>
    <col min="10" max="16384" width="9.140625" style="3"/>
  </cols>
  <sheetData>
    <row r="1" spans="1:9" ht="15.75" x14ac:dyDescent="0.25">
      <c r="A1" s="126" t="s">
        <v>1407</v>
      </c>
      <c r="B1" s="126"/>
      <c r="C1" s="126"/>
      <c r="D1" s="126"/>
      <c r="E1" s="126"/>
      <c r="F1" s="126"/>
      <c r="G1" s="126"/>
      <c r="H1" s="126"/>
      <c r="I1" s="126"/>
    </row>
    <row r="2" spans="1:9" ht="15.75" x14ac:dyDescent="0.25">
      <c r="A2" s="127" t="s">
        <v>0</v>
      </c>
      <c r="B2" s="127" t="s">
        <v>1</v>
      </c>
      <c r="C2" s="127" t="s">
        <v>2</v>
      </c>
      <c r="D2" s="129" t="s">
        <v>3</v>
      </c>
      <c r="E2" s="129"/>
      <c r="F2" s="129"/>
      <c r="G2" s="129" t="s">
        <v>4</v>
      </c>
      <c r="H2" s="129"/>
      <c r="I2" s="129"/>
    </row>
    <row r="3" spans="1:9" ht="15.75" x14ac:dyDescent="0.25">
      <c r="A3" s="128"/>
      <c r="B3" s="128"/>
      <c r="C3" s="128"/>
      <c r="D3" s="10" t="s">
        <v>5</v>
      </c>
      <c r="E3" s="10" t="s">
        <v>6</v>
      </c>
      <c r="F3" s="10" t="s">
        <v>7</v>
      </c>
      <c r="G3" s="30" t="s">
        <v>5</v>
      </c>
      <c r="H3" s="30" t="s">
        <v>6</v>
      </c>
      <c r="I3" s="27" t="s">
        <v>7</v>
      </c>
    </row>
    <row r="4" spans="1:9" x14ac:dyDescent="0.2">
      <c r="A4" s="9">
        <v>1</v>
      </c>
      <c r="B4" s="33" t="s">
        <v>8</v>
      </c>
      <c r="C4" s="9">
        <v>5</v>
      </c>
      <c r="D4" s="1">
        <v>3</v>
      </c>
      <c r="E4" s="9" t="s">
        <v>9</v>
      </c>
      <c r="F4" s="123" t="s">
        <v>10</v>
      </c>
      <c r="G4" s="9">
        <v>4</v>
      </c>
      <c r="H4" s="9" t="s">
        <v>9</v>
      </c>
      <c r="I4" s="125" t="s">
        <v>10</v>
      </c>
    </row>
    <row r="5" spans="1:9" x14ac:dyDescent="0.2">
      <c r="A5" s="9">
        <v>2</v>
      </c>
      <c r="B5" s="33" t="s">
        <v>11</v>
      </c>
      <c r="C5" s="9">
        <v>21</v>
      </c>
      <c r="D5" s="1">
        <v>3</v>
      </c>
      <c r="E5" s="9" t="s">
        <v>9</v>
      </c>
      <c r="F5" s="124"/>
      <c r="G5" s="9">
        <v>4</v>
      </c>
      <c r="H5" s="9" t="s">
        <v>9</v>
      </c>
      <c r="I5" s="125"/>
    </row>
    <row r="6" spans="1:9" x14ac:dyDescent="0.2">
      <c r="A6" s="9">
        <v>3</v>
      </c>
      <c r="B6" s="33" t="s">
        <v>12</v>
      </c>
      <c r="C6" s="9" t="s">
        <v>13</v>
      </c>
      <c r="D6" s="1">
        <v>3</v>
      </c>
      <c r="E6" s="9" t="s">
        <v>9</v>
      </c>
      <c r="F6" s="124"/>
      <c r="G6" s="9" t="s">
        <v>14</v>
      </c>
      <c r="H6" s="9" t="s">
        <v>9</v>
      </c>
      <c r="I6" s="125"/>
    </row>
    <row r="7" spans="1:9" x14ac:dyDescent="0.2">
      <c r="A7" s="9">
        <v>4</v>
      </c>
      <c r="B7" s="33" t="s">
        <v>15</v>
      </c>
      <c r="C7" s="9" t="s">
        <v>16</v>
      </c>
      <c r="D7" s="1">
        <v>3</v>
      </c>
      <c r="E7" s="9" t="s">
        <v>9</v>
      </c>
      <c r="F7" s="124"/>
      <c r="G7" s="9">
        <v>4</v>
      </c>
      <c r="H7" s="9" t="s">
        <v>9</v>
      </c>
      <c r="I7" s="125"/>
    </row>
    <row r="8" spans="1:9" x14ac:dyDescent="0.2">
      <c r="A8" s="9">
        <v>5</v>
      </c>
      <c r="B8" s="33" t="s">
        <v>17</v>
      </c>
      <c r="C8" s="9">
        <v>11</v>
      </c>
      <c r="D8" s="1">
        <v>1</v>
      </c>
      <c r="E8" s="9" t="s">
        <v>18</v>
      </c>
      <c r="F8" s="124" t="s">
        <v>19</v>
      </c>
      <c r="G8" s="9">
        <v>4</v>
      </c>
      <c r="H8" s="9" t="s">
        <v>9</v>
      </c>
      <c r="I8" s="125" t="s">
        <v>10</v>
      </c>
    </row>
    <row r="9" spans="1:9" x14ac:dyDescent="0.2">
      <c r="A9" s="9">
        <v>6</v>
      </c>
      <c r="B9" s="33" t="s">
        <v>20</v>
      </c>
      <c r="C9" s="9">
        <v>6</v>
      </c>
      <c r="D9" s="1">
        <v>3</v>
      </c>
      <c r="E9" s="9" t="s">
        <v>9</v>
      </c>
      <c r="F9" s="124"/>
      <c r="G9" s="9" t="s">
        <v>14</v>
      </c>
      <c r="H9" s="9" t="s">
        <v>9</v>
      </c>
      <c r="I9" s="125"/>
    </row>
    <row r="10" spans="1:9" x14ac:dyDescent="0.2">
      <c r="A10" s="9">
        <v>7</v>
      </c>
      <c r="B10" s="33" t="s">
        <v>21</v>
      </c>
      <c r="C10" s="9" t="s">
        <v>22</v>
      </c>
      <c r="D10" s="1">
        <v>3</v>
      </c>
      <c r="E10" s="9" t="s">
        <v>9</v>
      </c>
      <c r="F10" s="124"/>
      <c r="G10" s="9">
        <v>4</v>
      </c>
      <c r="H10" s="9" t="s">
        <v>9</v>
      </c>
      <c r="I10" s="125"/>
    </row>
    <row r="11" spans="1:9" x14ac:dyDescent="0.2">
      <c r="A11" s="9">
        <v>8</v>
      </c>
      <c r="B11" s="33" t="s">
        <v>23</v>
      </c>
      <c r="C11" s="9" t="s">
        <v>24</v>
      </c>
      <c r="D11" s="1">
        <v>3</v>
      </c>
      <c r="E11" s="9" t="s">
        <v>9</v>
      </c>
      <c r="F11" s="124"/>
      <c r="G11" s="9">
        <v>4</v>
      </c>
      <c r="H11" s="9" t="s">
        <v>9</v>
      </c>
      <c r="I11" s="125"/>
    </row>
    <row r="12" spans="1:9" x14ac:dyDescent="0.2">
      <c r="A12" s="9">
        <v>9</v>
      </c>
      <c r="B12" s="33" t="s">
        <v>25</v>
      </c>
      <c r="C12" s="9">
        <v>36</v>
      </c>
      <c r="D12" s="1">
        <v>3</v>
      </c>
      <c r="E12" s="9" t="s">
        <v>9</v>
      </c>
      <c r="F12" s="124" t="s">
        <v>10</v>
      </c>
      <c r="G12" s="9">
        <v>4</v>
      </c>
      <c r="H12" s="9" t="s">
        <v>9</v>
      </c>
      <c r="I12" s="125" t="s">
        <v>26</v>
      </c>
    </row>
    <row r="13" spans="1:9" x14ac:dyDescent="0.2">
      <c r="A13" s="9">
        <v>10</v>
      </c>
      <c r="B13" s="33" t="s">
        <v>27</v>
      </c>
      <c r="C13" s="9" t="s">
        <v>28</v>
      </c>
      <c r="D13" s="1">
        <v>3</v>
      </c>
      <c r="E13" s="9" t="s">
        <v>9</v>
      </c>
      <c r="F13" s="124"/>
      <c r="G13" s="9">
        <v>4</v>
      </c>
      <c r="H13" s="9" t="s">
        <v>9</v>
      </c>
      <c r="I13" s="125"/>
    </row>
    <row r="14" spans="1:9" x14ac:dyDescent="0.2">
      <c r="A14" s="9">
        <v>11</v>
      </c>
      <c r="B14" s="33" t="s">
        <v>29</v>
      </c>
      <c r="C14" s="9">
        <v>30</v>
      </c>
      <c r="D14" s="1">
        <v>3</v>
      </c>
      <c r="E14" s="9" t="s">
        <v>9</v>
      </c>
      <c r="F14" s="124"/>
      <c r="G14" s="9" t="s">
        <v>30</v>
      </c>
      <c r="H14" s="9" t="s">
        <v>18</v>
      </c>
      <c r="I14" s="125"/>
    </row>
    <row r="15" spans="1:9" x14ac:dyDescent="0.2">
      <c r="A15" s="9">
        <v>12</v>
      </c>
      <c r="B15" s="33" t="s">
        <v>31</v>
      </c>
      <c r="C15" s="9">
        <v>17</v>
      </c>
      <c r="D15" s="1">
        <v>3</v>
      </c>
      <c r="E15" s="9" t="s">
        <v>9</v>
      </c>
      <c r="F15" s="124"/>
      <c r="G15" s="9">
        <v>2</v>
      </c>
      <c r="H15" s="9" t="s">
        <v>9</v>
      </c>
      <c r="I15" s="125"/>
    </row>
    <row r="16" spans="1:9" x14ac:dyDescent="0.2">
      <c r="A16" s="9">
        <v>13</v>
      </c>
      <c r="B16" s="33" t="s">
        <v>32</v>
      </c>
      <c r="C16" s="9" t="s">
        <v>33</v>
      </c>
      <c r="D16" s="1">
        <v>3</v>
      </c>
      <c r="E16" s="9" t="s">
        <v>9</v>
      </c>
      <c r="F16" s="124" t="s">
        <v>10</v>
      </c>
      <c r="G16" s="9" t="s">
        <v>14</v>
      </c>
      <c r="H16" s="9" t="s">
        <v>9</v>
      </c>
      <c r="I16" s="125" t="s">
        <v>10</v>
      </c>
    </row>
    <row r="17" spans="1:11" x14ac:dyDescent="0.2">
      <c r="A17" s="9">
        <v>14</v>
      </c>
      <c r="B17" s="33" t="s">
        <v>34</v>
      </c>
      <c r="C17" s="9" t="s">
        <v>35</v>
      </c>
      <c r="D17" s="1">
        <v>3</v>
      </c>
      <c r="E17" s="9" t="s">
        <v>9</v>
      </c>
      <c r="F17" s="124"/>
      <c r="G17" s="9">
        <v>4</v>
      </c>
      <c r="H17" s="9" t="s">
        <v>9</v>
      </c>
      <c r="I17" s="125"/>
    </row>
    <row r="18" spans="1:11" x14ac:dyDescent="0.2">
      <c r="A18" s="9">
        <v>15</v>
      </c>
      <c r="B18" s="33" t="s">
        <v>36</v>
      </c>
      <c r="C18" s="9">
        <v>10</v>
      </c>
      <c r="D18" s="1">
        <v>3</v>
      </c>
      <c r="E18" s="9" t="s">
        <v>9</v>
      </c>
      <c r="F18" s="124"/>
      <c r="G18" s="9" t="s">
        <v>14</v>
      </c>
      <c r="H18" s="9" t="s">
        <v>9</v>
      </c>
      <c r="I18" s="125"/>
    </row>
    <row r="19" spans="1:11" x14ac:dyDescent="0.2">
      <c r="A19" s="9">
        <v>16</v>
      </c>
      <c r="B19" s="33" t="s">
        <v>37</v>
      </c>
      <c r="C19" s="9" t="s">
        <v>38</v>
      </c>
      <c r="D19" s="1">
        <v>3</v>
      </c>
      <c r="E19" s="9" t="s">
        <v>9</v>
      </c>
      <c r="F19" s="124"/>
      <c r="G19" s="9">
        <v>4</v>
      </c>
      <c r="H19" s="9" t="s">
        <v>9</v>
      </c>
      <c r="I19" s="125"/>
    </row>
    <row r="20" spans="1:11" x14ac:dyDescent="0.2">
      <c r="A20" s="9">
        <v>17</v>
      </c>
      <c r="B20" s="33" t="s">
        <v>39</v>
      </c>
      <c r="C20" s="9">
        <v>24</v>
      </c>
      <c r="D20" s="1" t="s">
        <v>40</v>
      </c>
      <c r="E20" s="9" t="s">
        <v>18</v>
      </c>
      <c r="F20" s="124" t="s">
        <v>41</v>
      </c>
      <c r="G20" s="9">
        <v>1</v>
      </c>
      <c r="H20" s="9" t="s">
        <v>18</v>
      </c>
      <c r="I20" s="125" t="s">
        <v>41</v>
      </c>
    </row>
    <row r="21" spans="1:11" x14ac:dyDescent="0.2">
      <c r="A21" s="9">
        <v>18</v>
      </c>
      <c r="B21" s="33" t="s">
        <v>42</v>
      </c>
      <c r="C21" s="9">
        <v>31</v>
      </c>
      <c r="D21" s="1" t="s">
        <v>40</v>
      </c>
      <c r="E21" s="9" t="s">
        <v>18</v>
      </c>
      <c r="F21" s="124"/>
      <c r="G21" s="9">
        <v>1</v>
      </c>
      <c r="H21" s="9" t="s">
        <v>18</v>
      </c>
      <c r="I21" s="125"/>
    </row>
    <row r="22" spans="1:11" x14ac:dyDescent="0.2">
      <c r="A22" s="9">
        <v>19</v>
      </c>
      <c r="B22" s="33" t="s">
        <v>43</v>
      </c>
      <c r="C22" s="9">
        <v>38</v>
      </c>
      <c r="D22" s="1">
        <v>3</v>
      </c>
      <c r="E22" s="9" t="s">
        <v>9</v>
      </c>
      <c r="F22" s="124"/>
      <c r="G22" s="9" t="s">
        <v>14</v>
      </c>
      <c r="H22" s="9" t="s">
        <v>9</v>
      </c>
      <c r="I22" s="125"/>
    </row>
    <row r="23" spans="1:11" x14ac:dyDescent="0.2">
      <c r="A23" s="9">
        <v>20</v>
      </c>
      <c r="B23" s="33" t="s">
        <v>44</v>
      </c>
      <c r="C23" s="9" t="s">
        <v>45</v>
      </c>
      <c r="D23" s="1">
        <v>3</v>
      </c>
      <c r="E23" s="9" t="s">
        <v>9</v>
      </c>
      <c r="F23" s="124"/>
      <c r="G23" s="9">
        <v>4</v>
      </c>
      <c r="H23" s="9" t="s">
        <v>9</v>
      </c>
      <c r="I23" s="125"/>
    </row>
    <row r="24" spans="1:11" ht="15.75" x14ac:dyDescent="0.2">
      <c r="A24" s="122" t="s">
        <v>46</v>
      </c>
      <c r="B24" s="33" t="s">
        <v>1406</v>
      </c>
      <c r="C24" s="122" t="s">
        <v>46</v>
      </c>
      <c r="D24" s="1" t="s">
        <v>14</v>
      </c>
      <c r="E24" s="9" t="s">
        <v>9</v>
      </c>
      <c r="F24" s="122" t="s">
        <v>46</v>
      </c>
      <c r="G24" s="9">
        <v>4</v>
      </c>
      <c r="H24" s="9" t="s">
        <v>9</v>
      </c>
      <c r="I24" s="104" t="s">
        <v>46</v>
      </c>
    </row>
    <row r="25" spans="1:11" ht="15.75" x14ac:dyDescent="0.25">
      <c r="A25" s="31" t="s">
        <v>46</v>
      </c>
      <c r="B25" s="15" t="s">
        <v>47</v>
      </c>
      <c r="C25" s="1" t="s">
        <v>48</v>
      </c>
      <c r="D25" s="1" t="s">
        <v>40</v>
      </c>
      <c r="E25" s="1" t="s">
        <v>18</v>
      </c>
      <c r="F25" s="31" t="s">
        <v>46</v>
      </c>
      <c r="G25" s="1" t="s">
        <v>14</v>
      </c>
      <c r="H25" s="1" t="s">
        <v>9</v>
      </c>
      <c r="I25" s="31" t="s">
        <v>46</v>
      </c>
      <c r="K25" s="32"/>
    </row>
    <row r="26" spans="1:11" ht="15.75" x14ac:dyDescent="0.25">
      <c r="A26" s="31" t="s">
        <v>46</v>
      </c>
      <c r="B26" s="15" t="s">
        <v>49</v>
      </c>
      <c r="C26" s="1" t="s">
        <v>50</v>
      </c>
      <c r="D26" s="1" t="s">
        <v>51</v>
      </c>
      <c r="E26" s="1" t="s">
        <v>18</v>
      </c>
      <c r="F26" s="31" t="s">
        <v>46</v>
      </c>
      <c r="G26" s="1" t="s">
        <v>52</v>
      </c>
      <c r="H26" s="1" t="s">
        <v>18</v>
      </c>
      <c r="I26" s="31" t="s">
        <v>46</v>
      </c>
    </row>
    <row r="27" spans="1:11" ht="15.75" x14ac:dyDescent="0.25">
      <c r="A27" s="31" t="s">
        <v>46</v>
      </c>
      <c r="B27" s="15" t="s">
        <v>53</v>
      </c>
      <c r="C27" s="1" t="s">
        <v>54</v>
      </c>
      <c r="D27" s="1">
        <v>0</v>
      </c>
      <c r="E27" s="1" t="s">
        <v>18</v>
      </c>
      <c r="F27" s="31" t="s">
        <v>46</v>
      </c>
      <c r="G27" s="1" t="s">
        <v>55</v>
      </c>
      <c r="H27" s="1" t="s">
        <v>18</v>
      </c>
      <c r="I27" s="31" t="s">
        <v>46</v>
      </c>
    </row>
    <row r="28" spans="1:11" ht="15.75" x14ac:dyDescent="0.25">
      <c r="A28" s="31" t="s">
        <v>46</v>
      </c>
      <c r="B28" s="79" t="s">
        <v>56</v>
      </c>
      <c r="C28" s="1" t="s">
        <v>57</v>
      </c>
      <c r="D28" s="1" t="s">
        <v>40</v>
      </c>
      <c r="E28" s="1" t="s">
        <v>18</v>
      </c>
      <c r="F28" s="31" t="s">
        <v>46</v>
      </c>
      <c r="G28" s="1">
        <v>1</v>
      </c>
      <c r="H28" s="1" t="s">
        <v>18</v>
      </c>
      <c r="I28" s="31" t="s">
        <v>46</v>
      </c>
    </row>
    <row r="29" spans="1:11" ht="15.75" x14ac:dyDescent="0.25">
      <c r="A29" s="31" t="s">
        <v>46</v>
      </c>
      <c r="B29" s="15" t="s">
        <v>58</v>
      </c>
      <c r="C29" s="1" t="s">
        <v>59</v>
      </c>
      <c r="D29" s="1">
        <v>0</v>
      </c>
      <c r="E29" s="1" t="s">
        <v>18</v>
      </c>
      <c r="F29" s="31" t="s">
        <v>46</v>
      </c>
      <c r="G29" s="1">
        <v>4</v>
      </c>
      <c r="H29" s="1" t="s">
        <v>9</v>
      </c>
      <c r="I29" s="31" t="s">
        <v>46</v>
      </c>
    </row>
    <row r="30" spans="1:11" ht="15.75" x14ac:dyDescent="0.25">
      <c r="A30" s="31" t="s">
        <v>46</v>
      </c>
      <c r="B30" s="15" t="s">
        <v>60</v>
      </c>
      <c r="C30" s="1" t="s">
        <v>61</v>
      </c>
      <c r="D30" s="1">
        <v>1</v>
      </c>
      <c r="E30" s="1" t="s">
        <v>18</v>
      </c>
      <c r="F30" s="31" t="s">
        <v>46</v>
      </c>
      <c r="G30" s="1" t="s">
        <v>30</v>
      </c>
      <c r="H30" s="1" t="s">
        <v>18</v>
      </c>
      <c r="I30" s="31" t="s">
        <v>46</v>
      </c>
    </row>
    <row r="31" spans="1:11" ht="15.75" x14ac:dyDescent="0.25">
      <c r="A31" s="27" t="s">
        <v>46</v>
      </c>
      <c r="B31" s="26" t="s">
        <v>62</v>
      </c>
      <c r="C31" s="6" t="s">
        <v>63</v>
      </c>
      <c r="D31" s="6" t="s">
        <v>51</v>
      </c>
      <c r="E31" s="6" t="s">
        <v>18</v>
      </c>
      <c r="F31" s="27" t="s">
        <v>46</v>
      </c>
      <c r="G31" s="6" t="s">
        <v>55</v>
      </c>
      <c r="H31" s="6" t="s">
        <v>18</v>
      </c>
      <c r="I31" s="27" t="s">
        <v>46</v>
      </c>
    </row>
  </sheetData>
  <mergeCells count="16">
    <mergeCell ref="A1:I1"/>
    <mergeCell ref="C2:C3"/>
    <mergeCell ref="B2:B3"/>
    <mergeCell ref="A2:A3"/>
    <mergeCell ref="G2:I2"/>
    <mergeCell ref="D2:F2"/>
    <mergeCell ref="I4:I7"/>
    <mergeCell ref="I8:I11"/>
    <mergeCell ref="I12:I15"/>
    <mergeCell ref="I16:I19"/>
    <mergeCell ref="I20:I23"/>
    <mergeCell ref="F4:F7"/>
    <mergeCell ref="F8:F11"/>
    <mergeCell ref="F12:F15"/>
    <mergeCell ref="F16:F19"/>
    <mergeCell ref="F20:F23"/>
  </mergeCells>
  <pageMargins left="0.7" right="0.7" top="0.75" bottom="0.75" header="0.3" footer="0.3"/>
  <pageSetup paperSize="9" orientation="portrait" r:id="rId1"/>
  <headerFooter>
    <oddHeader>&amp;C&amp;"Calibri"&amp;12&amp;KFF0000 OFFICIAL&amp;1#_x000D_</oddHeader>
    <oddFooter>&amp;C_x000D_&amp;1#&amp;"Calibri"&amp;12&amp;KFF0000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CCA9-7605-4188-BE9F-D77FA34400C5}">
  <dimension ref="A1:AA150"/>
  <sheetViews>
    <sheetView workbookViewId="0">
      <selection activeCell="K36" sqref="K36"/>
    </sheetView>
  </sheetViews>
  <sheetFormatPr defaultColWidth="9.140625" defaultRowHeight="15" x14ac:dyDescent="0.2"/>
  <cols>
    <col min="1" max="1" width="17.140625" style="1" bestFit="1" customWidth="1"/>
    <col min="2" max="2" width="8.5703125" style="3" bestFit="1" customWidth="1"/>
    <col min="3" max="3" width="10.5703125" style="3" bestFit="1" customWidth="1"/>
    <col min="4" max="4" width="8.5703125" style="3" bestFit="1" customWidth="1"/>
    <col min="5" max="5" width="10.5703125" style="3" bestFit="1" customWidth="1"/>
    <col min="6" max="6" width="8.5703125" style="3" bestFit="1" customWidth="1"/>
    <col min="7" max="7" width="10.5703125" style="3" bestFit="1" customWidth="1"/>
    <col min="8" max="8" width="8.5703125" style="3" bestFit="1" customWidth="1"/>
    <col min="9" max="9" width="10.5703125" style="3" bestFit="1" customWidth="1"/>
    <col min="10" max="10" width="8.5703125" style="3" bestFit="1" customWidth="1"/>
    <col min="11" max="11" width="10.5703125" style="3" bestFit="1" customWidth="1"/>
    <col min="12" max="12" width="8.5703125" style="3" bestFit="1" customWidth="1"/>
    <col min="13" max="13" width="10.5703125" style="3" bestFit="1" customWidth="1"/>
    <col min="14" max="14" width="8.5703125" style="3" bestFit="1" customWidth="1"/>
    <col min="15" max="15" width="10.5703125" style="3" bestFit="1" customWidth="1"/>
    <col min="16" max="16" width="8.5703125" style="3" bestFit="1" customWidth="1"/>
    <col min="17" max="17" width="10.5703125" style="3" bestFit="1" customWidth="1"/>
    <col min="18" max="16384" width="9.140625" style="3"/>
  </cols>
  <sheetData>
    <row r="1" spans="1:27" ht="15.75" x14ac:dyDescent="0.25">
      <c r="A1" s="130" t="s">
        <v>1416</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row>
    <row r="2" spans="1:27" ht="15.75" customHeight="1" x14ac:dyDescent="0.2">
      <c r="A2" s="141" t="s">
        <v>78</v>
      </c>
      <c r="B2" s="150" t="s">
        <v>406</v>
      </c>
      <c r="C2" s="150"/>
      <c r="D2" s="150" t="s">
        <v>407</v>
      </c>
      <c r="E2" s="150"/>
      <c r="F2" s="150" t="s">
        <v>408</v>
      </c>
      <c r="G2" s="150"/>
      <c r="H2" s="150" t="s">
        <v>409</v>
      </c>
      <c r="I2" s="150"/>
      <c r="J2" s="150" t="s">
        <v>410</v>
      </c>
      <c r="K2" s="150"/>
      <c r="L2" s="150" t="s">
        <v>411</v>
      </c>
      <c r="M2" s="150"/>
      <c r="N2" s="150" t="s">
        <v>412</v>
      </c>
      <c r="O2" s="150"/>
      <c r="P2" s="150" t="s">
        <v>413</v>
      </c>
      <c r="Q2" s="150"/>
    </row>
    <row r="3" spans="1:27" x14ac:dyDescent="0.2">
      <c r="A3" s="142"/>
      <c r="B3" s="18" t="s">
        <v>252</v>
      </c>
      <c r="C3" s="18" t="s">
        <v>253</v>
      </c>
      <c r="D3" s="18" t="s">
        <v>252</v>
      </c>
      <c r="E3" s="18" t="s">
        <v>253</v>
      </c>
      <c r="F3" s="18" t="s">
        <v>252</v>
      </c>
      <c r="G3" s="18" t="s">
        <v>253</v>
      </c>
      <c r="H3" s="18" t="s">
        <v>252</v>
      </c>
      <c r="I3" s="18" t="s">
        <v>253</v>
      </c>
      <c r="J3" s="18" t="s">
        <v>252</v>
      </c>
      <c r="K3" s="18" t="s">
        <v>253</v>
      </c>
      <c r="L3" s="18" t="s">
        <v>252</v>
      </c>
      <c r="M3" s="18" t="s">
        <v>253</v>
      </c>
      <c r="N3" s="18" t="s">
        <v>252</v>
      </c>
      <c r="O3" s="18" t="s">
        <v>253</v>
      </c>
      <c r="P3" s="18" t="s">
        <v>252</v>
      </c>
      <c r="Q3" s="18" t="s">
        <v>253</v>
      </c>
    </row>
    <row r="4" spans="1:27" x14ac:dyDescent="0.2">
      <c r="A4" s="1" t="s">
        <v>254</v>
      </c>
      <c r="B4" s="19">
        <v>94.774699999999996</v>
      </c>
      <c r="C4" s="19">
        <v>32.4</v>
      </c>
      <c r="D4" s="19">
        <v>89.944100000000006</v>
      </c>
      <c r="E4" s="19">
        <v>10.8</v>
      </c>
      <c r="F4" s="19">
        <v>94.352499999999992</v>
      </c>
      <c r="G4" s="19">
        <v>29.5</v>
      </c>
      <c r="H4" s="19">
        <v>91.830399999999997</v>
      </c>
      <c r="I4" s="19">
        <v>16.7</v>
      </c>
      <c r="J4" s="19">
        <v>92.035199999999989</v>
      </c>
      <c r="K4" s="19">
        <v>17.5</v>
      </c>
      <c r="L4" s="19">
        <v>91.751199999999997</v>
      </c>
      <c r="M4" s="19">
        <v>16.400000000000002</v>
      </c>
      <c r="N4" s="19">
        <v>92.349800000000002</v>
      </c>
      <c r="O4" s="19">
        <v>18.8</v>
      </c>
      <c r="P4" s="19">
        <v>93.083800000000011</v>
      </c>
      <c r="Q4" s="19">
        <v>22.2</v>
      </c>
    </row>
    <row r="5" spans="1:27" x14ac:dyDescent="0.2">
      <c r="A5" s="1" t="s">
        <v>256</v>
      </c>
      <c r="B5" s="19">
        <v>94.760800000000003</v>
      </c>
      <c r="C5" s="19">
        <v>32.300000000000004</v>
      </c>
      <c r="D5" s="19">
        <v>91.0625</v>
      </c>
      <c r="E5" s="19">
        <v>14.000000000000002</v>
      </c>
      <c r="F5" s="19">
        <v>94.367699999999999</v>
      </c>
      <c r="G5" s="19">
        <v>29.599999999999998</v>
      </c>
      <c r="H5" s="19">
        <v>91.504900000000006</v>
      </c>
      <c r="I5" s="19">
        <v>15.5</v>
      </c>
      <c r="J5" s="19">
        <v>91.959500000000006</v>
      </c>
      <c r="K5" s="19">
        <v>17.2</v>
      </c>
      <c r="L5" s="19">
        <v>91.588499999999996</v>
      </c>
      <c r="M5" s="19">
        <v>15.8</v>
      </c>
      <c r="N5" s="19">
        <v>92.373199999999997</v>
      </c>
      <c r="O5" s="19">
        <v>18.899999999999999</v>
      </c>
      <c r="P5" s="19">
        <v>93.143299999999996</v>
      </c>
      <c r="Q5" s="19">
        <v>22.5</v>
      </c>
    </row>
    <row r="6" spans="1:27" x14ac:dyDescent="0.2">
      <c r="A6" s="1" t="s">
        <v>257</v>
      </c>
      <c r="B6" s="19">
        <v>94.952500000000001</v>
      </c>
      <c r="C6" s="19">
        <v>33.700000000000003</v>
      </c>
      <c r="D6" s="19">
        <v>100</v>
      </c>
      <c r="E6" s="19">
        <v>100</v>
      </c>
      <c r="F6" s="19">
        <v>92.373199999999997</v>
      </c>
      <c r="G6" s="19">
        <v>18.899999999999999</v>
      </c>
      <c r="H6" s="19">
        <v>91.532899999999998</v>
      </c>
      <c r="I6" s="19">
        <v>15.6</v>
      </c>
      <c r="J6" s="19">
        <v>92.373199999999997</v>
      </c>
      <c r="K6" s="19">
        <v>18.899999999999999</v>
      </c>
      <c r="L6" s="19">
        <v>92.349800000000002</v>
      </c>
      <c r="M6" s="19">
        <v>18.8</v>
      </c>
      <c r="N6" s="19">
        <v>89.983599999999996</v>
      </c>
      <c r="O6" s="19">
        <v>10.9</v>
      </c>
      <c r="P6" s="19">
        <v>89.741299999999995</v>
      </c>
      <c r="Q6" s="19">
        <v>10.299999999999999</v>
      </c>
    </row>
    <row r="7" spans="1:27" x14ac:dyDescent="0.2">
      <c r="A7" s="1" t="s">
        <v>258</v>
      </c>
      <c r="B7" s="19">
        <v>92.858800000000002</v>
      </c>
      <c r="C7" s="19">
        <v>21.099999999999998</v>
      </c>
      <c r="D7" s="19">
        <v>90.936899999999994</v>
      </c>
      <c r="E7" s="19">
        <v>13.600000000000001</v>
      </c>
      <c r="F7" s="19">
        <v>92.533299999999997</v>
      </c>
      <c r="G7" s="19">
        <v>19.600000000000001</v>
      </c>
      <c r="H7" s="19">
        <v>91.532899999999998</v>
      </c>
      <c r="I7" s="19">
        <v>15.6</v>
      </c>
      <c r="J7" s="19">
        <v>94.412999999999997</v>
      </c>
      <c r="K7" s="19">
        <v>29.9</v>
      </c>
      <c r="L7" s="19">
        <v>94.352499999999992</v>
      </c>
      <c r="M7" s="19">
        <v>29.5</v>
      </c>
      <c r="N7" s="19">
        <v>91.588499999999996</v>
      </c>
      <c r="O7" s="19">
        <v>15.8</v>
      </c>
      <c r="P7" s="19">
        <v>91.031399999999991</v>
      </c>
      <c r="Q7" s="19">
        <v>13.900000000000002</v>
      </c>
    </row>
    <row r="8" spans="1:27" x14ac:dyDescent="0.2">
      <c r="A8" s="1" t="s">
        <v>259</v>
      </c>
      <c r="B8" s="19">
        <v>91.214799999999997</v>
      </c>
      <c r="C8" s="19">
        <v>14.499999999999998</v>
      </c>
      <c r="D8" s="19">
        <v>90.175899999999999</v>
      </c>
      <c r="E8" s="19">
        <v>11.4</v>
      </c>
      <c r="F8" s="19">
        <v>92.941900000000004</v>
      </c>
      <c r="G8" s="19">
        <v>21.5</v>
      </c>
      <c r="H8" s="19">
        <v>91.532899999999998</v>
      </c>
      <c r="I8" s="19">
        <v>15.6</v>
      </c>
      <c r="J8" s="19">
        <v>89.615099999999998</v>
      </c>
      <c r="K8" s="19">
        <v>10</v>
      </c>
      <c r="L8" s="19">
        <v>91.274299999999997</v>
      </c>
      <c r="M8" s="19">
        <v>14.7</v>
      </c>
      <c r="N8" s="19">
        <v>92.688000000000002</v>
      </c>
      <c r="O8" s="19">
        <v>20.3</v>
      </c>
      <c r="P8" s="19">
        <v>93.298400000000001</v>
      </c>
      <c r="Q8" s="19">
        <v>23.3</v>
      </c>
    </row>
    <row r="9" spans="1:27" x14ac:dyDescent="0.2">
      <c r="A9" s="1" t="s">
        <v>260</v>
      </c>
      <c r="B9" s="19">
        <v>100</v>
      </c>
      <c r="C9" s="19">
        <v>100</v>
      </c>
      <c r="D9" s="19">
        <v>91.643300000000011</v>
      </c>
      <c r="E9" s="19">
        <v>16</v>
      </c>
      <c r="F9" s="19">
        <v>100</v>
      </c>
      <c r="G9" s="19">
        <v>100</v>
      </c>
      <c r="H9" s="19">
        <v>91.332999999999998</v>
      </c>
      <c r="I9" s="19">
        <v>14.899999999999999</v>
      </c>
      <c r="J9" s="19">
        <v>90.968599999999995</v>
      </c>
      <c r="K9" s="19">
        <v>13.700000000000001</v>
      </c>
      <c r="L9" s="19">
        <v>93.240800000000007</v>
      </c>
      <c r="M9" s="19">
        <v>23</v>
      </c>
      <c r="N9" s="19">
        <v>91.724499999999992</v>
      </c>
      <c r="O9" s="19">
        <v>16.3</v>
      </c>
      <c r="P9" s="19">
        <v>93.298400000000001</v>
      </c>
      <c r="Q9" s="19">
        <v>23.3</v>
      </c>
    </row>
    <row r="10" spans="1:27" x14ac:dyDescent="0.2">
      <c r="A10" s="1" t="s">
        <v>261</v>
      </c>
      <c r="B10" s="19">
        <v>93.629599999999996</v>
      </c>
      <c r="C10" s="19">
        <v>25.1</v>
      </c>
      <c r="D10" s="19">
        <v>89.741299999999995</v>
      </c>
      <c r="E10" s="19">
        <v>10.299999999999999</v>
      </c>
      <c r="F10" s="19">
        <v>100</v>
      </c>
      <c r="G10" s="19">
        <v>100</v>
      </c>
      <c r="H10" s="19">
        <v>100</v>
      </c>
      <c r="I10" s="19">
        <v>100</v>
      </c>
      <c r="J10" s="19">
        <v>89.259900000000002</v>
      </c>
      <c r="K10" s="19">
        <v>9.1999999999999993</v>
      </c>
      <c r="L10" s="19">
        <v>91.244599999999991</v>
      </c>
      <c r="M10" s="19">
        <v>14.6</v>
      </c>
      <c r="N10" s="19">
        <v>92.373199999999997</v>
      </c>
      <c r="O10" s="19">
        <v>18.899999999999999</v>
      </c>
      <c r="P10" s="19">
        <v>94.021299999999997</v>
      </c>
      <c r="Q10" s="19">
        <v>27.400000000000002</v>
      </c>
    </row>
    <row r="11" spans="1:27" x14ac:dyDescent="0.2">
      <c r="A11" s="1" t="s">
        <v>262</v>
      </c>
      <c r="B11" s="19">
        <v>99.995199999999997</v>
      </c>
      <c r="C11" s="19">
        <v>99.9</v>
      </c>
      <c r="D11" s="19">
        <v>100</v>
      </c>
      <c r="E11" s="19">
        <v>100</v>
      </c>
      <c r="F11" s="19">
        <v>94.546499999999995</v>
      </c>
      <c r="G11" s="19">
        <v>30.8</v>
      </c>
      <c r="H11" s="19">
        <v>91.882499999999993</v>
      </c>
      <c r="I11" s="19">
        <v>16.900000000000002</v>
      </c>
      <c r="J11" s="19">
        <v>91.244599999999991</v>
      </c>
      <c r="K11" s="19">
        <v>14.6</v>
      </c>
      <c r="L11" s="19">
        <v>92.752800000000008</v>
      </c>
      <c r="M11" s="19">
        <v>20.599999999999998</v>
      </c>
      <c r="N11" s="19">
        <v>90.872699999999995</v>
      </c>
      <c r="O11" s="19">
        <v>13.4</v>
      </c>
      <c r="P11" s="19">
        <v>91.984899999999996</v>
      </c>
      <c r="Q11" s="19">
        <v>17.299999999999997</v>
      </c>
    </row>
    <row r="12" spans="1:27" x14ac:dyDescent="0.2">
      <c r="A12" s="1" t="s">
        <v>263</v>
      </c>
      <c r="B12" s="19">
        <v>93.820999999999998</v>
      </c>
      <c r="C12" s="19">
        <v>26.200000000000003</v>
      </c>
      <c r="D12" s="19">
        <v>90.324200000000005</v>
      </c>
      <c r="E12" s="19">
        <v>11.799999999999999</v>
      </c>
      <c r="F12" s="19">
        <v>100</v>
      </c>
      <c r="G12" s="19">
        <v>100</v>
      </c>
      <c r="H12" s="19">
        <v>100</v>
      </c>
      <c r="I12" s="19">
        <v>100</v>
      </c>
      <c r="J12" s="19">
        <v>89.904200000000003</v>
      </c>
      <c r="K12" s="19">
        <v>10.7</v>
      </c>
      <c r="L12" s="19">
        <v>91.588499999999996</v>
      </c>
      <c r="M12" s="19">
        <v>15.8</v>
      </c>
      <c r="N12" s="19">
        <v>92.349800000000002</v>
      </c>
      <c r="O12" s="19">
        <v>18.8</v>
      </c>
      <c r="P12" s="19">
        <v>95.532799999999995</v>
      </c>
      <c r="Q12" s="19">
        <v>38.299999999999997</v>
      </c>
    </row>
    <row r="13" spans="1:27" x14ac:dyDescent="0.2">
      <c r="A13" s="1" t="s">
        <v>265</v>
      </c>
      <c r="B13" s="19">
        <v>94.676199999999994</v>
      </c>
      <c r="C13" s="19">
        <v>31.7</v>
      </c>
      <c r="D13" s="19">
        <v>89.864100000000008</v>
      </c>
      <c r="E13" s="19">
        <v>10.6</v>
      </c>
      <c r="F13" s="19">
        <v>100</v>
      </c>
      <c r="G13" s="19">
        <v>100</v>
      </c>
      <c r="H13" s="19">
        <v>100</v>
      </c>
      <c r="I13" s="19">
        <v>100</v>
      </c>
      <c r="J13" s="19">
        <v>89.485199999999992</v>
      </c>
      <c r="K13" s="19">
        <v>9.7000000000000011</v>
      </c>
      <c r="L13" s="19">
        <v>91.724499999999992</v>
      </c>
      <c r="M13" s="19">
        <v>16.3</v>
      </c>
      <c r="N13" s="19">
        <v>92.2791</v>
      </c>
      <c r="O13" s="19">
        <v>18.5</v>
      </c>
      <c r="P13" s="19">
        <v>94.086199999999991</v>
      </c>
      <c r="Q13" s="19">
        <v>27.800000000000004</v>
      </c>
    </row>
    <row r="14" spans="1:27" x14ac:dyDescent="0.2">
      <c r="A14" s="1" t="s">
        <v>266</v>
      </c>
      <c r="B14" s="19">
        <v>91.244599999999991</v>
      </c>
      <c r="C14" s="19">
        <v>14.6</v>
      </c>
      <c r="D14" s="19">
        <v>90.287599999999998</v>
      </c>
      <c r="E14" s="19">
        <v>11.700000000000001</v>
      </c>
      <c r="F14" s="19">
        <v>92.921199999999999</v>
      </c>
      <c r="G14" s="19">
        <v>21.4</v>
      </c>
      <c r="H14" s="19">
        <v>100</v>
      </c>
      <c r="I14" s="19">
        <v>100</v>
      </c>
      <c r="J14" s="19">
        <v>90.138099999999994</v>
      </c>
      <c r="K14" s="19">
        <v>11.3</v>
      </c>
      <c r="L14" s="19">
        <v>91.391000000000005</v>
      </c>
      <c r="M14" s="19">
        <v>15.1</v>
      </c>
      <c r="N14" s="19">
        <v>94.275700000000001</v>
      </c>
      <c r="O14" s="19">
        <v>28.999999999999996</v>
      </c>
      <c r="P14" s="19">
        <v>94.472800000000007</v>
      </c>
      <c r="Q14" s="19">
        <v>30.3</v>
      </c>
    </row>
    <row r="15" spans="1:27" x14ac:dyDescent="0.2">
      <c r="A15" s="1" t="s">
        <v>267</v>
      </c>
      <c r="B15" s="19">
        <v>95.289100000000005</v>
      </c>
      <c r="C15" s="19">
        <v>36.299999999999997</v>
      </c>
      <c r="D15" s="19">
        <v>89.823499999999996</v>
      </c>
      <c r="E15" s="19">
        <v>10.5</v>
      </c>
      <c r="F15" s="19">
        <v>94.337199999999996</v>
      </c>
      <c r="G15" s="19">
        <v>29.4</v>
      </c>
      <c r="H15" s="19">
        <v>92.010099999999994</v>
      </c>
      <c r="I15" s="19">
        <v>17.399999999999999</v>
      </c>
      <c r="J15" s="19">
        <v>92.010099999999994</v>
      </c>
      <c r="K15" s="19">
        <v>17.399999999999999</v>
      </c>
      <c r="L15" s="19">
        <v>91.643300000000011</v>
      </c>
      <c r="M15" s="19">
        <v>16</v>
      </c>
      <c r="N15" s="19">
        <v>92.326399999999992</v>
      </c>
      <c r="O15" s="19">
        <v>18.7</v>
      </c>
      <c r="P15" s="19">
        <v>93.123500000000007</v>
      </c>
      <c r="Q15" s="19">
        <v>22.400000000000002</v>
      </c>
    </row>
    <row r="16" spans="1:27" x14ac:dyDescent="0.2">
      <c r="A16" s="1" t="s">
        <v>268</v>
      </c>
      <c r="B16" s="19">
        <v>90.572400000000002</v>
      </c>
      <c r="C16" s="19">
        <v>12.5</v>
      </c>
      <c r="D16" s="19">
        <v>89.572199999999995</v>
      </c>
      <c r="E16" s="19">
        <v>9.9</v>
      </c>
      <c r="F16" s="19">
        <v>93.837999999999994</v>
      </c>
      <c r="G16" s="19">
        <v>26.3</v>
      </c>
      <c r="H16" s="19">
        <v>92.752800000000008</v>
      </c>
      <c r="I16" s="19">
        <v>20.599999999999998</v>
      </c>
      <c r="J16" s="19">
        <v>89.741299999999995</v>
      </c>
      <c r="K16" s="19">
        <v>10.299999999999999</v>
      </c>
      <c r="L16" s="19">
        <v>90.708299999999994</v>
      </c>
      <c r="M16" s="19">
        <v>12.9</v>
      </c>
      <c r="N16" s="19">
        <v>91.724499999999992</v>
      </c>
      <c r="O16" s="19">
        <v>16.3</v>
      </c>
      <c r="P16" s="19">
        <v>100</v>
      </c>
      <c r="Q16" s="19">
        <v>100</v>
      </c>
    </row>
    <row r="17" spans="1:17" x14ac:dyDescent="0.2">
      <c r="A17" s="1" t="s">
        <v>269</v>
      </c>
      <c r="B17" s="19">
        <v>90.396500000000003</v>
      </c>
      <c r="C17" s="19">
        <v>12</v>
      </c>
      <c r="D17" s="19">
        <v>91.984899999999996</v>
      </c>
      <c r="E17" s="19">
        <v>17.299999999999997</v>
      </c>
      <c r="F17" s="19">
        <v>95.110799999999998</v>
      </c>
      <c r="G17" s="19">
        <v>34.9</v>
      </c>
      <c r="H17" s="19">
        <v>92.900499999999994</v>
      </c>
      <c r="I17" s="19">
        <v>21.3</v>
      </c>
      <c r="J17" s="19">
        <v>89.864100000000008</v>
      </c>
      <c r="K17" s="19">
        <v>10.6</v>
      </c>
      <c r="L17" s="19">
        <v>91.031399999999991</v>
      </c>
      <c r="M17" s="19">
        <v>13.900000000000002</v>
      </c>
      <c r="N17" s="19">
        <v>91.959500000000006</v>
      </c>
      <c r="O17" s="19">
        <v>17.2</v>
      </c>
      <c r="P17" s="19">
        <v>100</v>
      </c>
      <c r="Q17" s="19">
        <v>100</v>
      </c>
    </row>
    <row r="18" spans="1:17" x14ac:dyDescent="0.2">
      <c r="A18" s="1" t="s">
        <v>270</v>
      </c>
      <c r="B18" s="19">
        <v>91.476699999999994</v>
      </c>
      <c r="C18" s="19">
        <v>15.4</v>
      </c>
      <c r="D18" s="19">
        <v>90.213499999999996</v>
      </c>
      <c r="E18" s="19">
        <v>11.5</v>
      </c>
      <c r="F18" s="19">
        <v>93.837999999999994</v>
      </c>
      <c r="G18" s="19">
        <v>26.3</v>
      </c>
      <c r="H18" s="19">
        <v>92.837800000000001</v>
      </c>
      <c r="I18" s="19">
        <v>21</v>
      </c>
      <c r="J18" s="19">
        <v>95.162400000000005</v>
      </c>
      <c r="K18" s="19">
        <v>35.299999999999997</v>
      </c>
      <c r="L18" s="19">
        <v>93.769599999999997</v>
      </c>
      <c r="M18" s="19">
        <v>25.900000000000002</v>
      </c>
      <c r="N18" s="19">
        <v>91.724499999999992</v>
      </c>
      <c r="O18" s="19">
        <v>16.3</v>
      </c>
      <c r="P18" s="19">
        <v>100</v>
      </c>
      <c r="Q18" s="19">
        <v>100</v>
      </c>
    </row>
    <row r="19" spans="1:17" x14ac:dyDescent="0.2">
      <c r="A19" s="1" t="s">
        <v>271</v>
      </c>
      <c r="B19" s="19">
        <v>91.908299999999997</v>
      </c>
      <c r="C19" s="19">
        <v>17</v>
      </c>
      <c r="D19" s="19">
        <v>90.572400000000002</v>
      </c>
      <c r="E19" s="19">
        <v>12.5</v>
      </c>
      <c r="F19" s="19">
        <v>91.643300000000011</v>
      </c>
      <c r="G19" s="19">
        <v>16</v>
      </c>
      <c r="H19" s="19">
        <v>90.968599999999995</v>
      </c>
      <c r="I19" s="19">
        <v>13.700000000000001</v>
      </c>
      <c r="J19" s="19">
        <v>100</v>
      </c>
      <c r="K19" s="19">
        <v>100</v>
      </c>
      <c r="L19" s="19">
        <v>100</v>
      </c>
      <c r="M19" s="19">
        <v>100</v>
      </c>
      <c r="N19" s="19">
        <v>89.528899999999993</v>
      </c>
      <c r="O19" s="19">
        <v>9.8000000000000007</v>
      </c>
      <c r="P19" s="19">
        <v>92.255299999999991</v>
      </c>
      <c r="Q19" s="19">
        <v>18.399999999999999</v>
      </c>
    </row>
    <row r="20" spans="1:17" x14ac:dyDescent="0.2">
      <c r="A20" s="1" t="s">
        <v>272</v>
      </c>
      <c r="B20" s="19">
        <v>89.944100000000006</v>
      </c>
      <c r="C20" s="19">
        <v>10.8</v>
      </c>
      <c r="D20" s="19">
        <v>91.532899999999998</v>
      </c>
      <c r="E20" s="19">
        <v>15.6</v>
      </c>
      <c r="F20" s="19">
        <v>92.373199999999997</v>
      </c>
      <c r="G20" s="19">
        <v>18.899999999999999</v>
      </c>
      <c r="H20" s="19">
        <v>93.611800000000002</v>
      </c>
      <c r="I20" s="19">
        <v>25</v>
      </c>
      <c r="J20" s="19">
        <v>90.467699999999994</v>
      </c>
      <c r="K20" s="19">
        <v>12.2</v>
      </c>
      <c r="L20" s="19">
        <v>90.467699999999994</v>
      </c>
      <c r="M20" s="19">
        <v>12.2</v>
      </c>
      <c r="N20" s="19">
        <v>92.134299999999996</v>
      </c>
      <c r="O20" s="19">
        <v>17.899999999999999</v>
      </c>
      <c r="P20" s="19">
        <v>100</v>
      </c>
      <c r="Q20" s="19">
        <v>100</v>
      </c>
    </row>
    <row r="21" spans="1:17" x14ac:dyDescent="0.2">
      <c r="A21" s="1" t="s">
        <v>273</v>
      </c>
      <c r="B21" s="19">
        <v>93.682600000000008</v>
      </c>
      <c r="C21" s="19">
        <v>25.4</v>
      </c>
      <c r="D21" s="19">
        <v>89.699600000000004</v>
      </c>
      <c r="E21" s="19">
        <v>10.199999999999999</v>
      </c>
      <c r="F21" s="19">
        <v>93.279299999999992</v>
      </c>
      <c r="G21" s="19">
        <v>23.200000000000003</v>
      </c>
      <c r="H21" s="19">
        <v>94.472800000000007</v>
      </c>
      <c r="I21" s="19">
        <v>30.3</v>
      </c>
      <c r="J21" s="19">
        <v>90.061500000000009</v>
      </c>
      <c r="K21" s="19">
        <v>11.1</v>
      </c>
      <c r="L21" s="19">
        <v>94.898499999999999</v>
      </c>
      <c r="M21" s="19">
        <v>33.300000000000004</v>
      </c>
      <c r="N21" s="19">
        <v>92.373199999999997</v>
      </c>
      <c r="O21" s="19">
        <v>18.899999999999999</v>
      </c>
      <c r="P21" s="19">
        <v>100</v>
      </c>
      <c r="Q21" s="19">
        <v>100</v>
      </c>
    </row>
    <row r="22" spans="1:17" x14ac:dyDescent="0.2">
      <c r="A22" s="1" t="s">
        <v>274</v>
      </c>
      <c r="B22" s="19">
        <v>93.576000000000008</v>
      </c>
      <c r="C22" s="19">
        <v>24.8</v>
      </c>
      <c r="D22" s="19">
        <v>90.968599999999995</v>
      </c>
      <c r="E22" s="19">
        <v>13.700000000000001</v>
      </c>
      <c r="F22" s="19">
        <v>100</v>
      </c>
      <c r="G22" s="19">
        <v>100</v>
      </c>
      <c r="H22" s="19">
        <v>99.995199999999997</v>
      </c>
      <c r="I22" s="19">
        <v>99.9</v>
      </c>
      <c r="J22" s="19">
        <v>89.528899999999993</v>
      </c>
      <c r="K22" s="19">
        <v>9.8000000000000007</v>
      </c>
      <c r="L22" s="19">
        <v>91.5608</v>
      </c>
      <c r="M22" s="19">
        <v>15.7</v>
      </c>
      <c r="N22" s="19">
        <v>92.302799999999991</v>
      </c>
      <c r="O22" s="19">
        <v>18.600000000000001</v>
      </c>
      <c r="P22" s="19">
        <v>95.251400000000004</v>
      </c>
      <c r="Q22" s="19">
        <v>36</v>
      </c>
    </row>
    <row r="23" spans="1:17" x14ac:dyDescent="0.2">
      <c r="A23" s="1" t="s">
        <v>275</v>
      </c>
      <c r="B23" s="19">
        <v>100</v>
      </c>
      <c r="C23" s="19">
        <v>100</v>
      </c>
      <c r="D23" s="19">
        <v>90.708299999999994</v>
      </c>
      <c r="E23" s="19">
        <v>12.9</v>
      </c>
      <c r="F23" s="19">
        <v>93.466899999999995</v>
      </c>
      <c r="G23" s="19">
        <v>24.2</v>
      </c>
      <c r="H23" s="19">
        <v>92.578000000000003</v>
      </c>
      <c r="I23" s="19">
        <v>19.8</v>
      </c>
      <c r="J23" s="19">
        <v>90.606699999999989</v>
      </c>
      <c r="K23" s="19">
        <v>12.6</v>
      </c>
      <c r="L23" s="19">
        <v>91.777699999999996</v>
      </c>
      <c r="M23" s="19">
        <v>16.5</v>
      </c>
      <c r="N23" s="19">
        <v>90.572400000000002</v>
      </c>
      <c r="O23" s="19">
        <v>12.5</v>
      </c>
      <c r="P23" s="19">
        <v>92.302799999999991</v>
      </c>
      <c r="Q23" s="19">
        <v>18.600000000000001</v>
      </c>
    </row>
    <row r="24" spans="1:17" x14ac:dyDescent="0.2">
      <c r="A24" s="1" t="s">
        <v>276</v>
      </c>
      <c r="B24" s="19">
        <v>100</v>
      </c>
      <c r="C24" s="19">
        <v>100</v>
      </c>
      <c r="D24" s="19">
        <v>100</v>
      </c>
      <c r="E24" s="19">
        <v>100</v>
      </c>
      <c r="F24" s="19">
        <v>93.162999999999997</v>
      </c>
      <c r="G24" s="19">
        <v>22.6</v>
      </c>
      <c r="H24" s="19">
        <v>89.351399999999998</v>
      </c>
      <c r="I24" s="19">
        <v>9.4</v>
      </c>
      <c r="J24" s="19">
        <v>91.214799999999997</v>
      </c>
      <c r="K24" s="19">
        <v>14.499999999999998</v>
      </c>
      <c r="L24" s="19">
        <v>91.984899999999996</v>
      </c>
      <c r="M24" s="19">
        <v>17.299999999999997</v>
      </c>
      <c r="N24" s="19">
        <v>89.07119999999999</v>
      </c>
      <c r="O24" s="19">
        <v>8.7999999999999989</v>
      </c>
      <c r="P24" s="19">
        <v>89.741299999999995</v>
      </c>
      <c r="Q24" s="19">
        <v>10.299999999999999</v>
      </c>
    </row>
    <row r="25" spans="1:17" x14ac:dyDescent="0.2">
      <c r="A25" s="1" t="s">
        <v>277</v>
      </c>
      <c r="B25" s="19">
        <v>100</v>
      </c>
      <c r="C25" s="19">
        <v>100</v>
      </c>
      <c r="D25" s="19">
        <v>100</v>
      </c>
      <c r="E25" s="19">
        <v>100</v>
      </c>
      <c r="F25" s="19">
        <v>93.221500000000006</v>
      </c>
      <c r="G25" s="19">
        <v>22.900000000000002</v>
      </c>
      <c r="H25" s="19">
        <v>89.823499999999996</v>
      </c>
      <c r="I25" s="19">
        <v>10.5</v>
      </c>
      <c r="J25" s="19">
        <v>90.936899999999994</v>
      </c>
      <c r="K25" s="19">
        <v>13.600000000000001</v>
      </c>
      <c r="L25" s="19">
        <v>91.856499999999997</v>
      </c>
      <c r="M25" s="19">
        <v>16.8</v>
      </c>
      <c r="N25" s="19">
        <v>89.485199999999992</v>
      </c>
      <c r="O25" s="19">
        <v>9.7000000000000011</v>
      </c>
      <c r="P25" s="19">
        <v>90.100000000000009</v>
      </c>
      <c r="Q25" s="19">
        <v>11.200000000000001</v>
      </c>
    </row>
    <row r="26" spans="1:17" x14ac:dyDescent="0.2">
      <c r="A26" s="1" t="s">
        <v>278</v>
      </c>
      <c r="B26" s="19">
        <v>100</v>
      </c>
      <c r="C26" s="19">
        <v>100</v>
      </c>
      <c r="D26" s="19">
        <v>91.959500000000006</v>
      </c>
      <c r="E26" s="19">
        <v>17.2</v>
      </c>
      <c r="F26" s="19">
        <v>93.392799999999994</v>
      </c>
      <c r="G26" s="19">
        <v>23.799999999999997</v>
      </c>
      <c r="H26" s="19">
        <v>92.600200000000001</v>
      </c>
      <c r="I26" s="19">
        <v>19.900000000000002</v>
      </c>
      <c r="J26" s="19">
        <v>90.537700000000001</v>
      </c>
      <c r="K26" s="19">
        <v>12.4</v>
      </c>
      <c r="L26" s="19">
        <v>91.697599999999994</v>
      </c>
      <c r="M26" s="19">
        <v>16.2</v>
      </c>
      <c r="N26" s="19">
        <v>90.502800000000008</v>
      </c>
      <c r="O26" s="19">
        <v>12.3</v>
      </c>
      <c r="P26" s="19">
        <v>92.302799999999991</v>
      </c>
      <c r="Q26" s="19">
        <v>18.600000000000001</v>
      </c>
    </row>
    <row r="27" spans="1:17" x14ac:dyDescent="0.2">
      <c r="A27" s="1" t="s">
        <v>279</v>
      </c>
      <c r="B27" s="19">
        <v>93.803899999999999</v>
      </c>
      <c r="C27" s="19">
        <v>26.1</v>
      </c>
      <c r="D27" s="19">
        <v>89.615099999999998</v>
      </c>
      <c r="E27" s="19">
        <v>10</v>
      </c>
      <c r="F27" s="19">
        <v>100</v>
      </c>
      <c r="G27" s="19">
        <v>100</v>
      </c>
      <c r="H27" s="19">
        <v>100</v>
      </c>
      <c r="I27" s="19">
        <v>100</v>
      </c>
      <c r="J27" s="19">
        <v>89.572199999999995</v>
      </c>
      <c r="K27" s="19">
        <v>9.9</v>
      </c>
      <c r="L27" s="19">
        <v>91.362099999999998</v>
      </c>
      <c r="M27" s="19">
        <v>15</v>
      </c>
      <c r="N27" s="19">
        <v>92.2791</v>
      </c>
      <c r="O27" s="19">
        <v>18.5</v>
      </c>
      <c r="P27" s="19">
        <v>94.021299999999997</v>
      </c>
      <c r="Q27" s="19">
        <v>27.400000000000002</v>
      </c>
    </row>
    <row r="28" spans="1:17" x14ac:dyDescent="0.2">
      <c r="A28" s="1" t="s">
        <v>281</v>
      </c>
      <c r="B28" s="19">
        <v>100</v>
      </c>
      <c r="C28" s="19">
        <v>100</v>
      </c>
      <c r="D28" s="19">
        <v>91.959500000000006</v>
      </c>
      <c r="E28" s="19">
        <v>17.2</v>
      </c>
      <c r="F28" s="19">
        <v>100</v>
      </c>
      <c r="G28" s="19">
        <v>100</v>
      </c>
      <c r="H28" s="19">
        <v>92.688000000000002</v>
      </c>
      <c r="I28" s="19">
        <v>20.3</v>
      </c>
      <c r="J28" s="19">
        <v>90.502800000000008</v>
      </c>
      <c r="K28" s="19">
        <v>12.3</v>
      </c>
      <c r="L28" s="19">
        <v>91.830399999999997</v>
      </c>
      <c r="M28" s="19">
        <v>16.7</v>
      </c>
      <c r="N28" s="19">
        <v>91.303799999999995</v>
      </c>
      <c r="O28" s="19">
        <v>14.799999999999999</v>
      </c>
      <c r="P28" s="19">
        <v>93.123500000000007</v>
      </c>
      <c r="Q28" s="19">
        <v>22.400000000000002</v>
      </c>
    </row>
    <row r="29" spans="1:17" x14ac:dyDescent="0.2">
      <c r="A29" s="1" t="s">
        <v>282</v>
      </c>
      <c r="B29" s="19">
        <v>98.382300000000001</v>
      </c>
      <c r="C29" s="19">
        <v>71</v>
      </c>
      <c r="D29" s="19">
        <v>100</v>
      </c>
      <c r="E29" s="19">
        <v>100</v>
      </c>
      <c r="F29" s="19">
        <v>94.352499999999992</v>
      </c>
      <c r="G29" s="19">
        <v>29.5</v>
      </c>
      <c r="H29" s="19">
        <v>93.202100000000002</v>
      </c>
      <c r="I29" s="19">
        <v>22.8</v>
      </c>
      <c r="J29" s="19">
        <v>91.724499999999992</v>
      </c>
      <c r="K29" s="19">
        <v>16.3</v>
      </c>
      <c r="L29" s="19">
        <v>92.488099999999989</v>
      </c>
      <c r="M29" s="19">
        <v>19.400000000000002</v>
      </c>
      <c r="N29" s="19">
        <v>91.908299999999997</v>
      </c>
      <c r="O29" s="19">
        <v>17</v>
      </c>
      <c r="P29" s="19">
        <v>93.4114</v>
      </c>
      <c r="Q29" s="19">
        <v>23.9</v>
      </c>
    </row>
    <row r="30" spans="1:17" x14ac:dyDescent="0.2">
      <c r="A30" s="1" t="s">
        <v>283</v>
      </c>
      <c r="B30" s="19">
        <v>97.831199999999995</v>
      </c>
      <c r="C30" s="19">
        <v>63.1</v>
      </c>
      <c r="D30" s="19">
        <v>100</v>
      </c>
      <c r="E30" s="19">
        <v>100</v>
      </c>
      <c r="F30" s="19">
        <v>93.143299999999996</v>
      </c>
      <c r="G30" s="19">
        <v>22.5</v>
      </c>
      <c r="H30" s="19">
        <v>89.213499999999996</v>
      </c>
      <c r="I30" s="19">
        <v>9.1</v>
      </c>
      <c r="J30" s="19">
        <v>92.688000000000002</v>
      </c>
      <c r="K30" s="19">
        <v>20.3</v>
      </c>
      <c r="L30" s="19">
        <v>93.123500000000007</v>
      </c>
      <c r="M30" s="19">
        <v>22.400000000000002</v>
      </c>
      <c r="N30" s="19">
        <v>89.657499999999999</v>
      </c>
      <c r="O30" s="19">
        <v>10.100000000000001</v>
      </c>
      <c r="P30" s="19">
        <v>90.175899999999999</v>
      </c>
      <c r="Q30" s="19">
        <v>11.4</v>
      </c>
    </row>
    <row r="31" spans="1:17" x14ac:dyDescent="0.2">
      <c r="A31" s="1" t="s">
        <v>284</v>
      </c>
      <c r="B31" s="19">
        <v>94.053899999999999</v>
      </c>
      <c r="C31" s="19">
        <v>27.6</v>
      </c>
      <c r="D31" s="19">
        <v>93.355200000000011</v>
      </c>
      <c r="E31" s="19">
        <v>23.599999999999998</v>
      </c>
      <c r="F31" s="19">
        <v>93.922200000000004</v>
      </c>
      <c r="G31" s="19">
        <v>26.8</v>
      </c>
      <c r="H31" s="19">
        <v>91.670500000000004</v>
      </c>
      <c r="I31" s="19">
        <v>16.100000000000001</v>
      </c>
      <c r="J31" s="19">
        <v>92.255299999999991</v>
      </c>
      <c r="K31" s="19">
        <v>18.399999999999999</v>
      </c>
      <c r="L31" s="19">
        <v>93.240800000000007</v>
      </c>
      <c r="M31" s="19">
        <v>23</v>
      </c>
      <c r="N31" s="19">
        <v>91.984899999999996</v>
      </c>
      <c r="O31" s="19">
        <v>17.299999999999997</v>
      </c>
      <c r="P31" s="19">
        <v>92.010099999999994</v>
      </c>
      <c r="Q31" s="19">
        <v>17.399999999999999</v>
      </c>
    </row>
    <row r="32" spans="1:17" x14ac:dyDescent="0.2">
      <c r="A32" s="1" t="s">
        <v>285</v>
      </c>
      <c r="B32" s="19">
        <v>93.260099999999994</v>
      </c>
      <c r="C32" s="19">
        <v>23.1</v>
      </c>
      <c r="D32" s="19">
        <v>100</v>
      </c>
      <c r="E32" s="19">
        <v>100</v>
      </c>
      <c r="F32" s="19">
        <v>92.982799999999997</v>
      </c>
      <c r="G32" s="19">
        <v>21.7</v>
      </c>
      <c r="H32" s="19">
        <v>92.622299999999996</v>
      </c>
      <c r="I32" s="19">
        <v>20</v>
      </c>
      <c r="J32" s="19">
        <v>90.100000000000009</v>
      </c>
      <c r="K32" s="19">
        <v>11.200000000000001</v>
      </c>
      <c r="L32" s="19">
        <v>91.362099999999998</v>
      </c>
      <c r="M32" s="19">
        <v>15</v>
      </c>
      <c r="N32" s="19">
        <v>90.936899999999994</v>
      </c>
      <c r="O32" s="19">
        <v>13.600000000000001</v>
      </c>
      <c r="P32" s="19">
        <v>92.816699999999997</v>
      </c>
      <c r="Q32" s="19">
        <v>20.9</v>
      </c>
    </row>
    <row r="33" spans="1:17" x14ac:dyDescent="0.2">
      <c r="A33" s="1" t="s">
        <v>286</v>
      </c>
      <c r="B33" s="19">
        <v>100</v>
      </c>
      <c r="C33" s="19">
        <v>100</v>
      </c>
      <c r="D33" s="19">
        <v>100</v>
      </c>
      <c r="E33" s="19">
        <v>100</v>
      </c>
      <c r="F33" s="19">
        <v>93.182500000000005</v>
      </c>
      <c r="G33" s="19">
        <v>22.7</v>
      </c>
      <c r="H33" s="19">
        <v>90.061500000000009</v>
      </c>
      <c r="I33" s="19">
        <v>11.1</v>
      </c>
      <c r="J33" s="19">
        <v>91.856499999999997</v>
      </c>
      <c r="K33" s="19">
        <v>16.8</v>
      </c>
      <c r="L33" s="19">
        <v>92.255299999999991</v>
      </c>
      <c r="M33" s="19">
        <v>18.399999999999999</v>
      </c>
      <c r="N33" s="19">
        <v>89.615099999999998</v>
      </c>
      <c r="O33" s="19">
        <v>10</v>
      </c>
      <c r="P33" s="19">
        <v>90.061500000000009</v>
      </c>
      <c r="Q33" s="19">
        <v>11.1</v>
      </c>
    </row>
    <row r="34" spans="1:17" x14ac:dyDescent="0.2">
      <c r="A34" s="1" t="s">
        <v>287</v>
      </c>
      <c r="B34" s="19">
        <v>100</v>
      </c>
      <c r="C34" s="19">
        <v>100</v>
      </c>
      <c r="D34" s="19">
        <v>100</v>
      </c>
      <c r="E34" s="19">
        <v>100</v>
      </c>
      <c r="F34" s="19">
        <v>93.202100000000002</v>
      </c>
      <c r="G34" s="19">
        <v>22.8</v>
      </c>
      <c r="H34" s="19">
        <v>89.485199999999992</v>
      </c>
      <c r="I34" s="19">
        <v>9.7000000000000011</v>
      </c>
      <c r="J34" s="19">
        <v>90.936899999999994</v>
      </c>
      <c r="K34" s="19">
        <v>13.600000000000001</v>
      </c>
      <c r="L34" s="19">
        <v>91.856499999999997</v>
      </c>
      <c r="M34" s="19">
        <v>16.8</v>
      </c>
      <c r="N34" s="19">
        <v>88.823399999999992</v>
      </c>
      <c r="O34" s="19">
        <v>8.3000000000000007</v>
      </c>
      <c r="P34" s="19">
        <v>90.0227</v>
      </c>
      <c r="Q34" s="19">
        <v>11</v>
      </c>
    </row>
    <row r="35" spans="1:17" x14ac:dyDescent="0.2">
      <c r="A35" s="1" t="s">
        <v>288</v>
      </c>
      <c r="B35" s="19">
        <v>92.207300000000004</v>
      </c>
      <c r="C35" s="19">
        <v>18.2</v>
      </c>
      <c r="D35" s="19">
        <v>92.2791</v>
      </c>
      <c r="E35" s="19">
        <v>18.5</v>
      </c>
      <c r="F35" s="19">
        <v>94.352499999999992</v>
      </c>
      <c r="G35" s="19">
        <v>29.5</v>
      </c>
      <c r="H35" s="19">
        <v>92.2791</v>
      </c>
      <c r="I35" s="19">
        <v>18.5</v>
      </c>
      <c r="J35" s="19">
        <v>89.657499999999999</v>
      </c>
      <c r="K35" s="19">
        <v>10.100000000000001</v>
      </c>
      <c r="L35" s="19">
        <v>90.936899999999994</v>
      </c>
      <c r="M35" s="19">
        <v>13.600000000000001</v>
      </c>
      <c r="N35" s="19">
        <v>91.504900000000006</v>
      </c>
      <c r="O35" s="19">
        <v>15.5</v>
      </c>
      <c r="P35" s="19">
        <v>94.992500000000007</v>
      </c>
      <c r="Q35" s="19">
        <v>34</v>
      </c>
    </row>
    <row r="36" spans="1:17" x14ac:dyDescent="0.2">
      <c r="A36" s="1" t="s">
        <v>289</v>
      </c>
      <c r="B36" s="19">
        <v>92.349800000000002</v>
      </c>
      <c r="C36" s="19">
        <v>18.8</v>
      </c>
      <c r="D36" s="19">
        <v>90.213499999999996</v>
      </c>
      <c r="E36" s="19">
        <v>11.5</v>
      </c>
      <c r="F36" s="19">
        <v>94.260200000000012</v>
      </c>
      <c r="G36" s="19">
        <v>28.9</v>
      </c>
      <c r="H36" s="19">
        <v>92.419499999999999</v>
      </c>
      <c r="I36" s="19">
        <v>19.100000000000001</v>
      </c>
      <c r="J36" s="19">
        <v>90.774799999999999</v>
      </c>
      <c r="K36" s="19">
        <v>13.100000000000001</v>
      </c>
      <c r="L36" s="19">
        <v>91.419799999999995</v>
      </c>
      <c r="M36" s="19">
        <v>15.2</v>
      </c>
      <c r="N36" s="19">
        <v>91.419799999999995</v>
      </c>
      <c r="O36" s="19">
        <v>15.2</v>
      </c>
      <c r="P36" s="19">
        <v>94.9255</v>
      </c>
      <c r="Q36" s="19">
        <v>33.5</v>
      </c>
    </row>
    <row r="37" spans="1:17" x14ac:dyDescent="0.2">
      <c r="A37" s="1" t="s">
        <v>290</v>
      </c>
      <c r="B37" s="19">
        <v>99.546700000000001</v>
      </c>
      <c r="C37" s="19">
        <v>90.9</v>
      </c>
      <c r="D37" s="19">
        <v>91.391000000000005</v>
      </c>
      <c r="E37" s="19">
        <v>15.1</v>
      </c>
      <c r="F37" s="19">
        <v>93.629599999999996</v>
      </c>
      <c r="G37" s="19">
        <v>25.1</v>
      </c>
      <c r="H37" s="19">
        <v>90.674700000000001</v>
      </c>
      <c r="I37" s="19">
        <v>12.8</v>
      </c>
      <c r="J37" s="19">
        <v>90.061500000000009</v>
      </c>
      <c r="K37" s="19">
        <v>11.1</v>
      </c>
      <c r="L37" s="19">
        <v>91.643300000000011</v>
      </c>
      <c r="M37" s="19">
        <v>16</v>
      </c>
      <c r="N37" s="19">
        <v>90.100000000000009</v>
      </c>
      <c r="O37" s="19">
        <v>11.200000000000001</v>
      </c>
      <c r="P37" s="19">
        <v>90.467699999999994</v>
      </c>
      <c r="Q37" s="19">
        <v>12.2</v>
      </c>
    </row>
    <row r="38" spans="1:17" x14ac:dyDescent="0.2">
      <c r="A38" s="1" t="s">
        <v>292</v>
      </c>
      <c r="B38" s="19">
        <v>94.427999999999997</v>
      </c>
      <c r="C38" s="19">
        <v>30</v>
      </c>
      <c r="D38" s="19">
        <v>93.083800000000011</v>
      </c>
      <c r="E38" s="19">
        <v>22.2</v>
      </c>
      <c r="F38" s="19">
        <v>94.306600000000003</v>
      </c>
      <c r="G38" s="19">
        <v>29.2</v>
      </c>
      <c r="H38" s="19">
        <v>94.546499999999995</v>
      </c>
      <c r="I38" s="19">
        <v>30.8</v>
      </c>
      <c r="J38" s="19">
        <v>91.643300000000011</v>
      </c>
      <c r="K38" s="19">
        <v>16</v>
      </c>
      <c r="L38" s="19">
        <v>93.123500000000007</v>
      </c>
      <c r="M38" s="19">
        <v>22.400000000000002</v>
      </c>
      <c r="N38" s="19">
        <v>92.3964</v>
      </c>
      <c r="O38" s="19">
        <v>19</v>
      </c>
      <c r="P38" s="19">
        <v>94.517099999999999</v>
      </c>
      <c r="Q38" s="19">
        <v>30.599999999999998</v>
      </c>
    </row>
    <row r="39" spans="1:17" x14ac:dyDescent="0.2">
      <c r="A39" s="1" t="s">
        <v>293</v>
      </c>
      <c r="B39" s="19">
        <v>92.709699999999998</v>
      </c>
      <c r="C39" s="19">
        <v>20.399999999999999</v>
      </c>
      <c r="D39" s="19">
        <v>90.213499999999996</v>
      </c>
      <c r="E39" s="19">
        <v>11.5</v>
      </c>
      <c r="F39" s="19">
        <v>93.317399999999992</v>
      </c>
      <c r="G39" s="19">
        <v>23.400000000000002</v>
      </c>
      <c r="H39" s="19">
        <v>91.391000000000005</v>
      </c>
      <c r="I39" s="19">
        <v>15.1</v>
      </c>
      <c r="J39" s="19">
        <v>89.741299999999995</v>
      </c>
      <c r="K39" s="19">
        <v>10.299999999999999</v>
      </c>
      <c r="L39" s="19">
        <v>90.872699999999995</v>
      </c>
      <c r="M39" s="19">
        <v>13.4</v>
      </c>
      <c r="N39" s="19">
        <v>91.214799999999997</v>
      </c>
      <c r="O39" s="19">
        <v>14.499999999999998</v>
      </c>
      <c r="P39" s="19">
        <v>91.643300000000011</v>
      </c>
      <c r="Q39" s="19">
        <v>16</v>
      </c>
    </row>
    <row r="40" spans="1:17" x14ac:dyDescent="0.2">
      <c r="A40" s="1" t="s">
        <v>294</v>
      </c>
      <c r="B40" s="19">
        <v>91.274299999999997</v>
      </c>
      <c r="C40" s="19">
        <v>14.7</v>
      </c>
      <c r="D40" s="19">
        <v>89.528899999999993</v>
      </c>
      <c r="E40" s="19">
        <v>9.8000000000000007</v>
      </c>
      <c r="F40" s="19">
        <v>92.349800000000002</v>
      </c>
      <c r="G40" s="19">
        <v>18.8</v>
      </c>
      <c r="H40" s="19">
        <v>90.502800000000008</v>
      </c>
      <c r="I40" s="19">
        <v>12.3</v>
      </c>
      <c r="J40" s="19">
        <v>88.720299999999995</v>
      </c>
      <c r="K40" s="19">
        <v>8.1</v>
      </c>
      <c r="L40" s="19">
        <v>89.351399999999998</v>
      </c>
      <c r="M40" s="19">
        <v>9.4</v>
      </c>
      <c r="N40" s="19">
        <v>89.823499999999996</v>
      </c>
      <c r="O40" s="19">
        <v>10.5</v>
      </c>
      <c r="P40" s="19">
        <v>90.572400000000002</v>
      </c>
      <c r="Q40" s="19">
        <v>12.5</v>
      </c>
    </row>
    <row r="41" spans="1:17" x14ac:dyDescent="0.2">
      <c r="A41" s="1" t="s">
        <v>295</v>
      </c>
      <c r="B41" s="19">
        <v>93.905500000000004</v>
      </c>
      <c r="C41" s="19">
        <v>26.700000000000003</v>
      </c>
      <c r="D41" s="19">
        <v>90.968599999999995</v>
      </c>
      <c r="E41" s="19">
        <v>13.700000000000001</v>
      </c>
      <c r="F41" s="19">
        <v>93.063800000000001</v>
      </c>
      <c r="G41" s="19">
        <v>22.1</v>
      </c>
      <c r="H41" s="19">
        <v>91.588499999999996</v>
      </c>
      <c r="I41" s="19">
        <v>15.8</v>
      </c>
      <c r="J41" s="19">
        <v>94.150199999999998</v>
      </c>
      <c r="K41" s="19">
        <v>28.199999999999996</v>
      </c>
      <c r="L41" s="19">
        <v>94.830100000000002</v>
      </c>
      <c r="M41" s="19">
        <v>32.800000000000004</v>
      </c>
      <c r="N41" s="19">
        <v>91.332999999999998</v>
      </c>
      <c r="O41" s="19">
        <v>14.899999999999999</v>
      </c>
      <c r="P41" s="19">
        <v>90.674700000000001</v>
      </c>
      <c r="Q41" s="19">
        <v>12.8</v>
      </c>
    </row>
    <row r="42" spans="1:17" x14ac:dyDescent="0.2">
      <c r="A42" s="1" t="s">
        <v>296</v>
      </c>
      <c r="B42" s="19">
        <v>92.622299999999996</v>
      </c>
      <c r="C42" s="19">
        <v>20</v>
      </c>
      <c r="D42" s="19">
        <v>100</v>
      </c>
      <c r="E42" s="19">
        <v>100</v>
      </c>
      <c r="F42" s="19">
        <v>91.616</v>
      </c>
      <c r="G42" s="19">
        <v>15.9</v>
      </c>
      <c r="H42" s="19">
        <v>92.465299999999999</v>
      </c>
      <c r="I42" s="19">
        <v>19.3</v>
      </c>
      <c r="J42" s="19">
        <v>89.983599999999996</v>
      </c>
      <c r="K42" s="19">
        <v>10.9</v>
      </c>
      <c r="L42" s="19">
        <v>91.244599999999991</v>
      </c>
      <c r="M42" s="19">
        <v>14.6</v>
      </c>
      <c r="N42" s="19">
        <v>90.287599999999998</v>
      </c>
      <c r="O42" s="19">
        <v>11.700000000000001</v>
      </c>
      <c r="P42" s="19">
        <v>92.349800000000002</v>
      </c>
      <c r="Q42" s="19">
        <v>18.8</v>
      </c>
    </row>
    <row r="43" spans="1:17" x14ac:dyDescent="0.2">
      <c r="A43" s="1" t="s">
        <v>297</v>
      </c>
      <c r="B43" s="19">
        <v>97.831199999999995</v>
      </c>
      <c r="C43" s="19">
        <v>63.1</v>
      </c>
      <c r="D43" s="19">
        <v>100</v>
      </c>
      <c r="E43" s="19">
        <v>100</v>
      </c>
      <c r="F43" s="19">
        <v>93.063800000000001</v>
      </c>
      <c r="G43" s="19">
        <v>22.1</v>
      </c>
      <c r="H43" s="19">
        <v>88.823399999999992</v>
      </c>
      <c r="I43" s="19">
        <v>8.3000000000000007</v>
      </c>
      <c r="J43" s="19">
        <v>90.872699999999995</v>
      </c>
      <c r="K43" s="19">
        <v>13.4</v>
      </c>
      <c r="L43" s="19">
        <v>91.391000000000005</v>
      </c>
      <c r="M43" s="19">
        <v>15.1</v>
      </c>
      <c r="N43" s="19">
        <v>89.528899999999993</v>
      </c>
      <c r="O43" s="19">
        <v>9.8000000000000007</v>
      </c>
      <c r="P43" s="19">
        <v>89.441000000000003</v>
      </c>
      <c r="Q43" s="19">
        <v>9.6</v>
      </c>
    </row>
    <row r="44" spans="1:17" x14ac:dyDescent="0.2">
      <c r="A44" s="1" t="s">
        <v>298</v>
      </c>
      <c r="B44" s="19">
        <v>92.326399999999992</v>
      </c>
      <c r="C44" s="19">
        <v>18.7</v>
      </c>
      <c r="D44" s="19">
        <v>92.731300000000005</v>
      </c>
      <c r="E44" s="19">
        <v>20.5</v>
      </c>
      <c r="F44" s="19">
        <v>93.539900000000003</v>
      </c>
      <c r="G44" s="19">
        <v>24.6</v>
      </c>
      <c r="H44" s="19">
        <v>91.959500000000006</v>
      </c>
      <c r="I44" s="19">
        <v>17.2</v>
      </c>
      <c r="J44" s="19">
        <v>94.352499999999992</v>
      </c>
      <c r="K44" s="19">
        <v>29.5</v>
      </c>
      <c r="L44" s="19">
        <v>94.633399999999995</v>
      </c>
      <c r="M44" s="19">
        <v>31.4</v>
      </c>
      <c r="N44" s="19">
        <v>91.504900000000006</v>
      </c>
      <c r="O44" s="19">
        <v>15.5</v>
      </c>
      <c r="P44" s="19">
        <v>94.260200000000012</v>
      </c>
      <c r="Q44" s="19">
        <v>28.9</v>
      </c>
    </row>
    <row r="45" spans="1:17" x14ac:dyDescent="0.2">
      <c r="A45" s="1" t="s">
        <v>299</v>
      </c>
      <c r="B45" s="19">
        <v>95.175200000000004</v>
      </c>
      <c r="C45" s="19">
        <v>35.4</v>
      </c>
      <c r="D45" s="19">
        <v>100</v>
      </c>
      <c r="E45" s="19">
        <v>100</v>
      </c>
      <c r="F45" s="19">
        <v>92.982799999999997</v>
      </c>
      <c r="G45" s="19">
        <v>21.7</v>
      </c>
      <c r="H45" s="19">
        <v>91.933999999999997</v>
      </c>
      <c r="I45" s="19">
        <v>17.100000000000001</v>
      </c>
      <c r="J45" s="19">
        <v>92.578000000000003</v>
      </c>
      <c r="K45" s="19">
        <v>19.8</v>
      </c>
      <c r="L45" s="19">
        <v>93.43</v>
      </c>
      <c r="M45" s="19">
        <v>24</v>
      </c>
      <c r="N45" s="19">
        <v>90.606699999999989</v>
      </c>
      <c r="O45" s="19">
        <v>12.6</v>
      </c>
      <c r="P45" s="19">
        <v>92.231399999999994</v>
      </c>
      <c r="Q45" s="19">
        <v>18.3</v>
      </c>
    </row>
    <row r="46" spans="1:17" x14ac:dyDescent="0.2">
      <c r="A46" s="1" t="s">
        <v>300</v>
      </c>
      <c r="B46" s="19">
        <v>100</v>
      </c>
      <c r="C46" s="19">
        <v>100</v>
      </c>
      <c r="D46" s="19">
        <v>90.968599999999995</v>
      </c>
      <c r="E46" s="19">
        <v>13.700000000000001</v>
      </c>
      <c r="F46" s="19">
        <v>95.019099999999995</v>
      </c>
      <c r="G46" s="19">
        <v>34.200000000000003</v>
      </c>
      <c r="H46" s="19">
        <v>91.751199999999997</v>
      </c>
      <c r="I46" s="19">
        <v>16.400000000000002</v>
      </c>
      <c r="J46" s="19">
        <v>91.303799999999995</v>
      </c>
      <c r="K46" s="19">
        <v>14.799999999999999</v>
      </c>
      <c r="L46" s="19">
        <v>91.643300000000011</v>
      </c>
      <c r="M46" s="19">
        <v>16</v>
      </c>
      <c r="N46" s="19">
        <v>91.419799999999995</v>
      </c>
      <c r="O46" s="19">
        <v>15.2</v>
      </c>
      <c r="P46" s="19">
        <v>94.053899999999999</v>
      </c>
      <c r="Q46" s="19">
        <v>27.6</v>
      </c>
    </row>
    <row r="47" spans="1:17" x14ac:dyDescent="0.2">
      <c r="A47" s="1" t="s">
        <v>301</v>
      </c>
      <c r="B47" s="19">
        <v>100</v>
      </c>
      <c r="C47" s="19">
        <v>100</v>
      </c>
      <c r="D47" s="19">
        <v>91.777699999999996</v>
      </c>
      <c r="E47" s="19">
        <v>16.5</v>
      </c>
      <c r="F47" s="19">
        <v>94.9255</v>
      </c>
      <c r="G47" s="19">
        <v>33.5</v>
      </c>
      <c r="H47" s="19">
        <v>91.643300000000011</v>
      </c>
      <c r="I47" s="19">
        <v>16</v>
      </c>
      <c r="J47" s="19">
        <v>90.904899999999998</v>
      </c>
      <c r="K47" s="19">
        <v>13.5</v>
      </c>
      <c r="L47" s="19">
        <v>91.362099999999998</v>
      </c>
      <c r="M47" s="19">
        <v>15</v>
      </c>
      <c r="N47" s="19">
        <v>92.231399999999994</v>
      </c>
      <c r="O47" s="19">
        <v>18.3</v>
      </c>
      <c r="P47" s="19">
        <v>93.317399999999992</v>
      </c>
      <c r="Q47" s="19">
        <v>23.400000000000002</v>
      </c>
    </row>
    <row r="48" spans="1:17" x14ac:dyDescent="0.2">
      <c r="A48" s="1" t="s">
        <v>302</v>
      </c>
      <c r="B48" s="19">
        <v>92.255299999999991</v>
      </c>
      <c r="C48" s="19">
        <v>18.399999999999999</v>
      </c>
      <c r="D48" s="19">
        <v>90.467699999999994</v>
      </c>
      <c r="E48" s="19">
        <v>12.2</v>
      </c>
      <c r="F48" s="19">
        <v>93.260099999999994</v>
      </c>
      <c r="G48" s="19">
        <v>23.1</v>
      </c>
      <c r="H48" s="19">
        <v>91.830399999999997</v>
      </c>
      <c r="I48" s="19">
        <v>16.7</v>
      </c>
      <c r="J48" s="19">
        <v>89.615099999999998</v>
      </c>
      <c r="K48" s="19">
        <v>10</v>
      </c>
      <c r="L48" s="19">
        <v>91.274299999999997</v>
      </c>
      <c r="M48" s="19">
        <v>14.7</v>
      </c>
      <c r="N48" s="19">
        <v>92.962400000000002</v>
      </c>
      <c r="O48" s="19">
        <v>21.6</v>
      </c>
      <c r="P48" s="19">
        <v>94.037599999999998</v>
      </c>
      <c r="Q48" s="19">
        <v>27.500000000000004</v>
      </c>
    </row>
    <row r="49" spans="1:17" x14ac:dyDescent="0.2">
      <c r="A49" s="1" t="s">
        <v>303</v>
      </c>
      <c r="B49" s="19">
        <v>90.606699999999989</v>
      </c>
      <c r="C49" s="19">
        <v>12.6</v>
      </c>
      <c r="D49" s="19">
        <v>90.100000000000009</v>
      </c>
      <c r="E49" s="19">
        <v>11.200000000000001</v>
      </c>
      <c r="F49" s="19">
        <v>93.162999999999997</v>
      </c>
      <c r="G49" s="19">
        <v>22.6</v>
      </c>
      <c r="H49" s="19">
        <v>91.448300000000003</v>
      </c>
      <c r="I49" s="19">
        <v>15.299999999999999</v>
      </c>
      <c r="J49" s="19">
        <v>91.332999999999998</v>
      </c>
      <c r="K49" s="19">
        <v>14.899999999999999</v>
      </c>
      <c r="L49" s="19">
        <v>91.777699999999996</v>
      </c>
      <c r="M49" s="19">
        <v>16.5</v>
      </c>
      <c r="N49" s="19">
        <v>90.904899999999998</v>
      </c>
      <c r="O49" s="19">
        <v>13.5</v>
      </c>
      <c r="P49" s="19">
        <v>94.229100000000003</v>
      </c>
      <c r="Q49" s="19">
        <v>28.7</v>
      </c>
    </row>
    <row r="50" spans="1:17" x14ac:dyDescent="0.2">
      <c r="A50" s="1" t="s">
        <v>304</v>
      </c>
      <c r="B50" s="19">
        <v>90.708299999999994</v>
      </c>
      <c r="C50" s="19">
        <v>12.9</v>
      </c>
      <c r="D50" s="19">
        <v>89.864100000000008</v>
      </c>
      <c r="E50" s="19">
        <v>10.6</v>
      </c>
      <c r="F50" s="19">
        <v>92.5107</v>
      </c>
      <c r="G50" s="19">
        <v>19.5</v>
      </c>
      <c r="H50" s="19">
        <v>100</v>
      </c>
      <c r="I50" s="19">
        <v>100</v>
      </c>
      <c r="J50" s="19">
        <v>89.441000000000003</v>
      </c>
      <c r="K50" s="19">
        <v>9.6</v>
      </c>
      <c r="L50" s="19">
        <v>91.093299999999999</v>
      </c>
      <c r="M50" s="19">
        <v>14.099999999999998</v>
      </c>
      <c r="N50" s="19">
        <v>93.905500000000004</v>
      </c>
      <c r="O50" s="19">
        <v>26.700000000000003</v>
      </c>
      <c r="P50" s="19">
        <v>93.143299999999996</v>
      </c>
      <c r="Q50" s="19">
        <v>22.5</v>
      </c>
    </row>
    <row r="51" spans="1:17" x14ac:dyDescent="0.2">
      <c r="A51" s="1" t="s">
        <v>305</v>
      </c>
      <c r="B51" s="19">
        <v>92.060200000000009</v>
      </c>
      <c r="C51" s="19">
        <v>17.599999999999998</v>
      </c>
      <c r="D51" s="19">
        <v>90.175899999999999</v>
      </c>
      <c r="E51" s="19">
        <v>11.4</v>
      </c>
      <c r="F51" s="19">
        <v>93.4114</v>
      </c>
      <c r="G51" s="19">
        <v>23.9</v>
      </c>
      <c r="H51" s="19">
        <v>91.804100000000005</v>
      </c>
      <c r="I51" s="19">
        <v>16.600000000000001</v>
      </c>
      <c r="J51" s="19">
        <v>89.615099999999998</v>
      </c>
      <c r="K51" s="19">
        <v>10</v>
      </c>
      <c r="L51" s="19">
        <v>91.274299999999997</v>
      </c>
      <c r="M51" s="19">
        <v>14.7</v>
      </c>
      <c r="N51" s="19">
        <v>92.816699999999997</v>
      </c>
      <c r="O51" s="19">
        <v>20.9</v>
      </c>
      <c r="P51" s="19">
        <v>93.734999999999999</v>
      </c>
      <c r="Q51" s="19">
        <v>25.7</v>
      </c>
    </row>
    <row r="52" spans="1:17" x14ac:dyDescent="0.2">
      <c r="A52" s="1" t="s">
        <v>306</v>
      </c>
      <c r="B52" s="19">
        <v>91.0625</v>
      </c>
      <c r="C52" s="19">
        <v>14.000000000000002</v>
      </c>
      <c r="D52" s="19">
        <v>90.138099999999994</v>
      </c>
      <c r="E52" s="19">
        <v>11.3</v>
      </c>
      <c r="F52" s="19">
        <v>92.8797</v>
      </c>
      <c r="G52" s="19">
        <v>21.2</v>
      </c>
      <c r="H52" s="19">
        <v>91.670500000000004</v>
      </c>
      <c r="I52" s="19">
        <v>16.100000000000001</v>
      </c>
      <c r="J52" s="19">
        <v>89.782600000000002</v>
      </c>
      <c r="K52" s="19">
        <v>10.4</v>
      </c>
      <c r="L52" s="19">
        <v>91.419799999999995</v>
      </c>
      <c r="M52" s="19">
        <v>15.2</v>
      </c>
      <c r="N52" s="19">
        <v>92.688000000000002</v>
      </c>
      <c r="O52" s="19">
        <v>20.3</v>
      </c>
      <c r="P52" s="19">
        <v>93.43</v>
      </c>
      <c r="Q52" s="19">
        <v>24</v>
      </c>
    </row>
    <row r="53" spans="1:17" x14ac:dyDescent="0.2">
      <c r="A53" s="1" t="s">
        <v>307</v>
      </c>
      <c r="B53" s="19">
        <v>100</v>
      </c>
      <c r="C53" s="19">
        <v>100</v>
      </c>
      <c r="D53" s="19">
        <v>90.741700000000009</v>
      </c>
      <c r="E53" s="19">
        <v>13</v>
      </c>
      <c r="F53" s="19">
        <v>94.979199999999992</v>
      </c>
      <c r="G53" s="19">
        <v>33.900000000000006</v>
      </c>
      <c r="H53" s="19">
        <v>91.751199999999997</v>
      </c>
      <c r="I53" s="19">
        <v>16.400000000000002</v>
      </c>
      <c r="J53" s="19">
        <v>91.274299999999997</v>
      </c>
      <c r="K53" s="19">
        <v>14.7</v>
      </c>
      <c r="L53" s="19">
        <v>91.643300000000011</v>
      </c>
      <c r="M53" s="19">
        <v>16</v>
      </c>
      <c r="N53" s="19">
        <v>91.448300000000003</v>
      </c>
      <c r="O53" s="19">
        <v>15.299999999999999</v>
      </c>
      <c r="P53" s="19">
        <v>94.053899999999999</v>
      </c>
      <c r="Q53" s="19">
        <v>27.6</v>
      </c>
    </row>
    <row r="54" spans="1:17" x14ac:dyDescent="0.2">
      <c r="A54" s="1" t="s">
        <v>308</v>
      </c>
      <c r="B54" s="19">
        <v>100</v>
      </c>
      <c r="C54" s="19">
        <v>100</v>
      </c>
      <c r="D54" s="19">
        <v>91.532899999999998</v>
      </c>
      <c r="E54" s="19">
        <v>15.6</v>
      </c>
      <c r="F54" s="19">
        <v>100</v>
      </c>
      <c r="G54" s="19">
        <v>100</v>
      </c>
      <c r="H54" s="19">
        <v>91.643300000000011</v>
      </c>
      <c r="I54" s="19">
        <v>16</v>
      </c>
      <c r="J54" s="19">
        <v>90.807699999999997</v>
      </c>
      <c r="K54" s="19">
        <v>13.200000000000001</v>
      </c>
      <c r="L54" s="19">
        <v>92.231399999999994</v>
      </c>
      <c r="M54" s="19">
        <v>18.3</v>
      </c>
      <c r="N54" s="19">
        <v>91.532899999999998</v>
      </c>
      <c r="O54" s="19">
        <v>15.6</v>
      </c>
      <c r="P54" s="19">
        <v>93.182500000000005</v>
      </c>
      <c r="Q54" s="19">
        <v>22.7</v>
      </c>
    </row>
    <row r="55" spans="1:17" x14ac:dyDescent="0.2">
      <c r="A55" s="1" t="s">
        <v>309</v>
      </c>
      <c r="B55" s="19">
        <v>91.476699999999994</v>
      </c>
      <c r="C55" s="19">
        <v>15.4</v>
      </c>
      <c r="D55" s="19">
        <v>91.830399999999997</v>
      </c>
      <c r="E55" s="19">
        <v>16.7</v>
      </c>
      <c r="F55" s="19">
        <v>92.962400000000002</v>
      </c>
      <c r="G55" s="19">
        <v>21.6</v>
      </c>
      <c r="H55" s="19">
        <v>100</v>
      </c>
      <c r="I55" s="19">
        <v>100</v>
      </c>
      <c r="J55" s="19">
        <v>89.699600000000004</v>
      </c>
      <c r="K55" s="19">
        <v>10.199999999999999</v>
      </c>
      <c r="L55" s="19">
        <v>91.124000000000009</v>
      </c>
      <c r="M55" s="19">
        <v>14.2</v>
      </c>
      <c r="N55" s="19">
        <v>94.053899999999999</v>
      </c>
      <c r="O55" s="19">
        <v>27.6</v>
      </c>
      <c r="P55" s="19">
        <v>93.938900000000004</v>
      </c>
      <c r="Q55" s="19">
        <v>26.900000000000002</v>
      </c>
    </row>
    <row r="56" spans="1:17" x14ac:dyDescent="0.2">
      <c r="A56" s="1" t="s">
        <v>310</v>
      </c>
      <c r="B56" s="19">
        <v>91.751199999999997</v>
      </c>
      <c r="C56" s="19">
        <v>16.400000000000002</v>
      </c>
      <c r="D56" s="19">
        <v>90.213499999999996</v>
      </c>
      <c r="E56" s="19">
        <v>11.5</v>
      </c>
      <c r="F56" s="19">
        <v>93.182500000000005</v>
      </c>
      <c r="G56" s="19">
        <v>22.7</v>
      </c>
      <c r="H56" s="19">
        <v>92.816699999999997</v>
      </c>
      <c r="I56" s="19">
        <v>20.9</v>
      </c>
      <c r="J56" s="19">
        <v>91.184699999999992</v>
      </c>
      <c r="K56" s="19">
        <v>14.399999999999999</v>
      </c>
      <c r="L56" s="19">
        <v>92.109799999999993</v>
      </c>
      <c r="M56" s="19">
        <v>17.8</v>
      </c>
      <c r="N56" s="19">
        <v>91.184699999999992</v>
      </c>
      <c r="O56" s="19">
        <v>14.399999999999999</v>
      </c>
      <c r="P56" s="19">
        <v>94.306600000000003</v>
      </c>
      <c r="Q56" s="19">
        <v>29.2</v>
      </c>
    </row>
    <row r="57" spans="1:17" x14ac:dyDescent="0.2">
      <c r="A57" s="1" t="s">
        <v>311</v>
      </c>
      <c r="B57" s="19">
        <v>92.921199999999999</v>
      </c>
      <c r="C57" s="19">
        <v>21.4</v>
      </c>
      <c r="D57" s="19">
        <v>89.823499999999996</v>
      </c>
      <c r="E57" s="19">
        <v>10.5</v>
      </c>
      <c r="F57" s="19">
        <v>93.593899999999991</v>
      </c>
      <c r="G57" s="19">
        <v>24.9</v>
      </c>
      <c r="H57" s="19">
        <v>93.083800000000011</v>
      </c>
      <c r="I57" s="19">
        <v>22.2</v>
      </c>
      <c r="J57" s="19">
        <v>89.741299999999995</v>
      </c>
      <c r="K57" s="19">
        <v>10.299999999999999</v>
      </c>
      <c r="L57" s="19">
        <v>90.936899999999994</v>
      </c>
      <c r="M57" s="19">
        <v>13.600000000000001</v>
      </c>
      <c r="N57" s="19">
        <v>91.908299999999997</v>
      </c>
      <c r="O57" s="19">
        <v>17</v>
      </c>
      <c r="P57" s="19">
        <v>93.8887</v>
      </c>
      <c r="Q57" s="19">
        <v>26.6</v>
      </c>
    </row>
    <row r="58" spans="1:17" x14ac:dyDescent="0.2">
      <c r="A58" s="1" t="s">
        <v>312</v>
      </c>
      <c r="B58" s="19">
        <v>97.779300000000006</v>
      </c>
      <c r="C58" s="19">
        <v>62.4</v>
      </c>
      <c r="D58" s="19">
        <v>93.803899999999999</v>
      </c>
      <c r="E58" s="19">
        <v>26.1</v>
      </c>
      <c r="F58" s="19">
        <v>93.221500000000006</v>
      </c>
      <c r="G58" s="19">
        <v>22.900000000000002</v>
      </c>
      <c r="H58" s="19">
        <v>90.968599999999995</v>
      </c>
      <c r="I58" s="19">
        <v>13.700000000000001</v>
      </c>
      <c r="J58" s="19">
        <v>91.332999999999998</v>
      </c>
      <c r="K58" s="19">
        <v>14.899999999999999</v>
      </c>
      <c r="L58" s="19">
        <v>93.682600000000008</v>
      </c>
      <c r="M58" s="19">
        <v>25.4</v>
      </c>
      <c r="N58" s="19">
        <v>91.616</v>
      </c>
      <c r="O58" s="19">
        <v>15.9</v>
      </c>
      <c r="P58" s="19">
        <v>91.777699999999996</v>
      </c>
      <c r="Q58" s="19">
        <v>16.5</v>
      </c>
    </row>
    <row r="59" spans="1:17" x14ac:dyDescent="0.2">
      <c r="A59" s="1" t="s">
        <v>313</v>
      </c>
      <c r="B59" s="19">
        <v>91.588499999999996</v>
      </c>
      <c r="C59" s="19">
        <v>15.8</v>
      </c>
      <c r="D59" s="19">
        <v>90.360500000000002</v>
      </c>
      <c r="E59" s="19">
        <v>11.899999999999999</v>
      </c>
      <c r="F59" s="19">
        <v>93.260099999999994</v>
      </c>
      <c r="G59" s="19">
        <v>23.1</v>
      </c>
      <c r="H59" s="19">
        <v>91.532899999999998</v>
      </c>
      <c r="I59" s="19">
        <v>15.6</v>
      </c>
      <c r="J59" s="19">
        <v>91.504900000000006</v>
      </c>
      <c r="K59" s="19">
        <v>15.5</v>
      </c>
      <c r="L59" s="19">
        <v>91.959500000000006</v>
      </c>
      <c r="M59" s="19">
        <v>17.2</v>
      </c>
      <c r="N59" s="19">
        <v>91.031399999999991</v>
      </c>
      <c r="O59" s="19">
        <v>13.900000000000002</v>
      </c>
      <c r="P59" s="19">
        <v>94.457899999999995</v>
      </c>
      <c r="Q59" s="19">
        <v>30.2</v>
      </c>
    </row>
    <row r="60" spans="1:17" x14ac:dyDescent="0.2">
      <c r="A60" s="1" t="s">
        <v>314</v>
      </c>
      <c r="B60" s="19">
        <v>92.349800000000002</v>
      </c>
      <c r="C60" s="19">
        <v>18.8</v>
      </c>
      <c r="D60" s="19">
        <v>100</v>
      </c>
      <c r="E60" s="19">
        <v>100</v>
      </c>
      <c r="F60" s="19">
        <v>91.504900000000006</v>
      </c>
      <c r="G60" s="19">
        <v>15.5</v>
      </c>
      <c r="H60" s="19">
        <v>93.752300000000005</v>
      </c>
      <c r="I60" s="19">
        <v>25.8</v>
      </c>
      <c r="J60" s="19">
        <v>90.061500000000009</v>
      </c>
      <c r="K60" s="19">
        <v>11.1</v>
      </c>
      <c r="L60" s="19">
        <v>91.303799999999995</v>
      </c>
      <c r="M60" s="19">
        <v>14.799999999999999</v>
      </c>
      <c r="N60" s="19">
        <v>90.968599999999995</v>
      </c>
      <c r="O60" s="19">
        <v>13.700000000000001</v>
      </c>
      <c r="P60" s="19">
        <v>92.326399999999992</v>
      </c>
      <c r="Q60" s="19">
        <v>18.7</v>
      </c>
    </row>
    <row r="61" spans="1:17" x14ac:dyDescent="0.2">
      <c r="A61" s="1" t="s">
        <v>315</v>
      </c>
      <c r="B61" s="19">
        <v>100</v>
      </c>
      <c r="C61" s="19">
        <v>100</v>
      </c>
      <c r="D61" s="19">
        <v>100</v>
      </c>
      <c r="E61" s="19">
        <v>100</v>
      </c>
      <c r="F61" s="19">
        <v>93.240800000000007</v>
      </c>
      <c r="G61" s="19">
        <v>23</v>
      </c>
      <c r="H61" s="19">
        <v>90.432199999999995</v>
      </c>
      <c r="I61" s="19">
        <v>12.1</v>
      </c>
      <c r="J61" s="19">
        <v>91.616</v>
      </c>
      <c r="K61" s="19">
        <v>15.9</v>
      </c>
      <c r="L61" s="19">
        <v>92.035199999999989</v>
      </c>
      <c r="M61" s="19">
        <v>17.5</v>
      </c>
      <c r="N61" s="19">
        <v>89.119099999999989</v>
      </c>
      <c r="O61" s="19">
        <v>8.9</v>
      </c>
      <c r="P61" s="19">
        <v>90.213499999999996</v>
      </c>
      <c r="Q61" s="19">
        <v>11.5</v>
      </c>
    </row>
    <row r="62" spans="1:17" x14ac:dyDescent="0.2">
      <c r="A62" s="1" t="s">
        <v>316</v>
      </c>
      <c r="B62" s="19">
        <v>92.060200000000009</v>
      </c>
      <c r="C62" s="19">
        <v>17.599999999999998</v>
      </c>
      <c r="D62" s="19">
        <v>90.396500000000003</v>
      </c>
      <c r="E62" s="19">
        <v>12</v>
      </c>
      <c r="F62" s="19">
        <v>93.700099999999992</v>
      </c>
      <c r="G62" s="19">
        <v>25.5</v>
      </c>
      <c r="H62" s="19">
        <v>92.688000000000002</v>
      </c>
      <c r="I62" s="19">
        <v>20.3</v>
      </c>
      <c r="J62" s="19">
        <v>93.103700000000003</v>
      </c>
      <c r="K62" s="19">
        <v>22.3</v>
      </c>
      <c r="L62" s="19">
        <v>99.245699999999999</v>
      </c>
      <c r="M62" s="19">
        <v>85.3</v>
      </c>
      <c r="N62" s="19">
        <v>93.143299999999996</v>
      </c>
      <c r="O62" s="19">
        <v>22.5</v>
      </c>
      <c r="P62" s="19">
        <v>97.558000000000007</v>
      </c>
      <c r="Q62" s="19">
        <v>59.5</v>
      </c>
    </row>
    <row r="63" spans="1:17" x14ac:dyDescent="0.2">
      <c r="A63" s="1" t="s">
        <v>317</v>
      </c>
      <c r="B63" s="19">
        <v>90.674700000000001</v>
      </c>
      <c r="C63" s="19">
        <v>12.8</v>
      </c>
      <c r="D63" s="19">
        <v>89.782600000000002</v>
      </c>
      <c r="E63" s="19">
        <v>10.4</v>
      </c>
      <c r="F63" s="19">
        <v>93.922200000000004</v>
      </c>
      <c r="G63" s="19">
        <v>26.8</v>
      </c>
      <c r="H63" s="19">
        <v>92.921199999999999</v>
      </c>
      <c r="I63" s="19">
        <v>21.4</v>
      </c>
      <c r="J63" s="19">
        <v>89.904200000000003</v>
      </c>
      <c r="K63" s="19">
        <v>10.7</v>
      </c>
      <c r="L63" s="19">
        <v>91.244599999999991</v>
      </c>
      <c r="M63" s="19">
        <v>14.6</v>
      </c>
      <c r="N63" s="19">
        <v>92.302799999999991</v>
      </c>
      <c r="O63" s="19">
        <v>18.600000000000001</v>
      </c>
      <c r="P63" s="19">
        <v>100</v>
      </c>
      <c r="Q63" s="19">
        <v>100</v>
      </c>
    </row>
    <row r="64" spans="1:17" x14ac:dyDescent="0.2">
      <c r="A64" s="1" t="s">
        <v>318</v>
      </c>
      <c r="B64" s="19">
        <v>90.324200000000005</v>
      </c>
      <c r="C64" s="19">
        <v>11.799999999999999</v>
      </c>
      <c r="D64" s="19">
        <v>89.485199999999992</v>
      </c>
      <c r="E64" s="19">
        <v>9.7000000000000011</v>
      </c>
      <c r="F64" s="19">
        <v>93.682600000000008</v>
      </c>
      <c r="G64" s="19">
        <v>25.4</v>
      </c>
      <c r="H64" s="19">
        <v>92.709699999999998</v>
      </c>
      <c r="I64" s="19">
        <v>20.399999999999999</v>
      </c>
      <c r="J64" s="19">
        <v>89.699600000000004</v>
      </c>
      <c r="K64" s="19">
        <v>10.199999999999999</v>
      </c>
      <c r="L64" s="19">
        <v>90.537700000000001</v>
      </c>
      <c r="M64" s="19">
        <v>12.4</v>
      </c>
      <c r="N64" s="19">
        <v>91.616</v>
      </c>
      <c r="O64" s="19">
        <v>15.9</v>
      </c>
      <c r="P64" s="19">
        <v>99.9666</v>
      </c>
      <c r="Q64" s="19">
        <v>99.3</v>
      </c>
    </row>
    <row r="65" spans="1:17" x14ac:dyDescent="0.2">
      <c r="A65" s="1" t="s">
        <v>319</v>
      </c>
      <c r="B65" s="19">
        <v>90.100000000000009</v>
      </c>
      <c r="C65" s="19">
        <v>11.200000000000001</v>
      </c>
      <c r="D65" s="19">
        <v>92.816699999999997</v>
      </c>
      <c r="E65" s="19">
        <v>20.9</v>
      </c>
      <c r="F65" s="19">
        <v>93.752300000000005</v>
      </c>
      <c r="G65" s="19">
        <v>25.8</v>
      </c>
      <c r="H65" s="19">
        <v>91.643300000000011</v>
      </c>
      <c r="I65" s="19">
        <v>16</v>
      </c>
      <c r="J65" s="19">
        <v>89.944100000000006</v>
      </c>
      <c r="K65" s="19">
        <v>10.8</v>
      </c>
      <c r="L65" s="19">
        <v>89.823499999999996</v>
      </c>
      <c r="M65" s="19">
        <v>10.5</v>
      </c>
      <c r="N65" s="19">
        <v>93.466899999999995</v>
      </c>
      <c r="O65" s="19">
        <v>24.2</v>
      </c>
      <c r="P65" s="19">
        <v>94.086199999999991</v>
      </c>
      <c r="Q65" s="19">
        <v>27.800000000000004</v>
      </c>
    </row>
    <row r="66" spans="1:17" x14ac:dyDescent="0.2">
      <c r="A66" s="1" t="s">
        <v>321</v>
      </c>
      <c r="B66" s="19">
        <v>94.788700000000006</v>
      </c>
      <c r="C66" s="19">
        <v>32.5</v>
      </c>
      <c r="D66" s="19">
        <v>92.709699999999998</v>
      </c>
      <c r="E66" s="19">
        <v>20.399999999999999</v>
      </c>
      <c r="F66" s="19">
        <v>99.053700000000006</v>
      </c>
      <c r="G66" s="19">
        <v>81.899999999999991</v>
      </c>
      <c r="H66" s="19">
        <v>92.666200000000003</v>
      </c>
      <c r="I66" s="19">
        <v>20.200000000000003</v>
      </c>
      <c r="J66" s="19">
        <v>97.021999999999991</v>
      </c>
      <c r="K66" s="19">
        <v>53</v>
      </c>
      <c r="L66" s="19">
        <v>97.134</v>
      </c>
      <c r="M66" s="19">
        <v>54.300000000000004</v>
      </c>
      <c r="N66" s="19">
        <v>92.555700000000002</v>
      </c>
      <c r="O66" s="19">
        <v>19.7</v>
      </c>
      <c r="P66" s="19">
        <v>94.118300000000005</v>
      </c>
      <c r="Q66" s="19">
        <v>28.000000000000004</v>
      </c>
    </row>
    <row r="67" spans="1:17" x14ac:dyDescent="0.2">
      <c r="A67" s="1" t="s">
        <v>322</v>
      </c>
      <c r="B67" s="19">
        <v>92.3964</v>
      </c>
      <c r="C67" s="19">
        <v>19</v>
      </c>
      <c r="D67" s="19">
        <v>92.465299999999999</v>
      </c>
      <c r="E67" s="19">
        <v>19.3</v>
      </c>
      <c r="F67" s="19">
        <v>91.908299999999997</v>
      </c>
      <c r="G67" s="19">
        <v>17</v>
      </c>
      <c r="H67" s="19">
        <v>93.083800000000011</v>
      </c>
      <c r="I67" s="19">
        <v>22.2</v>
      </c>
      <c r="J67" s="19">
        <v>94.746799999999993</v>
      </c>
      <c r="K67" s="19">
        <v>32.200000000000003</v>
      </c>
      <c r="L67" s="19">
        <v>94.774699999999996</v>
      </c>
      <c r="M67" s="19">
        <v>32.4</v>
      </c>
      <c r="N67" s="19">
        <v>91.804100000000005</v>
      </c>
      <c r="O67" s="19">
        <v>16.600000000000001</v>
      </c>
      <c r="P67" s="19">
        <v>92.134299999999996</v>
      </c>
      <c r="Q67" s="19">
        <v>17.899999999999999</v>
      </c>
    </row>
    <row r="68" spans="1:17" x14ac:dyDescent="0.2">
      <c r="A68" s="1" t="s">
        <v>323</v>
      </c>
      <c r="B68" s="19">
        <v>90.324200000000005</v>
      </c>
      <c r="C68" s="19">
        <v>11.799999999999999</v>
      </c>
      <c r="D68" s="19">
        <v>90.774799999999999</v>
      </c>
      <c r="E68" s="19">
        <v>13.100000000000001</v>
      </c>
      <c r="F68" s="19">
        <v>93.988500000000002</v>
      </c>
      <c r="G68" s="19">
        <v>27.200000000000003</v>
      </c>
      <c r="H68" s="19">
        <v>92.060200000000009</v>
      </c>
      <c r="I68" s="19">
        <v>17.599999999999998</v>
      </c>
      <c r="J68" s="19">
        <v>88.720299999999995</v>
      </c>
      <c r="K68" s="19">
        <v>8.1</v>
      </c>
      <c r="L68" s="19">
        <v>90.741700000000009</v>
      </c>
      <c r="M68" s="19">
        <v>13</v>
      </c>
      <c r="N68" s="19">
        <v>91.908299999999997</v>
      </c>
      <c r="O68" s="19">
        <v>17</v>
      </c>
      <c r="P68" s="19">
        <v>93.629599999999996</v>
      </c>
      <c r="Q68" s="19">
        <v>25.1</v>
      </c>
    </row>
    <row r="69" spans="1:17" x14ac:dyDescent="0.2">
      <c r="A69" s="1" t="s">
        <v>3</v>
      </c>
      <c r="B69" s="19">
        <v>92.085099999999997</v>
      </c>
      <c r="C69" s="19">
        <v>17.7</v>
      </c>
      <c r="D69" s="19">
        <v>90.872699999999995</v>
      </c>
      <c r="E69" s="19">
        <v>13.4</v>
      </c>
      <c r="F69" s="19">
        <v>89.528899999999993</v>
      </c>
      <c r="G69" s="19">
        <v>9.8000000000000007</v>
      </c>
      <c r="H69" s="19">
        <v>93.557999999999993</v>
      </c>
      <c r="I69" s="19">
        <v>24.7</v>
      </c>
      <c r="J69" s="19">
        <v>100</v>
      </c>
      <c r="K69" s="19">
        <v>100</v>
      </c>
      <c r="L69" s="19">
        <v>100</v>
      </c>
      <c r="M69" s="19">
        <v>100</v>
      </c>
      <c r="N69" s="19">
        <v>89.864100000000008</v>
      </c>
      <c r="O69" s="19">
        <v>10.6</v>
      </c>
      <c r="P69" s="19">
        <v>90.324200000000005</v>
      </c>
      <c r="Q69" s="19">
        <v>11.799999999999999</v>
      </c>
    </row>
    <row r="70" spans="1:17" x14ac:dyDescent="0.2">
      <c r="A70" s="1" t="s">
        <v>324</v>
      </c>
      <c r="B70" s="19">
        <v>95.26400000000001</v>
      </c>
      <c r="C70" s="19">
        <v>36.1</v>
      </c>
      <c r="D70" s="19">
        <v>94.427999999999997</v>
      </c>
      <c r="E70" s="19">
        <v>30</v>
      </c>
      <c r="F70" s="19">
        <v>93.221500000000006</v>
      </c>
      <c r="G70" s="19">
        <v>22.900000000000002</v>
      </c>
      <c r="H70" s="19">
        <v>94.004900000000006</v>
      </c>
      <c r="I70" s="19">
        <v>27.3</v>
      </c>
      <c r="J70" s="19">
        <v>91.697599999999994</v>
      </c>
      <c r="K70" s="19">
        <v>16.2</v>
      </c>
      <c r="L70" s="19">
        <v>91.154499999999999</v>
      </c>
      <c r="M70" s="19">
        <v>14.299999999999999</v>
      </c>
      <c r="N70" s="19">
        <v>92.419499999999999</v>
      </c>
      <c r="O70" s="19">
        <v>19.100000000000001</v>
      </c>
      <c r="P70" s="19">
        <v>91.670500000000004</v>
      </c>
      <c r="Q70" s="19">
        <v>16.100000000000001</v>
      </c>
    </row>
    <row r="71" spans="1:17" x14ac:dyDescent="0.2">
      <c r="A71" s="1" t="s">
        <v>325</v>
      </c>
      <c r="B71" s="19">
        <v>91.093299999999999</v>
      </c>
      <c r="C71" s="19">
        <v>14.099999999999998</v>
      </c>
      <c r="D71" s="19">
        <v>90.213499999999996</v>
      </c>
      <c r="E71" s="19">
        <v>11.5</v>
      </c>
      <c r="F71" s="19">
        <v>92.555700000000002</v>
      </c>
      <c r="G71" s="19">
        <v>19.7</v>
      </c>
      <c r="H71" s="19">
        <v>100</v>
      </c>
      <c r="I71" s="19">
        <v>100</v>
      </c>
      <c r="J71" s="19">
        <v>91.303799999999995</v>
      </c>
      <c r="K71" s="19">
        <v>14.799999999999999</v>
      </c>
      <c r="L71" s="19">
        <v>94.561099999999996</v>
      </c>
      <c r="M71" s="19">
        <v>30.9</v>
      </c>
      <c r="N71" s="19">
        <v>94.1661</v>
      </c>
      <c r="O71" s="19">
        <v>28.299999999999997</v>
      </c>
      <c r="P71" s="19">
        <v>93.143299999999996</v>
      </c>
      <c r="Q71" s="19">
        <v>22.5</v>
      </c>
    </row>
    <row r="72" spans="1:17" x14ac:dyDescent="0.2">
      <c r="A72" s="1" t="s">
        <v>326</v>
      </c>
      <c r="B72" s="19">
        <v>91.643300000000011</v>
      </c>
      <c r="C72" s="19">
        <v>16</v>
      </c>
      <c r="D72" s="19">
        <v>90.138099999999994</v>
      </c>
      <c r="E72" s="19">
        <v>11.3</v>
      </c>
      <c r="F72" s="19">
        <v>90.708299999999994</v>
      </c>
      <c r="G72" s="19">
        <v>12.9</v>
      </c>
      <c r="H72" s="19">
        <v>92.44250000000001</v>
      </c>
      <c r="I72" s="19">
        <v>19.2</v>
      </c>
      <c r="J72" s="19">
        <v>93.647300000000001</v>
      </c>
      <c r="K72" s="19">
        <v>25.2</v>
      </c>
      <c r="L72" s="19">
        <v>100</v>
      </c>
      <c r="M72" s="19">
        <v>100</v>
      </c>
      <c r="N72" s="19">
        <v>92.795500000000004</v>
      </c>
      <c r="O72" s="19">
        <v>20.8</v>
      </c>
      <c r="P72" s="19">
        <v>93.260099999999994</v>
      </c>
      <c r="Q72" s="19">
        <v>23.1</v>
      </c>
    </row>
    <row r="73" spans="1:17" x14ac:dyDescent="0.2">
      <c r="A73" s="1" t="s">
        <v>327</v>
      </c>
      <c r="B73" s="19">
        <v>92.488099999999989</v>
      </c>
      <c r="C73" s="19">
        <v>19.400000000000002</v>
      </c>
      <c r="D73" s="19">
        <v>90.774799999999999</v>
      </c>
      <c r="E73" s="19">
        <v>13.100000000000001</v>
      </c>
      <c r="F73" s="19">
        <v>91.0625</v>
      </c>
      <c r="G73" s="19">
        <v>14.000000000000002</v>
      </c>
      <c r="H73" s="19">
        <v>91.588499999999996</v>
      </c>
      <c r="I73" s="19">
        <v>15.8</v>
      </c>
      <c r="J73" s="19">
        <v>100</v>
      </c>
      <c r="K73" s="19">
        <v>100</v>
      </c>
      <c r="L73" s="19">
        <v>100</v>
      </c>
      <c r="M73" s="19">
        <v>100</v>
      </c>
      <c r="N73" s="19">
        <v>91.000099999999989</v>
      </c>
      <c r="O73" s="19">
        <v>13.8</v>
      </c>
      <c r="P73" s="19">
        <v>92.349800000000002</v>
      </c>
      <c r="Q73" s="19">
        <v>18.8</v>
      </c>
    </row>
    <row r="74" spans="1:17" x14ac:dyDescent="0.2">
      <c r="A74" s="1" t="s">
        <v>328</v>
      </c>
      <c r="B74" s="19">
        <v>92.600200000000001</v>
      </c>
      <c r="C74" s="19">
        <v>19.900000000000002</v>
      </c>
      <c r="D74" s="19">
        <v>91.0625</v>
      </c>
      <c r="E74" s="19">
        <v>14.000000000000002</v>
      </c>
      <c r="F74" s="19">
        <v>92.2791</v>
      </c>
      <c r="G74" s="19">
        <v>18.5</v>
      </c>
      <c r="H74" s="19">
        <v>92.302799999999991</v>
      </c>
      <c r="I74" s="19">
        <v>18.600000000000001</v>
      </c>
      <c r="J74" s="19">
        <v>100</v>
      </c>
      <c r="K74" s="19">
        <v>100</v>
      </c>
      <c r="L74" s="19">
        <v>100</v>
      </c>
      <c r="M74" s="19">
        <v>100</v>
      </c>
      <c r="N74" s="19">
        <v>93.682600000000008</v>
      </c>
      <c r="O74" s="19">
        <v>25.4</v>
      </c>
      <c r="P74" s="19">
        <v>97.589100000000002</v>
      </c>
      <c r="Q74" s="19">
        <v>59.9</v>
      </c>
    </row>
    <row r="75" spans="1:17" x14ac:dyDescent="0.2">
      <c r="A75" s="1" t="s">
        <v>329</v>
      </c>
      <c r="B75" s="19">
        <v>91.332999999999998</v>
      </c>
      <c r="C75" s="19">
        <v>14.899999999999999</v>
      </c>
      <c r="D75" s="19">
        <v>90.572400000000002</v>
      </c>
      <c r="E75" s="19">
        <v>12.5</v>
      </c>
      <c r="F75" s="19">
        <v>92.900499999999994</v>
      </c>
      <c r="G75" s="19">
        <v>21.3</v>
      </c>
      <c r="H75" s="19">
        <v>92.774199999999993</v>
      </c>
      <c r="I75" s="19">
        <v>20.7</v>
      </c>
      <c r="J75" s="19">
        <v>94.150199999999998</v>
      </c>
      <c r="K75" s="19">
        <v>28.199999999999996</v>
      </c>
      <c r="L75" s="19">
        <v>99.980899999999991</v>
      </c>
      <c r="M75" s="19">
        <v>99.6</v>
      </c>
      <c r="N75" s="19">
        <v>92.010099999999994</v>
      </c>
      <c r="O75" s="19">
        <v>17.399999999999999</v>
      </c>
      <c r="P75" s="19">
        <v>100</v>
      </c>
      <c r="Q75" s="19">
        <v>100</v>
      </c>
    </row>
    <row r="76" spans="1:17" x14ac:dyDescent="0.2">
      <c r="A76" s="1" t="s">
        <v>4</v>
      </c>
      <c r="B76" s="19">
        <v>89.823499999999996</v>
      </c>
      <c r="C76" s="19">
        <v>10.5</v>
      </c>
      <c r="D76" s="19">
        <v>89.351399999999998</v>
      </c>
      <c r="E76" s="19">
        <v>9.4</v>
      </c>
      <c r="F76" s="19">
        <v>93.355200000000011</v>
      </c>
      <c r="G76" s="19">
        <v>23.599999999999998</v>
      </c>
      <c r="H76" s="19">
        <v>92.921199999999999</v>
      </c>
      <c r="I76" s="19">
        <v>21.4</v>
      </c>
      <c r="J76" s="19">
        <v>89.741299999999995</v>
      </c>
      <c r="K76" s="19">
        <v>10.299999999999999</v>
      </c>
      <c r="L76" s="19">
        <v>90.606699999999989</v>
      </c>
      <c r="M76" s="19">
        <v>12.6</v>
      </c>
      <c r="N76" s="19">
        <v>100</v>
      </c>
      <c r="O76" s="19">
        <v>100</v>
      </c>
      <c r="P76" s="19">
        <v>100</v>
      </c>
      <c r="Q76" s="19">
        <v>100</v>
      </c>
    </row>
    <row r="77" spans="1:17" x14ac:dyDescent="0.2">
      <c r="A77" s="1" t="s">
        <v>330</v>
      </c>
      <c r="B77" s="19">
        <v>100</v>
      </c>
      <c r="C77" s="19">
        <v>100</v>
      </c>
      <c r="D77" s="19">
        <v>100</v>
      </c>
      <c r="E77" s="19">
        <v>100</v>
      </c>
      <c r="F77" s="19">
        <v>93.023499999999999</v>
      </c>
      <c r="G77" s="19">
        <v>21.9</v>
      </c>
      <c r="H77" s="19">
        <v>89.485199999999992</v>
      </c>
      <c r="I77" s="19">
        <v>9.7000000000000011</v>
      </c>
      <c r="J77" s="19">
        <v>91.214799999999997</v>
      </c>
      <c r="K77" s="19">
        <v>14.499999999999998</v>
      </c>
      <c r="L77" s="19">
        <v>91.882499999999993</v>
      </c>
      <c r="M77" s="19">
        <v>16.900000000000002</v>
      </c>
      <c r="N77" s="19">
        <v>88.924199999999999</v>
      </c>
      <c r="O77" s="19">
        <v>8.5</v>
      </c>
      <c r="P77" s="19">
        <v>89.572199999999995</v>
      </c>
      <c r="Q77" s="19">
        <v>9.9</v>
      </c>
    </row>
    <row r="78" spans="1:17" x14ac:dyDescent="0.2">
      <c r="A78" s="1" t="s">
        <v>331</v>
      </c>
      <c r="B78" s="19">
        <v>100</v>
      </c>
      <c r="C78" s="19">
        <v>100</v>
      </c>
      <c r="D78" s="19">
        <v>100</v>
      </c>
      <c r="E78" s="19">
        <v>100</v>
      </c>
      <c r="F78" s="19">
        <v>93.182500000000005</v>
      </c>
      <c r="G78" s="19">
        <v>22.7</v>
      </c>
      <c r="H78" s="19">
        <v>90.502800000000008</v>
      </c>
      <c r="I78" s="19">
        <v>12.3</v>
      </c>
      <c r="J78" s="19">
        <v>91.184699999999992</v>
      </c>
      <c r="K78" s="19">
        <v>14.399999999999999</v>
      </c>
      <c r="L78" s="19">
        <v>92.183099999999996</v>
      </c>
      <c r="M78" s="19">
        <v>18.099999999999998</v>
      </c>
      <c r="N78" s="19">
        <v>89.528899999999993</v>
      </c>
      <c r="O78" s="19">
        <v>9.8000000000000007</v>
      </c>
      <c r="P78" s="19">
        <v>90.250699999999995</v>
      </c>
      <c r="Q78" s="19">
        <v>11.600000000000001</v>
      </c>
    </row>
    <row r="79" spans="1:17" x14ac:dyDescent="0.2">
      <c r="A79" s="1" t="s">
        <v>332</v>
      </c>
      <c r="B79" s="19">
        <v>100</v>
      </c>
      <c r="C79" s="19">
        <v>100</v>
      </c>
      <c r="D79" s="19">
        <v>91.856499999999997</v>
      </c>
      <c r="E79" s="19">
        <v>16.8</v>
      </c>
      <c r="F79" s="19">
        <v>100</v>
      </c>
      <c r="G79" s="19">
        <v>100</v>
      </c>
      <c r="H79" s="19">
        <v>92.085099999999997</v>
      </c>
      <c r="I79" s="19">
        <v>17.7</v>
      </c>
      <c r="J79" s="19">
        <v>91.448300000000003</v>
      </c>
      <c r="K79" s="19">
        <v>15.299999999999999</v>
      </c>
      <c r="L79" s="19">
        <v>92.488099999999989</v>
      </c>
      <c r="M79" s="19">
        <v>19.400000000000002</v>
      </c>
      <c r="N79" s="19">
        <v>91.476699999999994</v>
      </c>
      <c r="O79" s="19">
        <v>15.4</v>
      </c>
      <c r="P79" s="19">
        <v>93.392799999999994</v>
      </c>
      <c r="Q79" s="19">
        <v>23.799999999999997</v>
      </c>
    </row>
    <row r="80" spans="1:17" x14ac:dyDescent="0.2">
      <c r="A80" s="1" t="s">
        <v>333</v>
      </c>
      <c r="B80" s="19">
        <v>100</v>
      </c>
      <c r="C80" s="19">
        <v>100</v>
      </c>
      <c r="D80" s="19">
        <v>91.532899999999998</v>
      </c>
      <c r="E80" s="19">
        <v>15.6</v>
      </c>
      <c r="F80" s="19">
        <v>100</v>
      </c>
      <c r="G80" s="19">
        <v>100</v>
      </c>
      <c r="H80" s="19">
        <v>91.643300000000011</v>
      </c>
      <c r="I80" s="19">
        <v>16</v>
      </c>
      <c r="J80" s="19">
        <v>90.708299999999994</v>
      </c>
      <c r="K80" s="19">
        <v>12.9</v>
      </c>
      <c r="L80" s="19">
        <v>92.035199999999989</v>
      </c>
      <c r="M80" s="19">
        <v>17.5</v>
      </c>
      <c r="N80" s="19">
        <v>91.332999999999998</v>
      </c>
      <c r="O80" s="19">
        <v>14.899999999999999</v>
      </c>
      <c r="P80" s="19">
        <v>93.063800000000001</v>
      </c>
      <c r="Q80" s="19">
        <v>22.1</v>
      </c>
    </row>
    <row r="81" spans="1:17" x14ac:dyDescent="0.2">
      <c r="A81" s="1" t="s">
        <v>334</v>
      </c>
      <c r="B81" s="19">
        <v>100</v>
      </c>
      <c r="C81" s="19">
        <v>100</v>
      </c>
      <c r="D81" s="19">
        <v>91.476699999999994</v>
      </c>
      <c r="E81" s="19">
        <v>15.4</v>
      </c>
      <c r="F81" s="19">
        <v>100</v>
      </c>
      <c r="G81" s="19">
        <v>100</v>
      </c>
      <c r="H81" s="19">
        <v>91.476699999999994</v>
      </c>
      <c r="I81" s="19">
        <v>15.4</v>
      </c>
      <c r="J81" s="19">
        <v>90.674700000000001</v>
      </c>
      <c r="K81" s="19">
        <v>12.8</v>
      </c>
      <c r="L81" s="19">
        <v>91.933999999999997</v>
      </c>
      <c r="M81" s="19">
        <v>17.100000000000001</v>
      </c>
      <c r="N81" s="19">
        <v>91.124000000000009</v>
      </c>
      <c r="O81" s="19">
        <v>14.2</v>
      </c>
      <c r="P81" s="19">
        <v>93.162999999999997</v>
      </c>
      <c r="Q81" s="19">
        <v>22.6</v>
      </c>
    </row>
    <row r="82" spans="1:17" x14ac:dyDescent="0.2">
      <c r="A82" s="1" t="s">
        <v>335</v>
      </c>
      <c r="B82" s="19">
        <v>100</v>
      </c>
      <c r="C82" s="19">
        <v>100</v>
      </c>
      <c r="D82" s="19">
        <v>91.697599999999994</v>
      </c>
      <c r="E82" s="19">
        <v>16.2</v>
      </c>
      <c r="F82" s="19">
        <v>100</v>
      </c>
      <c r="G82" s="19">
        <v>100</v>
      </c>
      <c r="H82" s="19">
        <v>91.643300000000011</v>
      </c>
      <c r="I82" s="19">
        <v>16</v>
      </c>
      <c r="J82" s="19">
        <v>91.244599999999991</v>
      </c>
      <c r="K82" s="19">
        <v>14.6</v>
      </c>
      <c r="L82" s="19">
        <v>92.158799999999999</v>
      </c>
      <c r="M82" s="19">
        <v>18</v>
      </c>
      <c r="N82" s="19">
        <v>91.391000000000005</v>
      </c>
      <c r="O82" s="19">
        <v>15.1</v>
      </c>
      <c r="P82" s="19">
        <v>93.43</v>
      </c>
      <c r="Q82" s="19">
        <v>24</v>
      </c>
    </row>
    <row r="83" spans="1:17" x14ac:dyDescent="0.2">
      <c r="A83" s="1" t="s">
        <v>336</v>
      </c>
      <c r="B83" s="19">
        <v>100</v>
      </c>
      <c r="C83" s="19">
        <v>100</v>
      </c>
      <c r="D83" s="19">
        <v>92.158799999999999</v>
      </c>
      <c r="E83" s="19">
        <v>18</v>
      </c>
      <c r="F83" s="19">
        <v>100</v>
      </c>
      <c r="G83" s="19">
        <v>100</v>
      </c>
      <c r="H83" s="19">
        <v>91.616</v>
      </c>
      <c r="I83" s="19">
        <v>15.9</v>
      </c>
      <c r="J83" s="19">
        <v>90.936899999999994</v>
      </c>
      <c r="K83" s="19">
        <v>13.600000000000001</v>
      </c>
      <c r="L83" s="19">
        <v>92.158799999999999</v>
      </c>
      <c r="M83" s="19">
        <v>18</v>
      </c>
      <c r="N83" s="19">
        <v>91.724499999999992</v>
      </c>
      <c r="O83" s="19">
        <v>16.3</v>
      </c>
      <c r="P83" s="19">
        <v>93.4114</v>
      </c>
      <c r="Q83" s="19">
        <v>23.9</v>
      </c>
    </row>
    <row r="84" spans="1:17" x14ac:dyDescent="0.2">
      <c r="A84" s="1" t="s">
        <v>337</v>
      </c>
      <c r="B84" s="19">
        <v>100</v>
      </c>
      <c r="C84" s="19">
        <v>100</v>
      </c>
      <c r="D84" s="19">
        <v>91.476699999999994</v>
      </c>
      <c r="E84" s="19">
        <v>15.4</v>
      </c>
      <c r="F84" s="19">
        <v>100</v>
      </c>
      <c r="G84" s="19">
        <v>100</v>
      </c>
      <c r="H84" s="19">
        <v>91.984899999999996</v>
      </c>
      <c r="I84" s="19">
        <v>17.299999999999997</v>
      </c>
      <c r="J84" s="19">
        <v>91.000099999999989</v>
      </c>
      <c r="K84" s="19">
        <v>13.8</v>
      </c>
      <c r="L84" s="19">
        <v>92.085099999999997</v>
      </c>
      <c r="M84" s="19">
        <v>17.7</v>
      </c>
      <c r="N84" s="19">
        <v>91.391000000000005</v>
      </c>
      <c r="O84" s="19">
        <v>15.1</v>
      </c>
      <c r="P84" s="19">
        <v>93.355200000000011</v>
      </c>
      <c r="Q84" s="19">
        <v>23.599999999999998</v>
      </c>
    </row>
    <row r="85" spans="1:17" x14ac:dyDescent="0.2">
      <c r="A85" s="1" t="s">
        <v>338</v>
      </c>
      <c r="B85" s="19">
        <v>93.317399999999992</v>
      </c>
      <c r="C85" s="19">
        <v>23.400000000000002</v>
      </c>
      <c r="D85" s="19">
        <v>90.0227</v>
      </c>
      <c r="E85" s="19">
        <v>11</v>
      </c>
      <c r="F85" s="19">
        <v>100</v>
      </c>
      <c r="G85" s="19">
        <v>100</v>
      </c>
      <c r="H85" s="19">
        <v>100</v>
      </c>
      <c r="I85" s="19">
        <v>100</v>
      </c>
      <c r="J85" s="19">
        <v>90.138099999999994</v>
      </c>
      <c r="K85" s="19">
        <v>11.3</v>
      </c>
      <c r="L85" s="19">
        <v>91.643300000000011</v>
      </c>
      <c r="M85" s="19">
        <v>16</v>
      </c>
      <c r="N85" s="19">
        <v>92.488099999999989</v>
      </c>
      <c r="O85" s="19">
        <v>19.400000000000002</v>
      </c>
      <c r="P85" s="19">
        <v>94.291200000000003</v>
      </c>
      <c r="Q85" s="19">
        <v>29.099999999999998</v>
      </c>
    </row>
    <row r="86" spans="1:17" x14ac:dyDescent="0.2">
      <c r="A86" s="1" t="s">
        <v>339</v>
      </c>
      <c r="B86" s="19">
        <v>93.373999999999995</v>
      </c>
      <c r="C86" s="19">
        <v>23.7</v>
      </c>
      <c r="D86" s="19">
        <v>89.904200000000003</v>
      </c>
      <c r="E86" s="19">
        <v>10.7</v>
      </c>
      <c r="F86" s="19">
        <v>100</v>
      </c>
      <c r="G86" s="19">
        <v>100</v>
      </c>
      <c r="H86" s="19">
        <v>100</v>
      </c>
      <c r="I86" s="19">
        <v>100</v>
      </c>
      <c r="J86" s="19">
        <v>89.305900000000008</v>
      </c>
      <c r="K86" s="19">
        <v>9.3000000000000007</v>
      </c>
      <c r="L86" s="19">
        <v>91.244599999999991</v>
      </c>
      <c r="M86" s="19">
        <v>14.6</v>
      </c>
      <c r="N86" s="19">
        <v>92.326399999999992</v>
      </c>
      <c r="O86" s="19">
        <v>18.7</v>
      </c>
      <c r="P86" s="19">
        <v>94.037599999999998</v>
      </c>
      <c r="Q86" s="19">
        <v>27.500000000000004</v>
      </c>
    </row>
    <row r="87" spans="1:17" x14ac:dyDescent="0.2">
      <c r="A87" s="1" t="s">
        <v>340</v>
      </c>
      <c r="B87" s="19">
        <v>93.4114</v>
      </c>
      <c r="C87" s="19">
        <v>23.9</v>
      </c>
      <c r="D87" s="19">
        <v>90.0227</v>
      </c>
      <c r="E87" s="19">
        <v>11</v>
      </c>
      <c r="F87" s="19">
        <v>100</v>
      </c>
      <c r="G87" s="19">
        <v>100</v>
      </c>
      <c r="H87" s="19">
        <v>100</v>
      </c>
      <c r="I87" s="19">
        <v>100</v>
      </c>
      <c r="J87" s="19">
        <v>89.699600000000004</v>
      </c>
      <c r="K87" s="19">
        <v>10.199999999999999</v>
      </c>
      <c r="L87" s="19">
        <v>91.448300000000003</v>
      </c>
      <c r="M87" s="19">
        <v>15.299999999999999</v>
      </c>
      <c r="N87" s="19">
        <v>92.488099999999989</v>
      </c>
      <c r="O87" s="19">
        <v>19.400000000000002</v>
      </c>
      <c r="P87" s="19">
        <v>94.260200000000012</v>
      </c>
      <c r="Q87" s="19">
        <v>28.9</v>
      </c>
    </row>
    <row r="88" spans="1:17" x14ac:dyDescent="0.2">
      <c r="A88" s="1" t="s">
        <v>341</v>
      </c>
      <c r="B88" s="19">
        <v>93.43</v>
      </c>
      <c r="C88" s="19">
        <v>24</v>
      </c>
      <c r="D88" s="19">
        <v>90.100000000000009</v>
      </c>
      <c r="E88" s="19">
        <v>11.200000000000001</v>
      </c>
      <c r="F88" s="19">
        <v>100</v>
      </c>
      <c r="G88" s="19">
        <v>100</v>
      </c>
      <c r="H88" s="19">
        <v>100</v>
      </c>
      <c r="I88" s="19">
        <v>100</v>
      </c>
      <c r="J88" s="19">
        <v>90.100000000000009</v>
      </c>
      <c r="K88" s="19">
        <v>11.200000000000001</v>
      </c>
      <c r="L88" s="19">
        <v>91.532899999999998</v>
      </c>
      <c r="M88" s="19">
        <v>15.6</v>
      </c>
      <c r="N88" s="19">
        <v>92.5107</v>
      </c>
      <c r="O88" s="19">
        <v>19.5</v>
      </c>
      <c r="P88" s="19">
        <v>94.070099999999996</v>
      </c>
      <c r="Q88" s="19">
        <v>27.700000000000003</v>
      </c>
    </row>
    <row r="89" spans="1:17" x14ac:dyDescent="0.2">
      <c r="A89" s="1" t="s">
        <v>342</v>
      </c>
      <c r="B89" s="19">
        <v>100</v>
      </c>
      <c r="C89" s="19">
        <v>100</v>
      </c>
      <c r="D89" s="19">
        <v>91.532899999999998</v>
      </c>
      <c r="E89" s="19">
        <v>15.6</v>
      </c>
      <c r="F89" s="19">
        <v>100</v>
      </c>
      <c r="G89" s="19">
        <v>100</v>
      </c>
      <c r="H89" s="19">
        <v>91.303799999999995</v>
      </c>
      <c r="I89" s="19">
        <v>14.799999999999999</v>
      </c>
      <c r="J89" s="19">
        <v>90.904899999999998</v>
      </c>
      <c r="K89" s="19">
        <v>13.5</v>
      </c>
      <c r="L89" s="19">
        <v>91.984899999999996</v>
      </c>
      <c r="M89" s="19">
        <v>17.299999999999997</v>
      </c>
      <c r="N89" s="19">
        <v>91.093299999999999</v>
      </c>
      <c r="O89" s="19">
        <v>14.099999999999998</v>
      </c>
      <c r="P89" s="19">
        <v>93.162999999999997</v>
      </c>
      <c r="Q89" s="19">
        <v>22.6</v>
      </c>
    </row>
    <row r="90" spans="1:17" x14ac:dyDescent="0.2">
      <c r="A90" s="1" t="s">
        <v>343</v>
      </c>
      <c r="B90" s="19">
        <v>100</v>
      </c>
      <c r="C90" s="19">
        <v>100</v>
      </c>
      <c r="D90" s="19">
        <v>91.643300000000011</v>
      </c>
      <c r="E90" s="19">
        <v>16</v>
      </c>
      <c r="F90" s="19">
        <v>100</v>
      </c>
      <c r="G90" s="19">
        <v>100</v>
      </c>
      <c r="H90" s="19">
        <v>91.933999999999997</v>
      </c>
      <c r="I90" s="19">
        <v>17.100000000000001</v>
      </c>
      <c r="J90" s="19">
        <v>91.274299999999997</v>
      </c>
      <c r="K90" s="19">
        <v>14.7</v>
      </c>
      <c r="L90" s="19">
        <v>92.158799999999999</v>
      </c>
      <c r="M90" s="19">
        <v>18</v>
      </c>
      <c r="N90" s="19">
        <v>91.184699999999992</v>
      </c>
      <c r="O90" s="19">
        <v>14.399999999999999</v>
      </c>
      <c r="P90" s="19">
        <v>93.240800000000007</v>
      </c>
      <c r="Q90" s="19">
        <v>23</v>
      </c>
    </row>
    <row r="91" spans="1:17" x14ac:dyDescent="0.2">
      <c r="A91" s="1" t="s">
        <v>344</v>
      </c>
      <c r="B91" s="19">
        <v>100</v>
      </c>
      <c r="C91" s="19">
        <v>100</v>
      </c>
      <c r="D91" s="19">
        <v>91.274299999999997</v>
      </c>
      <c r="E91" s="19">
        <v>14.7</v>
      </c>
      <c r="F91" s="19">
        <v>93.466899999999995</v>
      </c>
      <c r="G91" s="19">
        <v>24.2</v>
      </c>
      <c r="H91" s="19">
        <v>90.968599999999995</v>
      </c>
      <c r="I91" s="19">
        <v>13.700000000000001</v>
      </c>
      <c r="J91" s="19">
        <v>90.904899999999998</v>
      </c>
      <c r="K91" s="19">
        <v>13.5</v>
      </c>
      <c r="L91" s="19">
        <v>91.882499999999993</v>
      </c>
      <c r="M91" s="19">
        <v>16.900000000000002</v>
      </c>
      <c r="N91" s="19">
        <v>90.840299999999999</v>
      </c>
      <c r="O91" s="19">
        <v>13.3</v>
      </c>
      <c r="P91" s="19">
        <v>91.532899999999998</v>
      </c>
      <c r="Q91" s="19">
        <v>15.6</v>
      </c>
    </row>
    <row r="92" spans="1:17" x14ac:dyDescent="0.2">
      <c r="A92" s="1" t="s">
        <v>345</v>
      </c>
      <c r="B92" s="19">
        <v>100</v>
      </c>
      <c r="C92" s="19">
        <v>100</v>
      </c>
      <c r="D92" s="19">
        <v>91.476699999999994</v>
      </c>
      <c r="E92" s="19">
        <v>15.4</v>
      </c>
      <c r="F92" s="19">
        <v>93.485300000000009</v>
      </c>
      <c r="G92" s="19">
        <v>24.3</v>
      </c>
      <c r="H92" s="19">
        <v>91.000099999999989</v>
      </c>
      <c r="I92" s="19">
        <v>13.8</v>
      </c>
      <c r="J92" s="19">
        <v>91.0625</v>
      </c>
      <c r="K92" s="19">
        <v>14.000000000000002</v>
      </c>
      <c r="L92" s="19">
        <v>91.984899999999996</v>
      </c>
      <c r="M92" s="19">
        <v>17.299999999999997</v>
      </c>
      <c r="N92" s="19">
        <v>91.777699999999996</v>
      </c>
      <c r="O92" s="19">
        <v>16.5</v>
      </c>
      <c r="P92" s="19">
        <v>91.532899999999998</v>
      </c>
      <c r="Q92" s="19">
        <v>15.6</v>
      </c>
    </row>
    <row r="93" spans="1:17" x14ac:dyDescent="0.2">
      <c r="A93" s="1" t="s">
        <v>346</v>
      </c>
      <c r="B93" s="19">
        <v>94.760800000000003</v>
      </c>
      <c r="C93" s="19">
        <v>32.300000000000004</v>
      </c>
      <c r="D93" s="19">
        <v>90.840299999999999</v>
      </c>
      <c r="E93" s="19">
        <v>13.3</v>
      </c>
      <c r="F93" s="19">
        <v>93.752300000000005</v>
      </c>
      <c r="G93" s="19">
        <v>25.8</v>
      </c>
      <c r="H93" s="19">
        <v>91.697599999999994</v>
      </c>
      <c r="I93" s="19">
        <v>16.2</v>
      </c>
      <c r="J93" s="19">
        <v>91.532899999999998</v>
      </c>
      <c r="K93" s="19">
        <v>15.6</v>
      </c>
      <c r="L93" s="19">
        <v>92.326399999999992</v>
      </c>
      <c r="M93" s="19">
        <v>18.7</v>
      </c>
      <c r="N93" s="19">
        <v>91.124000000000009</v>
      </c>
      <c r="O93" s="19">
        <v>14.2</v>
      </c>
      <c r="P93" s="19">
        <v>94.517099999999999</v>
      </c>
      <c r="Q93" s="19">
        <v>30.599999999999998</v>
      </c>
    </row>
    <row r="94" spans="1:17" x14ac:dyDescent="0.2">
      <c r="A94" s="1" t="s">
        <v>347</v>
      </c>
      <c r="B94" s="19">
        <v>93.43</v>
      </c>
      <c r="C94" s="19">
        <v>24</v>
      </c>
      <c r="D94" s="19">
        <v>90.324200000000005</v>
      </c>
      <c r="E94" s="19">
        <v>11.799999999999999</v>
      </c>
      <c r="F94" s="19">
        <v>100</v>
      </c>
      <c r="G94" s="19">
        <v>100</v>
      </c>
      <c r="H94" s="19">
        <v>100</v>
      </c>
      <c r="I94" s="19">
        <v>100</v>
      </c>
      <c r="J94" s="19">
        <v>90.396500000000003</v>
      </c>
      <c r="K94" s="19">
        <v>12</v>
      </c>
      <c r="L94" s="19">
        <v>91.504900000000006</v>
      </c>
      <c r="M94" s="19">
        <v>15.5</v>
      </c>
      <c r="N94" s="19">
        <v>92.326399999999992</v>
      </c>
      <c r="O94" s="19">
        <v>18.7</v>
      </c>
      <c r="P94" s="19">
        <v>94.260200000000012</v>
      </c>
      <c r="Q94" s="19">
        <v>28.9</v>
      </c>
    </row>
    <row r="95" spans="1:17" x14ac:dyDescent="0.2">
      <c r="A95" s="1" t="s">
        <v>349</v>
      </c>
      <c r="B95" s="19">
        <v>92.666200000000003</v>
      </c>
      <c r="C95" s="19">
        <v>20.200000000000003</v>
      </c>
      <c r="D95" s="19">
        <v>90.968599999999995</v>
      </c>
      <c r="E95" s="19">
        <v>13.700000000000001</v>
      </c>
      <c r="F95" s="19">
        <v>92.326399999999992</v>
      </c>
      <c r="G95" s="19">
        <v>18.7</v>
      </c>
      <c r="H95" s="19">
        <v>91.476699999999994</v>
      </c>
      <c r="I95" s="19">
        <v>15.4</v>
      </c>
      <c r="J95" s="19">
        <v>94.291200000000003</v>
      </c>
      <c r="K95" s="19">
        <v>29.099999999999998</v>
      </c>
      <c r="L95" s="19">
        <v>94.575600000000009</v>
      </c>
      <c r="M95" s="19">
        <v>31</v>
      </c>
      <c r="N95" s="19">
        <v>91.476699999999994</v>
      </c>
      <c r="O95" s="19">
        <v>15.4</v>
      </c>
      <c r="P95" s="19">
        <v>91.154499999999999</v>
      </c>
      <c r="Q95" s="19">
        <v>14.299999999999999</v>
      </c>
    </row>
    <row r="96" spans="1:17" x14ac:dyDescent="0.2">
      <c r="A96" s="1" t="s">
        <v>350</v>
      </c>
      <c r="B96" s="19">
        <v>100</v>
      </c>
      <c r="C96" s="19">
        <v>100</v>
      </c>
      <c r="D96" s="19">
        <v>91.588499999999996</v>
      </c>
      <c r="E96" s="19">
        <v>15.8</v>
      </c>
      <c r="F96" s="19">
        <v>99.9666</v>
      </c>
      <c r="G96" s="19">
        <v>99.3</v>
      </c>
      <c r="H96" s="19">
        <v>91.476699999999994</v>
      </c>
      <c r="I96" s="19">
        <v>15.4</v>
      </c>
      <c r="J96" s="19">
        <v>90.674700000000001</v>
      </c>
      <c r="K96" s="19">
        <v>12.8</v>
      </c>
      <c r="L96" s="19">
        <v>92.060200000000009</v>
      </c>
      <c r="M96" s="19">
        <v>17.599999999999998</v>
      </c>
      <c r="N96" s="19">
        <v>91.124000000000009</v>
      </c>
      <c r="O96" s="19">
        <v>14.2</v>
      </c>
      <c r="P96" s="19">
        <v>93.182500000000005</v>
      </c>
      <c r="Q96" s="19">
        <v>22.7</v>
      </c>
    </row>
    <row r="97" spans="1:17" x14ac:dyDescent="0.2">
      <c r="A97" s="1" t="s">
        <v>351</v>
      </c>
      <c r="B97" s="19">
        <v>99.995199999999997</v>
      </c>
      <c r="C97" s="19">
        <v>99.9</v>
      </c>
      <c r="D97" s="19">
        <v>90.936899999999994</v>
      </c>
      <c r="E97" s="19">
        <v>13.600000000000001</v>
      </c>
      <c r="F97" s="19">
        <v>93.734999999999999</v>
      </c>
      <c r="G97" s="19">
        <v>25.7</v>
      </c>
      <c r="H97" s="19">
        <v>90.640900000000002</v>
      </c>
      <c r="I97" s="19">
        <v>12.7</v>
      </c>
      <c r="J97" s="19">
        <v>91.093299999999999</v>
      </c>
      <c r="K97" s="19">
        <v>14.099999999999998</v>
      </c>
      <c r="L97" s="19">
        <v>92.207300000000004</v>
      </c>
      <c r="M97" s="19">
        <v>18.2</v>
      </c>
      <c r="N97" s="19">
        <v>91.448300000000003</v>
      </c>
      <c r="O97" s="19">
        <v>15.299999999999999</v>
      </c>
      <c r="P97" s="19">
        <v>92.5107</v>
      </c>
      <c r="Q97" s="19">
        <v>19.5</v>
      </c>
    </row>
    <row r="98" spans="1:17" x14ac:dyDescent="0.2">
      <c r="A98" s="1" t="s">
        <v>352</v>
      </c>
      <c r="B98" s="19">
        <v>99.990499999999997</v>
      </c>
      <c r="C98" s="19">
        <v>99.8</v>
      </c>
      <c r="D98" s="19">
        <v>91.031399999999991</v>
      </c>
      <c r="E98" s="19">
        <v>13.900000000000002</v>
      </c>
      <c r="F98" s="19">
        <v>93.786799999999999</v>
      </c>
      <c r="G98" s="19">
        <v>26</v>
      </c>
      <c r="H98" s="19">
        <v>90.640900000000002</v>
      </c>
      <c r="I98" s="19">
        <v>12.7</v>
      </c>
      <c r="J98" s="19">
        <v>91.303799999999995</v>
      </c>
      <c r="K98" s="19">
        <v>14.799999999999999</v>
      </c>
      <c r="L98" s="19">
        <v>92.373199999999997</v>
      </c>
      <c r="M98" s="19">
        <v>18.899999999999999</v>
      </c>
      <c r="N98" s="19">
        <v>91.5608</v>
      </c>
      <c r="O98" s="19">
        <v>15.7</v>
      </c>
      <c r="P98" s="19">
        <v>92.688000000000002</v>
      </c>
      <c r="Q98" s="19">
        <v>20.3</v>
      </c>
    </row>
    <row r="99" spans="1:17" x14ac:dyDescent="0.2">
      <c r="A99" s="1" t="s">
        <v>353</v>
      </c>
      <c r="B99" s="19">
        <v>91.448300000000003</v>
      </c>
      <c r="C99" s="19">
        <v>15.299999999999999</v>
      </c>
      <c r="D99" s="19">
        <v>94.229100000000003</v>
      </c>
      <c r="E99" s="19">
        <v>28.7</v>
      </c>
      <c r="F99" s="19">
        <v>89.305900000000008</v>
      </c>
      <c r="G99" s="19">
        <v>9.3000000000000007</v>
      </c>
      <c r="H99" s="19">
        <v>88.165400000000005</v>
      </c>
      <c r="I99" s="19">
        <v>7.1</v>
      </c>
      <c r="J99" s="19">
        <v>89.983599999999996</v>
      </c>
      <c r="K99" s="19">
        <v>10.9</v>
      </c>
      <c r="L99" s="19">
        <v>91.670500000000004</v>
      </c>
      <c r="M99" s="19">
        <v>16.100000000000001</v>
      </c>
      <c r="N99" s="19">
        <v>90.213499999999996</v>
      </c>
      <c r="O99" s="19">
        <v>11.5</v>
      </c>
      <c r="P99" s="19">
        <v>88.772199999999998</v>
      </c>
      <c r="Q99" s="19">
        <v>8.2000000000000011</v>
      </c>
    </row>
    <row r="100" spans="1:17" x14ac:dyDescent="0.2">
      <c r="A100" s="1" t="s">
        <v>354</v>
      </c>
      <c r="B100" s="19">
        <v>90.606699999999989</v>
      </c>
      <c r="C100" s="19">
        <v>12.6</v>
      </c>
      <c r="D100" s="19">
        <v>90.360500000000002</v>
      </c>
      <c r="E100" s="19">
        <v>11.899999999999999</v>
      </c>
      <c r="F100" s="19">
        <v>93.392799999999994</v>
      </c>
      <c r="G100" s="19">
        <v>23.799999999999997</v>
      </c>
      <c r="H100" s="19">
        <v>91.643300000000011</v>
      </c>
      <c r="I100" s="19">
        <v>16</v>
      </c>
      <c r="J100" s="19">
        <v>92.326399999999992</v>
      </c>
      <c r="K100" s="19">
        <v>18.7</v>
      </c>
      <c r="L100" s="19">
        <v>95.730499999999992</v>
      </c>
      <c r="M100" s="19">
        <v>40</v>
      </c>
      <c r="N100" s="19">
        <v>91.274299999999997</v>
      </c>
      <c r="O100" s="19">
        <v>14.7</v>
      </c>
      <c r="P100" s="19">
        <v>95.87639999999999</v>
      </c>
      <c r="Q100" s="19">
        <v>41.3</v>
      </c>
    </row>
    <row r="101" spans="1:17" x14ac:dyDescent="0.2">
      <c r="A101" s="1" t="s">
        <v>355</v>
      </c>
      <c r="B101" s="19">
        <v>90.467699999999994</v>
      </c>
      <c r="C101" s="19">
        <v>12.2</v>
      </c>
      <c r="D101" s="19">
        <v>90.100000000000009</v>
      </c>
      <c r="E101" s="19">
        <v>11.200000000000001</v>
      </c>
      <c r="F101" s="19">
        <v>93.143299999999996</v>
      </c>
      <c r="G101" s="19">
        <v>22.5</v>
      </c>
      <c r="H101" s="19">
        <v>91.448300000000003</v>
      </c>
      <c r="I101" s="19">
        <v>15.299999999999999</v>
      </c>
      <c r="J101" s="19">
        <v>91.154499999999999</v>
      </c>
      <c r="K101" s="19">
        <v>14.299999999999999</v>
      </c>
      <c r="L101" s="19">
        <v>91.830399999999997</v>
      </c>
      <c r="M101" s="19">
        <v>16.7</v>
      </c>
      <c r="N101" s="19">
        <v>90.904899999999998</v>
      </c>
      <c r="O101" s="19">
        <v>13.5</v>
      </c>
      <c r="P101" s="19">
        <v>94.229100000000003</v>
      </c>
      <c r="Q101" s="19">
        <v>28.7</v>
      </c>
    </row>
    <row r="102" spans="1:17" x14ac:dyDescent="0.2">
      <c r="A102" s="1" t="s">
        <v>356</v>
      </c>
      <c r="B102" s="19">
        <v>100</v>
      </c>
      <c r="C102" s="19">
        <v>100</v>
      </c>
      <c r="D102" s="19">
        <v>91.391000000000005</v>
      </c>
      <c r="E102" s="19">
        <v>15.1</v>
      </c>
      <c r="F102" s="19">
        <v>100</v>
      </c>
      <c r="G102" s="19">
        <v>100</v>
      </c>
      <c r="H102" s="19">
        <v>91.184699999999992</v>
      </c>
      <c r="I102" s="19">
        <v>14.399999999999999</v>
      </c>
      <c r="J102" s="19">
        <v>90.467699999999994</v>
      </c>
      <c r="K102" s="19">
        <v>12.2</v>
      </c>
      <c r="L102" s="19">
        <v>91.804100000000005</v>
      </c>
      <c r="M102" s="19">
        <v>16.600000000000001</v>
      </c>
      <c r="N102" s="19">
        <v>90.904899999999998</v>
      </c>
      <c r="O102" s="19">
        <v>13.5</v>
      </c>
      <c r="P102" s="19">
        <v>92.982799999999997</v>
      </c>
      <c r="Q102" s="19">
        <v>21.7</v>
      </c>
    </row>
    <row r="103" spans="1:17" x14ac:dyDescent="0.2">
      <c r="A103" s="1" t="s">
        <v>357</v>
      </c>
      <c r="B103" s="19">
        <v>100</v>
      </c>
      <c r="C103" s="19">
        <v>100</v>
      </c>
      <c r="D103" s="19">
        <v>91.391000000000005</v>
      </c>
      <c r="E103" s="19">
        <v>15.1</v>
      </c>
      <c r="F103" s="19">
        <v>100</v>
      </c>
      <c r="G103" s="19">
        <v>100</v>
      </c>
      <c r="H103" s="19">
        <v>91.244599999999991</v>
      </c>
      <c r="I103" s="19">
        <v>14.6</v>
      </c>
      <c r="J103" s="19">
        <v>90.467699999999994</v>
      </c>
      <c r="K103" s="19">
        <v>12.2</v>
      </c>
      <c r="L103" s="19">
        <v>91.908299999999997</v>
      </c>
      <c r="M103" s="19">
        <v>17</v>
      </c>
      <c r="N103" s="19">
        <v>90.936899999999994</v>
      </c>
      <c r="O103" s="19">
        <v>13.600000000000001</v>
      </c>
      <c r="P103" s="19">
        <v>92.982799999999997</v>
      </c>
      <c r="Q103" s="19">
        <v>21.7</v>
      </c>
    </row>
    <row r="104" spans="1:17" x14ac:dyDescent="0.2">
      <c r="A104" s="1" t="s">
        <v>358</v>
      </c>
      <c r="B104" s="19">
        <v>99.855099999999993</v>
      </c>
      <c r="C104" s="19">
        <v>97</v>
      </c>
      <c r="D104" s="19">
        <v>91.448300000000003</v>
      </c>
      <c r="E104" s="19">
        <v>15.299999999999999</v>
      </c>
      <c r="F104" s="19">
        <v>99.850200000000001</v>
      </c>
      <c r="G104" s="19">
        <v>96.899999999999991</v>
      </c>
      <c r="H104" s="19">
        <v>91.154499999999999</v>
      </c>
      <c r="I104" s="19">
        <v>14.299999999999999</v>
      </c>
      <c r="J104" s="19">
        <v>90.396500000000003</v>
      </c>
      <c r="K104" s="19">
        <v>12</v>
      </c>
      <c r="L104" s="19">
        <v>91.616</v>
      </c>
      <c r="M104" s="19">
        <v>15.9</v>
      </c>
      <c r="N104" s="19">
        <v>90.774799999999999</v>
      </c>
      <c r="O104" s="19">
        <v>13.100000000000001</v>
      </c>
      <c r="P104" s="19">
        <v>92.533299999999997</v>
      </c>
      <c r="Q104" s="19">
        <v>19.600000000000001</v>
      </c>
    </row>
    <row r="105" spans="1:17" x14ac:dyDescent="0.2">
      <c r="A105" s="1" t="s">
        <v>359</v>
      </c>
      <c r="B105" s="19">
        <v>99.947299999999998</v>
      </c>
      <c r="C105" s="19">
        <v>98.9</v>
      </c>
      <c r="D105" s="19">
        <v>91.391000000000005</v>
      </c>
      <c r="E105" s="19">
        <v>15.1</v>
      </c>
      <c r="F105" s="19">
        <v>99.5779</v>
      </c>
      <c r="G105" s="19">
        <v>91.5</v>
      </c>
      <c r="H105" s="19">
        <v>91.093299999999999</v>
      </c>
      <c r="I105" s="19">
        <v>14.099999999999998</v>
      </c>
      <c r="J105" s="19">
        <v>90.396500000000003</v>
      </c>
      <c r="K105" s="19">
        <v>12</v>
      </c>
      <c r="L105" s="19">
        <v>91.670500000000004</v>
      </c>
      <c r="M105" s="19">
        <v>16.100000000000001</v>
      </c>
      <c r="N105" s="19">
        <v>90.674700000000001</v>
      </c>
      <c r="O105" s="19">
        <v>12.8</v>
      </c>
      <c r="P105" s="19">
        <v>91.908299999999997</v>
      </c>
      <c r="Q105" s="19">
        <v>17</v>
      </c>
    </row>
    <row r="106" spans="1:17" x14ac:dyDescent="0.2">
      <c r="A106" s="1" t="s">
        <v>360</v>
      </c>
      <c r="B106" s="19">
        <v>99.864900000000006</v>
      </c>
      <c r="C106" s="19">
        <v>97.2</v>
      </c>
      <c r="D106" s="19">
        <v>91.391000000000005</v>
      </c>
      <c r="E106" s="19">
        <v>15.1</v>
      </c>
      <c r="F106" s="19">
        <v>99.515299999999996</v>
      </c>
      <c r="G106" s="19">
        <v>90.3</v>
      </c>
      <c r="H106" s="19">
        <v>91.000099999999989</v>
      </c>
      <c r="I106" s="19">
        <v>13.8</v>
      </c>
      <c r="J106" s="19">
        <v>90.432199999999995</v>
      </c>
      <c r="K106" s="19">
        <v>12.1</v>
      </c>
      <c r="L106" s="19">
        <v>91.588499999999996</v>
      </c>
      <c r="M106" s="19">
        <v>15.8</v>
      </c>
      <c r="N106" s="19">
        <v>90.606699999999989</v>
      </c>
      <c r="O106" s="19">
        <v>12.6</v>
      </c>
      <c r="P106" s="19">
        <v>92.035199999999989</v>
      </c>
      <c r="Q106" s="19">
        <v>17.5</v>
      </c>
    </row>
    <row r="107" spans="1:17" x14ac:dyDescent="0.2">
      <c r="A107" s="1" t="s">
        <v>361</v>
      </c>
      <c r="B107" s="19">
        <v>99.810699999999997</v>
      </c>
      <c r="C107" s="19">
        <v>96.1</v>
      </c>
      <c r="D107" s="19">
        <v>91.391000000000005</v>
      </c>
      <c r="E107" s="19">
        <v>15.1</v>
      </c>
      <c r="F107" s="19">
        <v>99.685500000000005</v>
      </c>
      <c r="G107" s="19">
        <v>93.600000000000009</v>
      </c>
      <c r="H107" s="19">
        <v>91.093299999999999</v>
      </c>
      <c r="I107" s="19">
        <v>14.099999999999998</v>
      </c>
      <c r="J107" s="19">
        <v>90.467699999999994</v>
      </c>
      <c r="K107" s="19">
        <v>12.2</v>
      </c>
      <c r="L107" s="19">
        <v>91.670500000000004</v>
      </c>
      <c r="M107" s="19">
        <v>16.100000000000001</v>
      </c>
      <c r="N107" s="19">
        <v>90.741700000000009</v>
      </c>
      <c r="O107" s="19">
        <v>13</v>
      </c>
      <c r="P107" s="19">
        <v>92.533299999999997</v>
      </c>
      <c r="Q107" s="19">
        <v>19.600000000000001</v>
      </c>
    </row>
    <row r="108" spans="1:17" x14ac:dyDescent="0.2">
      <c r="A108" s="1" t="s">
        <v>362</v>
      </c>
      <c r="B108" s="19">
        <v>99.830500000000001</v>
      </c>
      <c r="C108" s="19">
        <v>96.5</v>
      </c>
      <c r="D108" s="19">
        <v>91.332999999999998</v>
      </c>
      <c r="E108" s="19">
        <v>14.899999999999999</v>
      </c>
      <c r="F108" s="19">
        <v>99.306300000000007</v>
      </c>
      <c r="G108" s="19">
        <v>86.4</v>
      </c>
      <c r="H108" s="19">
        <v>90.872699999999995</v>
      </c>
      <c r="I108" s="19">
        <v>13.4</v>
      </c>
      <c r="J108" s="19">
        <v>90.396500000000003</v>
      </c>
      <c r="K108" s="19">
        <v>12</v>
      </c>
      <c r="L108" s="19">
        <v>91.616</v>
      </c>
      <c r="M108" s="19">
        <v>15.9</v>
      </c>
      <c r="N108" s="19">
        <v>90.606699999999989</v>
      </c>
      <c r="O108" s="19">
        <v>12.6</v>
      </c>
      <c r="P108" s="19">
        <v>91.504900000000006</v>
      </c>
      <c r="Q108" s="19">
        <v>15.5</v>
      </c>
    </row>
    <row r="109" spans="1:17" x14ac:dyDescent="0.2">
      <c r="A109" s="1" t="s">
        <v>363</v>
      </c>
      <c r="B109" s="19">
        <v>92.5107</v>
      </c>
      <c r="C109" s="19">
        <v>19.5</v>
      </c>
      <c r="D109" s="19">
        <v>100</v>
      </c>
      <c r="E109" s="19">
        <v>100</v>
      </c>
      <c r="F109" s="19">
        <v>91.670500000000004</v>
      </c>
      <c r="G109" s="19">
        <v>16.100000000000001</v>
      </c>
      <c r="H109" s="19">
        <v>92.533299999999997</v>
      </c>
      <c r="I109" s="19">
        <v>19.600000000000001</v>
      </c>
      <c r="J109" s="19">
        <v>89.904200000000003</v>
      </c>
      <c r="K109" s="19">
        <v>10.7</v>
      </c>
      <c r="L109" s="19">
        <v>91.504900000000006</v>
      </c>
      <c r="M109" s="19">
        <v>15.5</v>
      </c>
      <c r="N109" s="19">
        <v>90.502800000000008</v>
      </c>
      <c r="O109" s="19">
        <v>12.3</v>
      </c>
      <c r="P109" s="19">
        <v>92.349800000000002</v>
      </c>
      <c r="Q109" s="19">
        <v>18.8</v>
      </c>
    </row>
    <row r="110" spans="1:17" x14ac:dyDescent="0.2">
      <c r="A110" s="1" t="s">
        <v>364</v>
      </c>
      <c r="B110" s="19">
        <v>92.419499999999999</v>
      </c>
      <c r="C110" s="19">
        <v>19.100000000000001</v>
      </c>
      <c r="D110" s="19">
        <v>100</v>
      </c>
      <c r="E110" s="19">
        <v>100</v>
      </c>
      <c r="F110" s="19">
        <v>91.504900000000006</v>
      </c>
      <c r="G110" s="19">
        <v>15.5</v>
      </c>
      <c r="H110" s="19">
        <v>92.465299999999999</v>
      </c>
      <c r="I110" s="19">
        <v>19.3</v>
      </c>
      <c r="J110" s="19">
        <v>90.0227</v>
      </c>
      <c r="K110" s="19">
        <v>11</v>
      </c>
      <c r="L110" s="19">
        <v>91.214799999999997</v>
      </c>
      <c r="M110" s="19">
        <v>14.499999999999998</v>
      </c>
      <c r="N110" s="19">
        <v>90.324200000000005</v>
      </c>
      <c r="O110" s="19">
        <v>11.799999999999999</v>
      </c>
      <c r="P110" s="19">
        <v>92.373199999999997</v>
      </c>
      <c r="Q110" s="19">
        <v>18.899999999999999</v>
      </c>
    </row>
    <row r="111" spans="1:17" x14ac:dyDescent="0.2">
      <c r="A111" s="1" t="s">
        <v>365</v>
      </c>
      <c r="B111" s="19">
        <v>90.213499999999996</v>
      </c>
      <c r="C111" s="19">
        <v>11.5</v>
      </c>
      <c r="D111" s="19">
        <v>89.07119999999999</v>
      </c>
      <c r="E111" s="19">
        <v>8.7999999999999989</v>
      </c>
      <c r="F111" s="19">
        <v>92.44250000000001</v>
      </c>
      <c r="G111" s="19">
        <v>19.2</v>
      </c>
      <c r="H111" s="19">
        <v>92.731300000000005</v>
      </c>
      <c r="I111" s="19">
        <v>20.5</v>
      </c>
      <c r="J111" s="19">
        <v>89.441000000000003</v>
      </c>
      <c r="K111" s="19">
        <v>9.6</v>
      </c>
      <c r="L111" s="19">
        <v>89.657499999999999</v>
      </c>
      <c r="M111" s="19">
        <v>10.100000000000001</v>
      </c>
      <c r="N111" s="19">
        <v>92.035199999999989</v>
      </c>
      <c r="O111" s="19">
        <v>17.5</v>
      </c>
      <c r="P111" s="19">
        <v>100</v>
      </c>
      <c r="Q111" s="19">
        <v>100</v>
      </c>
    </row>
    <row r="112" spans="1:17" x14ac:dyDescent="0.2">
      <c r="A112" s="1" t="s">
        <v>366</v>
      </c>
      <c r="B112" s="19">
        <v>90.287599999999998</v>
      </c>
      <c r="C112" s="19">
        <v>11.700000000000001</v>
      </c>
      <c r="D112" s="19">
        <v>89.572199999999995</v>
      </c>
      <c r="E112" s="19">
        <v>9.9</v>
      </c>
      <c r="F112" s="19">
        <v>92.183099999999996</v>
      </c>
      <c r="G112" s="19">
        <v>18.099999999999998</v>
      </c>
      <c r="H112" s="19">
        <v>92.962400000000002</v>
      </c>
      <c r="I112" s="19">
        <v>21.6</v>
      </c>
      <c r="J112" s="19">
        <v>89.657499999999999</v>
      </c>
      <c r="K112" s="19">
        <v>10.100000000000001</v>
      </c>
      <c r="L112" s="19">
        <v>89.699600000000004</v>
      </c>
      <c r="M112" s="19">
        <v>10.199999999999999</v>
      </c>
      <c r="N112" s="19">
        <v>91.908299999999997</v>
      </c>
      <c r="O112" s="19">
        <v>17</v>
      </c>
      <c r="P112" s="19">
        <v>99.937699999999992</v>
      </c>
      <c r="Q112" s="19">
        <v>98.7</v>
      </c>
    </row>
    <row r="113" spans="1:17" x14ac:dyDescent="0.2">
      <c r="A113" s="1" t="s">
        <v>367</v>
      </c>
      <c r="B113" s="19">
        <v>93.373999999999995</v>
      </c>
      <c r="C113" s="19">
        <v>23.7</v>
      </c>
      <c r="D113" s="19">
        <v>90.138099999999994</v>
      </c>
      <c r="E113" s="19">
        <v>11.3</v>
      </c>
      <c r="F113" s="19">
        <v>100</v>
      </c>
      <c r="G113" s="19">
        <v>100</v>
      </c>
      <c r="H113" s="19">
        <v>100</v>
      </c>
      <c r="I113" s="19">
        <v>100</v>
      </c>
      <c r="J113" s="19">
        <v>90.287599999999998</v>
      </c>
      <c r="K113" s="19">
        <v>11.700000000000001</v>
      </c>
      <c r="L113" s="19">
        <v>91.616</v>
      </c>
      <c r="M113" s="19">
        <v>15.9</v>
      </c>
      <c r="N113" s="19">
        <v>92.302799999999991</v>
      </c>
      <c r="O113" s="19">
        <v>18.600000000000001</v>
      </c>
      <c r="P113" s="19">
        <v>94.1661</v>
      </c>
      <c r="Q113" s="19">
        <v>28.299999999999997</v>
      </c>
    </row>
    <row r="114" spans="1:17" x14ac:dyDescent="0.2">
      <c r="A114" s="1" t="s">
        <v>368</v>
      </c>
      <c r="B114" s="19">
        <v>93.922200000000004</v>
      </c>
      <c r="C114" s="19">
        <v>26.8</v>
      </c>
      <c r="D114" s="19">
        <v>90.502800000000008</v>
      </c>
      <c r="E114" s="19">
        <v>12.3</v>
      </c>
      <c r="F114" s="19">
        <v>100</v>
      </c>
      <c r="G114" s="19">
        <v>100</v>
      </c>
      <c r="H114" s="19">
        <v>100</v>
      </c>
      <c r="I114" s="19">
        <v>100</v>
      </c>
      <c r="J114" s="19">
        <v>96.488</v>
      </c>
      <c r="K114" s="19">
        <v>47.199999999999996</v>
      </c>
      <c r="L114" s="19">
        <v>95.603499999999997</v>
      </c>
      <c r="M114" s="19">
        <v>38.9</v>
      </c>
      <c r="N114" s="19">
        <v>92.962400000000002</v>
      </c>
      <c r="O114" s="19">
        <v>21.6</v>
      </c>
      <c r="P114" s="19">
        <v>94.39800000000001</v>
      </c>
      <c r="Q114" s="19">
        <v>29.799999999999997</v>
      </c>
    </row>
    <row r="115" spans="1:17" x14ac:dyDescent="0.2">
      <c r="A115" s="1" t="s">
        <v>369</v>
      </c>
      <c r="B115" s="19">
        <v>92.231399999999994</v>
      </c>
      <c r="C115" s="19">
        <v>18.3</v>
      </c>
      <c r="D115" s="19">
        <v>90.904899999999998</v>
      </c>
      <c r="E115" s="19">
        <v>13.5</v>
      </c>
      <c r="F115" s="19">
        <v>89.259900000000002</v>
      </c>
      <c r="G115" s="19">
        <v>9.1999999999999993</v>
      </c>
      <c r="H115" s="19">
        <v>90.502800000000008</v>
      </c>
      <c r="I115" s="19">
        <v>12.3</v>
      </c>
      <c r="J115" s="19">
        <v>100</v>
      </c>
      <c r="K115" s="19">
        <v>100</v>
      </c>
      <c r="L115" s="19">
        <v>100</v>
      </c>
      <c r="M115" s="19">
        <v>100</v>
      </c>
      <c r="N115" s="19">
        <v>89.615099999999998</v>
      </c>
      <c r="O115" s="19">
        <v>10</v>
      </c>
      <c r="P115" s="19">
        <v>89.823499999999996</v>
      </c>
      <c r="Q115" s="19">
        <v>10.5</v>
      </c>
    </row>
    <row r="116" spans="1:17" x14ac:dyDescent="0.2">
      <c r="A116" s="1" t="s">
        <v>370</v>
      </c>
      <c r="B116" s="19">
        <v>92.419499999999999</v>
      </c>
      <c r="C116" s="19">
        <v>19.100000000000001</v>
      </c>
      <c r="D116" s="19">
        <v>91.332999999999998</v>
      </c>
      <c r="E116" s="19">
        <v>14.899999999999999</v>
      </c>
      <c r="F116" s="19">
        <v>89.615099999999998</v>
      </c>
      <c r="G116" s="19">
        <v>10</v>
      </c>
      <c r="H116" s="19">
        <v>91.154499999999999</v>
      </c>
      <c r="I116" s="19">
        <v>14.299999999999999</v>
      </c>
      <c r="J116" s="19">
        <v>100</v>
      </c>
      <c r="K116" s="19">
        <v>100</v>
      </c>
      <c r="L116" s="19">
        <v>100</v>
      </c>
      <c r="M116" s="19">
        <v>100</v>
      </c>
      <c r="N116" s="19">
        <v>89.351399999999998</v>
      </c>
      <c r="O116" s="19">
        <v>9.4</v>
      </c>
      <c r="P116" s="19">
        <v>90.872699999999995</v>
      </c>
      <c r="Q116" s="19">
        <v>13.4</v>
      </c>
    </row>
    <row r="117" spans="1:17" x14ac:dyDescent="0.2">
      <c r="A117" s="1" t="s">
        <v>371</v>
      </c>
      <c r="B117" s="19">
        <v>88.045500000000004</v>
      </c>
      <c r="C117" s="19">
        <v>6.9</v>
      </c>
      <c r="D117" s="19">
        <v>88.105800000000002</v>
      </c>
      <c r="E117" s="19">
        <v>7.0000000000000009</v>
      </c>
      <c r="F117" s="19">
        <v>92.109799999999993</v>
      </c>
      <c r="G117" s="19">
        <v>17.8</v>
      </c>
      <c r="H117" s="19">
        <v>90.741700000000009</v>
      </c>
      <c r="I117" s="19">
        <v>13</v>
      </c>
      <c r="J117" s="19">
        <v>88.2821</v>
      </c>
      <c r="K117" s="19">
        <v>7.3</v>
      </c>
      <c r="L117" s="19">
        <v>89.351399999999998</v>
      </c>
      <c r="M117" s="19">
        <v>9.4</v>
      </c>
      <c r="N117" s="19">
        <v>96.0608</v>
      </c>
      <c r="O117" s="19">
        <v>43</v>
      </c>
      <c r="P117" s="19">
        <v>96.555700000000002</v>
      </c>
      <c r="Q117" s="19">
        <v>47.9</v>
      </c>
    </row>
    <row r="118" spans="1:17" x14ac:dyDescent="0.2">
      <c r="A118" s="1" t="s">
        <v>372</v>
      </c>
      <c r="B118" s="19">
        <v>92.035199999999989</v>
      </c>
      <c r="C118" s="19">
        <v>17.5</v>
      </c>
      <c r="D118" s="19">
        <v>90.872699999999995</v>
      </c>
      <c r="E118" s="19">
        <v>13.4</v>
      </c>
      <c r="F118" s="19">
        <v>89.166600000000003</v>
      </c>
      <c r="G118" s="19">
        <v>9</v>
      </c>
      <c r="H118" s="19">
        <v>90.640900000000002</v>
      </c>
      <c r="I118" s="19">
        <v>12.7</v>
      </c>
      <c r="J118" s="19">
        <v>100</v>
      </c>
      <c r="K118" s="19">
        <v>100</v>
      </c>
      <c r="L118" s="19">
        <v>100</v>
      </c>
      <c r="M118" s="19">
        <v>100</v>
      </c>
      <c r="N118" s="19">
        <v>89.485199999999992</v>
      </c>
      <c r="O118" s="19">
        <v>9.7000000000000011</v>
      </c>
      <c r="P118" s="19">
        <v>89.904200000000003</v>
      </c>
      <c r="Q118" s="19">
        <v>10.7</v>
      </c>
    </row>
    <row r="119" spans="1:17" x14ac:dyDescent="0.2">
      <c r="A119" s="1" t="s">
        <v>373</v>
      </c>
      <c r="B119" s="19">
        <v>91.984899999999996</v>
      </c>
      <c r="C119" s="19">
        <v>17.299999999999997</v>
      </c>
      <c r="D119" s="19">
        <v>90.640900000000002</v>
      </c>
      <c r="E119" s="19">
        <v>12.7</v>
      </c>
      <c r="F119" s="19">
        <v>88.973699999999994</v>
      </c>
      <c r="G119" s="19">
        <v>8.6</v>
      </c>
      <c r="H119" s="19">
        <v>90.674700000000001</v>
      </c>
      <c r="I119" s="19">
        <v>12.8</v>
      </c>
      <c r="J119" s="19">
        <v>100</v>
      </c>
      <c r="K119" s="19">
        <v>100</v>
      </c>
      <c r="L119" s="19">
        <v>100</v>
      </c>
      <c r="M119" s="19">
        <v>100</v>
      </c>
      <c r="N119" s="19">
        <v>89.441000000000003</v>
      </c>
      <c r="O119" s="19">
        <v>9.6</v>
      </c>
      <c r="P119" s="19">
        <v>89.904200000000003</v>
      </c>
      <c r="Q119" s="19">
        <v>10.7</v>
      </c>
    </row>
    <row r="120" spans="1:17" x14ac:dyDescent="0.2">
      <c r="A120" s="1" t="s">
        <v>374</v>
      </c>
      <c r="B120" s="19">
        <v>91.984899999999996</v>
      </c>
      <c r="C120" s="19">
        <v>17.299999999999997</v>
      </c>
      <c r="D120" s="19">
        <v>91.0625</v>
      </c>
      <c r="E120" s="19">
        <v>14.000000000000002</v>
      </c>
      <c r="F120" s="19">
        <v>89.0227</v>
      </c>
      <c r="G120" s="19">
        <v>8.6999999999999993</v>
      </c>
      <c r="H120" s="19">
        <v>90.502800000000008</v>
      </c>
      <c r="I120" s="19">
        <v>12.3</v>
      </c>
      <c r="J120" s="19">
        <v>100</v>
      </c>
      <c r="K120" s="19">
        <v>100</v>
      </c>
      <c r="L120" s="19">
        <v>100</v>
      </c>
      <c r="M120" s="19">
        <v>100</v>
      </c>
      <c r="N120" s="19">
        <v>89.485199999999992</v>
      </c>
      <c r="O120" s="19">
        <v>9.7000000000000011</v>
      </c>
      <c r="P120" s="19">
        <v>89.782600000000002</v>
      </c>
      <c r="Q120" s="19">
        <v>10.4</v>
      </c>
    </row>
    <row r="121" spans="1:17" x14ac:dyDescent="0.2">
      <c r="A121" s="1" t="s">
        <v>375</v>
      </c>
      <c r="B121" s="19">
        <v>91.908299999999997</v>
      </c>
      <c r="C121" s="19">
        <v>17</v>
      </c>
      <c r="D121" s="19">
        <v>90.640900000000002</v>
      </c>
      <c r="E121" s="19">
        <v>12.7</v>
      </c>
      <c r="F121" s="19">
        <v>89.0227</v>
      </c>
      <c r="G121" s="19">
        <v>8.6999999999999993</v>
      </c>
      <c r="H121" s="19">
        <v>90.708299999999994</v>
      </c>
      <c r="I121" s="19">
        <v>12.9</v>
      </c>
      <c r="J121" s="19">
        <v>100</v>
      </c>
      <c r="K121" s="19">
        <v>100</v>
      </c>
      <c r="L121" s="19">
        <v>100</v>
      </c>
      <c r="M121" s="19">
        <v>100</v>
      </c>
      <c r="N121" s="19">
        <v>89.3964</v>
      </c>
      <c r="O121" s="19">
        <v>9.5</v>
      </c>
      <c r="P121" s="19">
        <v>89.944100000000006</v>
      </c>
      <c r="Q121" s="19">
        <v>10.8</v>
      </c>
    </row>
    <row r="122" spans="1:17" x14ac:dyDescent="0.2">
      <c r="A122" s="1" t="s">
        <v>376</v>
      </c>
      <c r="B122" s="19">
        <v>91.933999999999997</v>
      </c>
      <c r="C122" s="19">
        <v>17.100000000000001</v>
      </c>
      <c r="D122" s="19">
        <v>90.640900000000002</v>
      </c>
      <c r="E122" s="19">
        <v>12.7</v>
      </c>
      <c r="F122" s="19">
        <v>88.973699999999994</v>
      </c>
      <c r="G122" s="19">
        <v>8.6</v>
      </c>
      <c r="H122" s="19">
        <v>90.741700000000009</v>
      </c>
      <c r="I122" s="19">
        <v>13</v>
      </c>
      <c r="J122" s="19">
        <v>100</v>
      </c>
      <c r="K122" s="19">
        <v>100</v>
      </c>
      <c r="L122" s="19">
        <v>100</v>
      </c>
      <c r="M122" s="19">
        <v>100</v>
      </c>
      <c r="N122" s="19">
        <v>89.528899999999993</v>
      </c>
      <c r="O122" s="19">
        <v>9.8000000000000007</v>
      </c>
      <c r="P122" s="19">
        <v>90.287599999999998</v>
      </c>
      <c r="Q122" s="19">
        <v>11.700000000000001</v>
      </c>
    </row>
    <row r="123" spans="1:17" x14ac:dyDescent="0.2">
      <c r="A123" s="1" t="s">
        <v>377</v>
      </c>
      <c r="B123" s="19">
        <v>91.882499999999993</v>
      </c>
      <c r="C123" s="19">
        <v>16.900000000000002</v>
      </c>
      <c r="D123" s="19">
        <v>90.708299999999994</v>
      </c>
      <c r="E123" s="19">
        <v>12.9</v>
      </c>
      <c r="F123" s="19">
        <v>88.973699999999994</v>
      </c>
      <c r="G123" s="19">
        <v>8.6</v>
      </c>
      <c r="H123" s="19">
        <v>90.674700000000001</v>
      </c>
      <c r="I123" s="19">
        <v>12.8</v>
      </c>
      <c r="J123" s="19">
        <v>100</v>
      </c>
      <c r="K123" s="19">
        <v>100</v>
      </c>
      <c r="L123" s="19">
        <v>100</v>
      </c>
      <c r="M123" s="19">
        <v>100</v>
      </c>
      <c r="N123" s="19">
        <v>89.485199999999992</v>
      </c>
      <c r="O123" s="19">
        <v>9.7000000000000011</v>
      </c>
      <c r="P123" s="19">
        <v>89.864100000000008</v>
      </c>
      <c r="Q123" s="19">
        <v>10.6</v>
      </c>
    </row>
    <row r="124" spans="1:17" x14ac:dyDescent="0.2">
      <c r="A124" s="1" t="s">
        <v>378</v>
      </c>
      <c r="B124" s="19">
        <v>91.933999999999997</v>
      </c>
      <c r="C124" s="19">
        <v>17.100000000000001</v>
      </c>
      <c r="D124" s="19">
        <v>90.674700000000001</v>
      </c>
      <c r="E124" s="19">
        <v>12.8</v>
      </c>
      <c r="F124" s="19">
        <v>88.924199999999999</v>
      </c>
      <c r="G124" s="19">
        <v>8.5</v>
      </c>
      <c r="H124" s="19">
        <v>90.572400000000002</v>
      </c>
      <c r="I124" s="19">
        <v>12.5</v>
      </c>
      <c r="J124" s="19">
        <v>100</v>
      </c>
      <c r="K124" s="19">
        <v>100</v>
      </c>
      <c r="L124" s="19">
        <v>100</v>
      </c>
      <c r="M124" s="19">
        <v>100</v>
      </c>
      <c r="N124" s="19">
        <v>89.305900000000008</v>
      </c>
      <c r="O124" s="19">
        <v>9.3000000000000007</v>
      </c>
      <c r="P124" s="19">
        <v>89.823499999999996</v>
      </c>
      <c r="Q124" s="19">
        <v>10.5</v>
      </c>
    </row>
    <row r="125" spans="1:17" x14ac:dyDescent="0.2">
      <c r="A125" s="1" t="s">
        <v>379</v>
      </c>
      <c r="B125" s="19">
        <v>91.984899999999996</v>
      </c>
      <c r="C125" s="19">
        <v>17.299999999999997</v>
      </c>
      <c r="D125" s="19">
        <v>90.741700000000009</v>
      </c>
      <c r="E125" s="19">
        <v>13</v>
      </c>
      <c r="F125" s="19">
        <v>89.07119999999999</v>
      </c>
      <c r="G125" s="19">
        <v>8.7999999999999989</v>
      </c>
      <c r="H125" s="19">
        <v>90.572400000000002</v>
      </c>
      <c r="I125" s="19">
        <v>12.5</v>
      </c>
      <c r="J125" s="19">
        <v>100</v>
      </c>
      <c r="K125" s="19">
        <v>100</v>
      </c>
      <c r="L125" s="19">
        <v>100</v>
      </c>
      <c r="M125" s="19">
        <v>100</v>
      </c>
      <c r="N125" s="19">
        <v>89.305900000000008</v>
      </c>
      <c r="O125" s="19">
        <v>9.3000000000000007</v>
      </c>
      <c r="P125" s="19">
        <v>89.782600000000002</v>
      </c>
      <c r="Q125" s="19">
        <v>10.4</v>
      </c>
    </row>
    <row r="126" spans="1:17" x14ac:dyDescent="0.2">
      <c r="A126" s="1" t="s">
        <v>380</v>
      </c>
      <c r="B126" s="19">
        <v>92.035199999999989</v>
      </c>
      <c r="C126" s="19">
        <v>17.5</v>
      </c>
      <c r="D126" s="19">
        <v>90.774799999999999</v>
      </c>
      <c r="E126" s="19">
        <v>13.100000000000001</v>
      </c>
      <c r="F126" s="19">
        <v>88.924199999999999</v>
      </c>
      <c r="G126" s="19">
        <v>8.5</v>
      </c>
      <c r="H126" s="19">
        <v>90.537700000000001</v>
      </c>
      <c r="I126" s="19">
        <v>12.4</v>
      </c>
      <c r="J126" s="19">
        <v>100</v>
      </c>
      <c r="K126" s="19">
        <v>100</v>
      </c>
      <c r="L126" s="19">
        <v>100</v>
      </c>
      <c r="M126" s="19">
        <v>100</v>
      </c>
      <c r="N126" s="19">
        <v>89.351399999999998</v>
      </c>
      <c r="O126" s="19">
        <v>9.4</v>
      </c>
      <c r="P126" s="19">
        <v>89.864100000000008</v>
      </c>
      <c r="Q126" s="19">
        <v>10.6</v>
      </c>
    </row>
    <row r="127" spans="1:17" x14ac:dyDescent="0.2">
      <c r="A127" s="1" t="s">
        <v>381</v>
      </c>
      <c r="B127" s="19">
        <v>91.908299999999997</v>
      </c>
      <c r="C127" s="19">
        <v>17</v>
      </c>
      <c r="D127" s="19">
        <v>90.674700000000001</v>
      </c>
      <c r="E127" s="19">
        <v>12.8</v>
      </c>
      <c r="F127" s="19">
        <v>88.874099999999999</v>
      </c>
      <c r="G127" s="19">
        <v>8.4</v>
      </c>
      <c r="H127" s="19">
        <v>90.674700000000001</v>
      </c>
      <c r="I127" s="19">
        <v>12.8</v>
      </c>
      <c r="J127" s="19">
        <v>100</v>
      </c>
      <c r="K127" s="19">
        <v>100</v>
      </c>
      <c r="L127" s="19">
        <v>100</v>
      </c>
      <c r="M127" s="19">
        <v>100</v>
      </c>
      <c r="N127" s="19">
        <v>89.351399999999998</v>
      </c>
      <c r="O127" s="19">
        <v>9.4</v>
      </c>
      <c r="P127" s="19">
        <v>89.904200000000003</v>
      </c>
      <c r="Q127" s="19">
        <v>10.7</v>
      </c>
    </row>
    <row r="128" spans="1:17" x14ac:dyDescent="0.2">
      <c r="A128" s="1" t="s">
        <v>382</v>
      </c>
      <c r="B128" s="19">
        <v>91.984899999999996</v>
      </c>
      <c r="C128" s="19">
        <v>17.299999999999997</v>
      </c>
      <c r="D128" s="19">
        <v>90.674700000000001</v>
      </c>
      <c r="E128" s="19">
        <v>12.8</v>
      </c>
      <c r="F128" s="19">
        <v>89.119099999999989</v>
      </c>
      <c r="G128" s="19">
        <v>8.9</v>
      </c>
      <c r="H128" s="19">
        <v>90.572400000000002</v>
      </c>
      <c r="I128" s="19">
        <v>12.5</v>
      </c>
      <c r="J128" s="19">
        <v>100</v>
      </c>
      <c r="K128" s="19">
        <v>100</v>
      </c>
      <c r="L128" s="19">
        <v>100</v>
      </c>
      <c r="M128" s="19">
        <v>100</v>
      </c>
      <c r="N128" s="19">
        <v>89.351399999999998</v>
      </c>
      <c r="O128" s="19">
        <v>9.4</v>
      </c>
      <c r="P128" s="19">
        <v>89.864100000000008</v>
      </c>
      <c r="Q128" s="19">
        <v>10.6</v>
      </c>
    </row>
    <row r="129" spans="1:17" x14ac:dyDescent="0.2">
      <c r="A129" s="1" t="s">
        <v>383</v>
      </c>
      <c r="B129" s="19">
        <v>91.908299999999997</v>
      </c>
      <c r="C129" s="19">
        <v>17</v>
      </c>
      <c r="D129" s="19">
        <v>90.674700000000001</v>
      </c>
      <c r="E129" s="19">
        <v>12.8</v>
      </c>
      <c r="F129" s="19">
        <v>88.973699999999994</v>
      </c>
      <c r="G129" s="19">
        <v>8.6</v>
      </c>
      <c r="H129" s="19">
        <v>90.572400000000002</v>
      </c>
      <c r="I129" s="19">
        <v>12.5</v>
      </c>
      <c r="J129" s="19">
        <v>100</v>
      </c>
      <c r="K129" s="19">
        <v>100</v>
      </c>
      <c r="L129" s="19">
        <v>100</v>
      </c>
      <c r="M129" s="19">
        <v>100</v>
      </c>
      <c r="N129" s="19">
        <v>89.3964</v>
      </c>
      <c r="O129" s="19">
        <v>9.5</v>
      </c>
      <c r="P129" s="19">
        <v>89.782600000000002</v>
      </c>
      <c r="Q129" s="19">
        <v>10.4</v>
      </c>
    </row>
    <row r="130" spans="1:17" x14ac:dyDescent="0.2">
      <c r="A130" s="1" t="s">
        <v>384</v>
      </c>
      <c r="B130" s="19">
        <v>91.959500000000006</v>
      </c>
      <c r="C130" s="19">
        <v>17.2</v>
      </c>
      <c r="D130" s="19">
        <v>90.840299999999999</v>
      </c>
      <c r="E130" s="19">
        <v>13.3</v>
      </c>
      <c r="F130" s="19">
        <v>88.973699999999994</v>
      </c>
      <c r="G130" s="19">
        <v>8.6</v>
      </c>
      <c r="H130" s="19">
        <v>90.936899999999994</v>
      </c>
      <c r="I130" s="19">
        <v>13.600000000000001</v>
      </c>
      <c r="J130" s="19">
        <v>100</v>
      </c>
      <c r="K130" s="19">
        <v>100</v>
      </c>
      <c r="L130" s="19">
        <v>100</v>
      </c>
      <c r="M130" s="19">
        <v>100</v>
      </c>
      <c r="N130" s="19">
        <v>89.351399999999998</v>
      </c>
      <c r="O130" s="19">
        <v>9.4</v>
      </c>
      <c r="P130" s="19">
        <v>89.944100000000006</v>
      </c>
      <c r="Q130" s="19">
        <v>10.8</v>
      </c>
    </row>
    <row r="131" spans="1:17" x14ac:dyDescent="0.2">
      <c r="A131" s="1" t="s">
        <v>385</v>
      </c>
      <c r="B131" s="19">
        <v>91.959500000000006</v>
      </c>
      <c r="C131" s="19">
        <v>17.2</v>
      </c>
      <c r="D131" s="19">
        <v>90.807699999999997</v>
      </c>
      <c r="E131" s="19">
        <v>13.200000000000001</v>
      </c>
      <c r="F131" s="19">
        <v>88.823399999999992</v>
      </c>
      <c r="G131" s="19">
        <v>8.3000000000000007</v>
      </c>
      <c r="H131" s="19">
        <v>90.537700000000001</v>
      </c>
      <c r="I131" s="19">
        <v>12.4</v>
      </c>
      <c r="J131" s="19">
        <v>100</v>
      </c>
      <c r="K131" s="19">
        <v>100</v>
      </c>
      <c r="L131" s="19">
        <v>99.956999999999994</v>
      </c>
      <c r="M131" s="19">
        <v>99.1</v>
      </c>
      <c r="N131" s="19">
        <v>89.259900000000002</v>
      </c>
      <c r="O131" s="19">
        <v>9.1999999999999993</v>
      </c>
      <c r="P131" s="19">
        <v>89.823499999999996</v>
      </c>
      <c r="Q131" s="19">
        <v>10.5</v>
      </c>
    </row>
    <row r="132" spans="1:17" x14ac:dyDescent="0.2">
      <c r="A132" s="1" t="s">
        <v>386</v>
      </c>
      <c r="B132" s="19">
        <v>91.908299999999997</v>
      </c>
      <c r="C132" s="19">
        <v>17</v>
      </c>
      <c r="D132" s="19">
        <v>90.674700000000001</v>
      </c>
      <c r="E132" s="19">
        <v>12.8</v>
      </c>
      <c r="F132" s="19">
        <v>88.874099999999999</v>
      </c>
      <c r="G132" s="19">
        <v>8.4</v>
      </c>
      <c r="H132" s="19">
        <v>90.640900000000002</v>
      </c>
      <c r="I132" s="19">
        <v>12.7</v>
      </c>
      <c r="J132" s="19">
        <v>100</v>
      </c>
      <c r="K132" s="19">
        <v>100</v>
      </c>
      <c r="L132" s="19">
        <v>100</v>
      </c>
      <c r="M132" s="19">
        <v>100</v>
      </c>
      <c r="N132" s="19">
        <v>89.351399999999998</v>
      </c>
      <c r="O132" s="19">
        <v>9.4</v>
      </c>
      <c r="P132" s="19">
        <v>89.904200000000003</v>
      </c>
      <c r="Q132" s="19">
        <v>10.7</v>
      </c>
    </row>
    <row r="133" spans="1:17" x14ac:dyDescent="0.2">
      <c r="A133" s="1" t="s">
        <v>387</v>
      </c>
      <c r="B133" s="19">
        <v>92.109799999999993</v>
      </c>
      <c r="C133" s="19">
        <v>17.8</v>
      </c>
      <c r="D133" s="19">
        <v>90.674700000000001</v>
      </c>
      <c r="E133" s="19">
        <v>12.8</v>
      </c>
      <c r="F133" s="19">
        <v>88.973699999999994</v>
      </c>
      <c r="G133" s="19">
        <v>8.6</v>
      </c>
      <c r="H133" s="19">
        <v>90.572400000000002</v>
      </c>
      <c r="I133" s="19">
        <v>12.5</v>
      </c>
      <c r="J133" s="19">
        <v>100</v>
      </c>
      <c r="K133" s="19">
        <v>100</v>
      </c>
      <c r="L133" s="19">
        <v>100</v>
      </c>
      <c r="M133" s="19">
        <v>100</v>
      </c>
      <c r="N133" s="19">
        <v>89.528899999999993</v>
      </c>
      <c r="O133" s="19">
        <v>9.8000000000000007</v>
      </c>
      <c r="P133" s="19">
        <v>89.904200000000003</v>
      </c>
      <c r="Q133" s="19">
        <v>10.7</v>
      </c>
    </row>
    <row r="134" spans="1:17" x14ac:dyDescent="0.2">
      <c r="A134" s="1" t="s">
        <v>388</v>
      </c>
      <c r="B134" s="19">
        <v>92.134299999999996</v>
      </c>
      <c r="C134" s="19">
        <v>17.899999999999999</v>
      </c>
      <c r="D134" s="19">
        <v>90.640900000000002</v>
      </c>
      <c r="E134" s="19">
        <v>12.7</v>
      </c>
      <c r="F134" s="19">
        <v>88.772199999999998</v>
      </c>
      <c r="G134" s="19">
        <v>8.2000000000000011</v>
      </c>
      <c r="H134" s="19">
        <v>90.606699999999989</v>
      </c>
      <c r="I134" s="19">
        <v>12.6</v>
      </c>
      <c r="J134" s="19">
        <v>100</v>
      </c>
      <c r="K134" s="19">
        <v>100</v>
      </c>
      <c r="L134" s="19">
        <v>99.879499999999993</v>
      </c>
      <c r="M134" s="19">
        <v>97.5</v>
      </c>
      <c r="N134" s="19">
        <v>89.3964</v>
      </c>
      <c r="O134" s="19">
        <v>9.5</v>
      </c>
      <c r="P134" s="19">
        <v>89.864100000000008</v>
      </c>
      <c r="Q134" s="19">
        <v>10.6</v>
      </c>
    </row>
    <row r="135" spans="1:17" x14ac:dyDescent="0.2">
      <c r="A135" s="1" t="s">
        <v>389</v>
      </c>
      <c r="B135" s="19">
        <v>91.959500000000006</v>
      </c>
      <c r="C135" s="19">
        <v>17.2</v>
      </c>
      <c r="D135" s="19">
        <v>90.741700000000009</v>
      </c>
      <c r="E135" s="19">
        <v>13</v>
      </c>
      <c r="F135" s="19">
        <v>88.874099999999999</v>
      </c>
      <c r="G135" s="19">
        <v>8.4</v>
      </c>
      <c r="H135" s="19">
        <v>90.936899999999994</v>
      </c>
      <c r="I135" s="19">
        <v>13.600000000000001</v>
      </c>
      <c r="J135" s="19">
        <v>100</v>
      </c>
      <c r="K135" s="19">
        <v>100</v>
      </c>
      <c r="L135" s="19">
        <v>100</v>
      </c>
      <c r="M135" s="19">
        <v>100</v>
      </c>
      <c r="N135" s="19">
        <v>89.3964</v>
      </c>
      <c r="O135" s="19">
        <v>9.5</v>
      </c>
      <c r="P135" s="19">
        <v>89.904200000000003</v>
      </c>
      <c r="Q135" s="19">
        <v>10.7</v>
      </c>
    </row>
    <row r="136" spans="1:17" x14ac:dyDescent="0.2">
      <c r="A136" s="1" t="s">
        <v>390</v>
      </c>
      <c r="B136" s="19">
        <v>91.908299999999997</v>
      </c>
      <c r="C136" s="19">
        <v>17</v>
      </c>
      <c r="D136" s="19">
        <v>90.840299999999999</v>
      </c>
      <c r="E136" s="19">
        <v>13.3</v>
      </c>
      <c r="F136" s="19">
        <v>89.0227</v>
      </c>
      <c r="G136" s="19">
        <v>8.6999999999999993</v>
      </c>
      <c r="H136" s="19">
        <v>90.741700000000009</v>
      </c>
      <c r="I136" s="19">
        <v>13</v>
      </c>
      <c r="J136" s="19">
        <v>100</v>
      </c>
      <c r="K136" s="19">
        <v>100</v>
      </c>
      <c r="L136" s="19">
        <v>100</v>
      </c>
      <c r="M136" s="19">
        <v>100</v>
      </c>
      <c r="N136" s="19">
        <v>89.485199999999992</v>
      </c>
      <c r="O136" s="19">
        <v>9.7000000000000011</v>
      </c>
      <c r="P136" s="19">
        <v>90.250699999999995</v>
      </c>
      <c r="Q136" s="19">
        <v>11.600000000000001</v>
      </c>
    </row>
    <row r="137" spans="1:17" x14ac:dyDescent="0.2">
      <c r="A137" s="1" t="s">
        <v>391</v>
      </c>
      <c r="B137" s="19">
        <v>91.984899999999996</v>
      </c>
      <c r="C137" s="19">
        <v>17.299999999999997</v>
      </c>
      <c r="D137" s="19">
        <v>90.872699999999995</v>
      </c>
      <c r="E137" s="19">
        <v>13.4</v>
      </c>
      <c r="F137" s="19">
        <v>88.973699999999994</v>
      </c>
      <c r="G137" s="19">
        <v>8.6</v>
      </c>
      <c r="H137" s="19">
        <v>90.872699999999995</v>
      </c>
      <c r="I137" s="19">
        <v>13.4</v>
      </c>
      <c r="J137" s="19">
        <v>100</v>
      </c>
      <c r="K137" s="19">
        <v>100</v>
      </c>
      <c r="L137" s="19">
        <v>100</v>
      </c>
      <c r="M137" s="19">
        <v>100</v>
      </c>
      <c r="N137" s="19">
        <v>89.305900000000008</v>
      </c>
      <c r="O137" s="19">
        <v>9.3000000000000007</v>
      </c>
      <c r="P137" s="19">
        <v>90.175899999999999</v>
      </c>
      <c r="Q137" s="19">
        <v>11.4</v>
      </c>
    </row>
    <row r="138" spans="1:17" x14ac:dyDescent="0.2">
      <c r="A138" s="1" t="s">
        <v>392</v>
      </c>
      <c r="B138" s="19">
        <v>91.908299999999997</v>
      </c>
      <c r="C138" s="19">
        <v>17</v>
      </c>
      <c r="D138" s="19">
        <v>90.708299999999994</v>
      </c>
      <c r="E138" s="19">
        <v>12.9</v>
      </c>
      <c r="F138" s="19">
        <v>89.305900000000008</v>
      </c>
      <c r="G138" s="19">
        <v>9.3000000000000007</v>
      </c>
      <c r="H138" s="19">
        <v>90.872699999999995</v>
      </c>
      <c r="I138" s="19">
        <v>13.4</v>
      </c>
      <c r="J138" s="19">
        <v>100</v>
      </c>
      <c r="K138" s="19">
        <v>100</v>
      </c>
      <c r="L138" s="19">
        <v>100</v>
      </c>
      <c r="M138" s="19">
        <v>100</v>
      </c>
      <c r="N138" s="19">
        <v>89.3964</v>
      </c>
      <c r="O138" s="19">
        <v>9.5</v>
      </c>
      <c r="P138" s="19">
        <v>90.250699999999995</v>
      </c>
      <c r="Q138" s="19">
        <v>11.600000000000001</v>
      </c>
    </row>
    <row r="139" spans="1:17" x14ac:dyDescent="0.2">
      <c r="A139" s="1" t="s">
        <v>393</v>
      </c>
      <c r="B139" s="19">
        <v>89.3964</v>
      </c>
      <c r="C139" s="19">
        <v>9.5</v>
      </c>
      <c r="D139" s="19">
        <v>89.259900000000002</v>
      </c>
      <c r="E139" s="19">
        <v>9.1999999999999993</v>
      </c>
      <c r="F139" s="19">
        <v>92.941900000000004</v>
      </c>
      <c r="G139" s="19">
        <v>21.5</v>
      </c>
      <c r="H139" s="19">
        <v>92.837800000000001</v>
      </c>
      <c r="I139" s="19">
        <v>21</v>
      </c>
      <c r="J139" s="19">
        <v>89.741299999999995</v>
      </c>
      <c r="K139" s="19">
        <v>10.299999999999999</v>
      </c>
      <c r="L139" s="19">
        <v>90.502800000000008</v>
      </c>
      <c r="M139" s="19">
        <v>12.3</v>
      </c>
      <c r="N139" s="19">
        <v>99.9666</v>
      </c>
      <c r="O139" s="19">
        <v>99.3</v>
      </c>
      <c r="P139" s="19">
        <v>99.894099999999995</v>
      </c>
      <c r="Q139" s="19">
        <v>97.8</v>
      </c>
    </row>
    <row r="140" spans="1:17" x14ac:dyDescent="0.2">
      <c r="A140" s="1" t="s">
        <v>394</v>
      </c>
      <c r="B140" s="19">
        <v>89.657499999999999</v>
      </c>
      <c r="C140" s="19">
        <v>10.100000000000001</v>
      </c>
      <c r="D140" s="19">
        <v>89.351399999999998</v>
      </c>
      <c r="E140" s="19">
        <v>9.4</v>
      </c>
      <c r="F140" s="19">
        <v>93.298400000000001</v>
      </c>
      <c r="G140" s="19">
        <v>23.3</v>
      </c>
      <c r="H140" s="19">
        <v>92.816699999999997</v>
      </c>
      <c r="I140" s="19">
        <v>20.9</v>
      </c>
      <c r="J140" s="19">
        <v>89.741299999999995</v>
      </c>
      <c r="K140" s="19">
        <v>10.299999999999999</v>
      </c>
      <c r="L140" s="19">
        <v>90.537700000000001</v>
      </c>
      <c r="M140" s="19">
        <v>12.4</v>
      </c>
      <c r="N140" s="19">
        <v>99.952200000000005</v>
      </c>
      <c r="O140" s="19">
        <v>99</v>
      </c>
      <c r="P140" s="19">
        <v>99.985699999999994</v>
      </c>
      <c r="Q140" s="19">
        <v>99.7</v>
      </c>
    </row>
    <row r="141" spans="1:17" x14ac:dyDescent="0.2">
      <c r="A141" s="1" t="s">
        <v>395</v>
      </c>
      <c r="B141" s="19">
        <v>89.657499999999999</v>
      </c>
      <c r="C141" s="19">
        <v>10.100000000000001</v>
      </c>
      <c r="D141" s="19">
        <v>89.351399999999998</v>
      </c>
      <c r="E141" s="19">
        <v>9.4</v>
      </c>
      <c r="F141" s="19">
        <v>93.336399999999998</v>
      </c>
      <c r="G141" s="19">
        <v>23.5</v>
      </c>
      <c r="H141" s="19">
        <v>92.837800000000001</v>
      </c>
      <c r="I141" s="19">
        <v>21</v>
      </c>
      <c r="J141" s="19">
        <v>89.699600000000004</v>
      </c>
      <c r="K141" s="19">
        <v>10.199999999999999</v>
      </c>
      <c r="L141" s="19">
        <v>90.572400000000002</v>
      </c>
      <c r="M141" s="19">
        <v>12.5</v>
      </c>
      <c r="N141" s="19">
        <v>100</v>
      </c>
      <c r="O141" s="19">
        <v>100</v>
      </c>
      <c r="P141" s="19">
        <v>99.995199999999997</v>
      </c>
      <c r="Q141" s="19">
        <v>99.9</v>
      </c>
    </row>
    <row r="142" spans="1:17" x14ac:dyDescent="0.2">
      <c r="A142" s="1" t="s">
        <v>396</v>
      </c>
      <c r="B142" s="19">
        <v>89.615099999999998</v>
      </c>
      <c r="C142" s="19">
        <v>10</v>
      </c>
      <c r="D142" s="19">
        <v>89.305900000000008</v>
      </c>
      <c r="E142" s="19">
        <v>9.3000000000000007</v>
      </c>
      <c r="F142" s="19">
        <v>93.260099999999994</v>
      </c>
      <c r="G142" s="19">
        <v>23.1</v>
      </c>
      <c r="H142" s="19">
        <v>93.143299999999996</v>
      </c>
      <c r="I142" s="19">
        <v>22.5</v>
      </c>
      <c r="J142" s="19">
        <v>89.904200000000003</v>
      </c>
      <c r="K142" s="19">
        <v>10.7</v>
      </c>
      <c r="L142" s="19">
        <v>90.537700000000001</v>
      </c>
      <c r="M142" s="19">
        <v>12.4</v>
      </c>
      <c r="N142" s="19">
        <v>100</v>
      </c>
      <c r="O142" s="19">
        <v>100</v>
      </c>
      <c r="P142" s="19">
        <v>99.990499999999997</v>
      </c>
      <c r="Q142" s="19">
        <v>99.8</v>
      </c>
    </row>
    <row r="143" spans="1:17" x14ac:dyDescent="0.2">
      <c r="A143" s="1" t="s">
        <v>397</v>
      </c>
      <c r="B143" s="19">
        <v>91.933999999999997</v>
      </c>
      <c r="C143" s="19">
        <v>17.100000000000001</v>
      </c>
      <c r="D143" s="19">
        <v>91.124000000000009</v>
      </c>
      <c r="E143" s="19">
        <v>14.2</v>
      </c>
      <c r="F143" s="19">
        <v>92.207300000000004</v>
      </c>
      <c r="G143" s="19">
        <v>18.2</v>
      </c>
      <c r="H143" s="19">
        <v>92.109799999999993</v>
      </c>
      <c r="I143" s="19">
        <v>17.8</v>
      </c>
      <c r="J143" s="19">
        <v>94.213400000000007</v>
      </c>
      <c r="K143" s="19">
        <v>28.599999999999998</v>
      </c>
      <c r="L143" s="19">
        <v>100</v>
      </c>
      <c r="M143" s="19">
        <v>100</v>
      </c>
      <c r="N143" s="19">
        <v>91.751199999999997</v>
      </c>
      <c r="O143" s="19">
        <v>16.400000000000002</v>
      </c>
      <c r="P143" s="19">
        <v>93.202100000000002</v>
      </c>
      <c r="Q143" s="19">
        <v>22.8</v>
      </c>
    </row>
    <row r="144" spans="1:17" x14ac:dyDescent="0.2">
      <c r="A144" s="1" t="s">
        <v>398</v>
      </c>
      <c r="B144" s="19">
        <v>91.588499999999996</v>
      </c>
      <c r="C144" s="19">
        <v>15.8</v>
      </c>
      <c r="D144" s="19">
        <v>90.287599999999998</v>
      </c>
      <c r="E144" s="19">
        <v>11.700000000000001</v>
      </c>
      <c r="F144" s="19">
        <v>90.502800000000008</v>
      </c>
      <c r="G144" s="19">
        <v>12.3</v>
      </c>
      <c r="H144" s="19">
        <v>91.959500000000006</v>
      </c>
      <c r="I144" s="19">
        <v>17.2</v>
      </c>
      <c r="J144" s="19">
        <v>93.557999999999993</v>
      </c>
      <c r="K144" s="19">
        <v>24.7</v>
      </c>
      <c r="L144" s="19">
        <v>99.942499999999995</v>
      </c>
      <c r="M144" s="19">
        <v>98.8</v>
      </c>
      <c r="N144" s="19">
        <v>92.816699999999997</v>
      </c>
      <c r="O144" s="19">
        <v>20.9</v>
      </c>
      <c r="P144" s="19">
        <v>91.532899999999998</v>
      </c>
      <c r="Q144" s="19">
        <v>15.6</v>
      </c>
    </row>
    <row r="145" spans="1:17" x14ac:dyDescent="0.2">
      <c r="A145" s="1" t="s">
        <v>399</v>
      </c>
      <c r="B145" s="19">
        <v>92.183099999999996</v>
      </c>
      <c r="C145" s="19">
        <v>18.099999999999998</v>
      </c>
      <c r="D145" s="19">
        <v>90.840299999999999</v>
      </c>
      <c r="E145" s="19">
        <v>13.3</v>
      </c>
      <c r="F145" s="19">
        <v>89.0227</v>
      </c>
      <c r="G145" s="19">
        <v>8.6999999999999993</v>
      </c>
      <c r="H145" s="19">
        <v>90.904899999999998</v>
      </c>
      <c r="I145" s="19">
        <v>13.5</v>
      </c>
      <c r="J145" s="19">
        <v>100</v>
      </c>
      <c r="K145" s="19">
        <v>100</v>
      </c>
      <c r="L145" s="19">
        <v>100</v>
      </c>
      <c r="M145" s="19">
        <v>100</v>
      </c>
      <c r="N145" s="19">
        <v>89.485199999999992</v>
      </c>
      <c r="O145" s="19">
        <v>9.7000000000000011</v>
      </c>
      <c r="P145" s="19">
        <v>89.944100000000006</v>
      </c>
      <c r="Q145" s="19">
        <v>10.8</v>
      </c>
    </row>
    <row r="146" spans="1:17" x14ac:dyDescent="0.2">
      <c r="A146" s="1" t="s">
        <v>400</v>
      </c>
      <c r="B146" s="19">
        <v>92.231399999999994</v>
      </c>
      <c r="C146" s="19">
        <v>18.3</v>
      </c>
      <c r="D146" s="19">
        <v>91.093299999999999</v>
      </c>
      <c r="E146" s="19">
        <v>14.1</v>
      </c>
      <c r="F146" s="19">
        <v>89.259900000000002</v>
      </c>
      <c r="G146" s="19">
        <v>9.1999999999999993</v>
      </c>
      <c r="H146" s="19">
        <v>90.674700000000001</v>
      </c>
      <c r="I146" s="19">
        <v>12.8</v>
      </c>
      <c r="J146" s="19">
        <v>100</v>
      </c>
      <c r="K146" s="19">
        <v>100</v>
      </c>
      <c r="L146" s="19">
        <v>100</v>
      </c>
      <c r="M146" s="19">
        <v>100</v>
      </c>
      <c r="N146" s="19">
        <v>89.657499999999999</v>
      </c>
      <c r="O146" s="19">
        <v>10.1</v>
      </c>
      <c r="P146" s="19">
        <v>90.708299999999994</v>
      </c>
      <c r="Q146" s="19">
        <v>12.9</v>
      </c>
    </row>
    <row r="147" spans="1:17" x14ac:dyDescent="0.2">
      <c r="A147" s="1" t="s">
        <v>401</v>
      </c>
      <c r="B147" s="19">
        <v>92.010099999999994</v>
      </c>
      <c r="C147" s="19">
        <v>17.399999999999999</v>
      </c>
      <c r="D147" s="19">
        <v>91.0625</v>
      </c>
      <c r="E147" s="19">
        <v>14.000000000000002</v>
      </c>
      <c r="F147" s="19">
        <v>89.259900000000002</v>
      </c>
      <c r="G147" s="19">
        <v>9.1999999999999993</v>
      </c>
      <c r="H147" s="19">
        <v>90.708299999999994</v>
      </c>
      <c r="I147" s="19">
        <v>12.9</v>
      </c>
      <c r="J147" s="19">
        <v>100</v>
      </c>
      <c r="K147" s="19">
        <v>100</v>
      </c>
      <c r="L147" s="19">
        <v>100</v>
      </c>
      <c r="M147" s="19">
        <v>100</v>
      </c>
      <c r="N147" s="19">
        <v>89.657499999999999</v>
      </c>
      <c r="O147" s="19">
        <v>10.100000000000001</v>
      </c>
      <c r="P147" s="19">
        <v>90.0227</v>
      </c>
      <c r="Q147" s="19">
        <v>11</v>
      </c>
    </row>
    <row r="148" spans="1:17" x14ac:dyDescent="0.2">
      <c r="A148" s="1" t="s">
        <v>402</v>
      </c>
      <c r="B148" s="19">
        <v>91.959500000000006</v>
      </c>
      <c r="C148" s="19">
        <v>17.2</v>
      </c>
      <c r="D148" s="19">
        <v>90.537700000000001</v>
      </c>
      <c r="E148" s="19">
        <v>12.4</v>
      </c>
      <c r="F148" s="19">
        <v>89.259900000000002</v>
      </c>
      <c r="G148" s="19">
        <v>9.1999999999999993</v>
      </c>
      <c r="H148" s="19">
        <v>90.467699999999994</v>
      </c>
      <c r="I148" s="19">
        <v>12.2</v>
      </c>
      <c r="J148" s="19">
        <v>99.26230000000001</v>
      </c>
      <c r="K148" s="19">
        <v>85.6</v>
      </c>
      <c r="L148" s="19">
        <v>99.111000000000004</v>
      </c>
      <c r="M148" s="19">
        <v>82.899999999999991</v>
      </c>
      <c r="N148" s="19">
        <v>89.983599999999996</v>
      </c>
      <c r="O148" s="19">
        <v>10.9</v>
      </c>
      <c r="P148" s="19">
        <v>90.0227</v>
      </c>
      <c r="Q148" s="19">
        <v>11</v>
      </c>
    </row>
    <row r="149" spans="1:17" x14ac:dyDescent="0.2">
      <c r="A149" s="1" t="s">
        <v>403</v>
      </c>
      <c r="B149" s="19">
        <v>92.183099999999996</v>
      </c>
      <c r="C149" s="19">
        <v>18.099999999999998</v>
      </c>
      <c r="D149" s="19">
        <v>90.968599999999995</v>
      </c>
      <c r="E149" s="19">
        <v>13.700000000000001</v>
      </c>
      <c r="F149" s="19">
        <v>89.441000000000003</v>
      </c>
      <c r="G149" s="19">
        <v>9.6</v>
      </c>
      <c r="H149" s="19">
        <v>90.774799999999999</v>
      </c>
      <c r="I149" s="19">
        <v>13.100000000000001</v>
      </c>
      <c r="J149" s="19">
        <v>99.795900000000003</v>
      </c>
      <c r="K149" s="19">
        <v>95.8</v>
      </c>
      <c r="L149" s="19">
        <v>99.649900000000002</v>
      </c>
      <c r="M149" s="19">
        <v>92.9</v>
      </c>
      <c r="N149" s="19">
        <v>89.528899999999993</v>
      </c>
      <c r="O149" s="19">
        <v>9.8000000000000007</v>
      </c>
      <c r="P149" s="19">
        <v>90.840299999999999</v>
      </c>
      <c r="Q149" s="19">
        <v>13.3</v>
      </c>
    </row>
    <row r="150" spans="1:17" x14ac:dyDescent="0.2">
      <c r="A150" s="6" t="s">
        <v>404</v>
      </c>
      <c r="B150" s="20">
        <v>94.306600000000003</v>
      </c>
      <c r="C150" s="20">
        <v>29.2</v>
      </c>
      <c r="D150" s="20">
        <v>91.882499999999993</v>
      </c>
      <c r="E150" s="20">
        <v>16.900000000000002</v>
      </c>
      <c r="F150" s="20">
        <v>93.43</v>
      </c>
      <c r="G150" s="20">
        <v>24</v>
      </c>
      <c r="H150" s="20">
        <v>92.962400000000002</v>
      </c>
      <c r="I150" s="20">
        <v>21.6</v>
      </c>
      <c r="J150" s="20">
        <v>95.097799999999992</v>
      </c>
      <c r="K150" s="20">
        <v>34.799999999999997</v>
      </c>
      <c r="L150" s="20">
        <v>94.676199999999994</v>
      </c>
      <c r="M150" s="20">
        <v>31.7</v>
      </c>
      <c r="N150" s="20">
        <v>92.3964</v>
      </c>
      <c r="O150" s="20">
        <v>19</v>
      </c>
      <c r="P150" s="20">
        <v>92.326399999999992</v>
      </c>
      <c r="Q150" s="20">
        <v>18.7</v>
      </c>
    </row>
  </sheetData>
  <mergeCells count="10">
    <mergeCell ref="A1:AA1"/>
    <mergeCell ref="A2:A3"/>
    <mergeCell ref="N2:O2"/>
    <mergeCell ref="P2:Q2"/>
    <mergeCell ref="B2:C2"/>
    <mergeCell ref="D2:E2"/>
    <mergeCell ref="F2:G2"/>
    <mergeCell ref="H2:I2"/>
    <mergeCell ref="J2:K2"/>
    <mergeCell ref="L2:M2"/>
  </mergeCells>
  <conditionalFormatting sqref="B1:B1048576 D1:D1048576 F1:F1048576 H1:H1048576 J1:J1048576 L1:L1048576 N1:N1048576 P1:P1048576">
    <cfRule type="colorScale" priority="2">
      <colorScale>
        <cfvo type="min"/>
        <cfvo type="max"/>
        <color rgb="FFFCFCFF"/>
        <color rgb="FFF8696B"/>
      </colorScale>
    </cfRule>
  </conditionalFormatting>
  <conditionalFormatting sqref="B151:B1048576 D151:D1048576 F151:F1048576 H151:H1048576 J151:J1048576 L151:L1048576 N151:N1048576 P151:P1048576">
    <cfRule type="colorScale" priority="4">
      <colorScale>
        <cfvo type="num" val="88.046000000000006"/>
        <cfvo type="percentile" val="50"/>
        <cfvo type="num" val="100"/>
        <color rgb="FF63BE7B"/>
        <color rgb="FFFFEB84"/>
        <color rgb="FFF8696B"/>
      </colorScale>
    </cfRule>
  </conditionalFormatting>
  <conditionalFormatting sqref="C1:C1048576 E1:E1048576 G1:G1048576 I1:I1048576 K1:K1048576 M1:M1048576 O1:O1048576 Q1:Q1048576">
    <cfRule type="colorScale" priority="1">
      <colorScale>
        <cfvo type="min"/>
        <cfvo type="max"/>
        <color rgb="FFFCFCFF"/>
        <color rgb="FFF8696B"/>
      </colorScale>
    </cfRule>
  </conditionalFormatting>
  <conditionalFormatting sqref="C151:C1048576 E151:E1048576 G151:G1048576 I151:I1048576 K151:K1048576 M151:M1048576 O151:O1048576 Q151:Q1048576">
    <cfRule type="colorScale" priority="3">
      <colorScale>
        <cfvo type="num" val="6.9"/>
        <cfvo type="percentile" val="50"/>
        <cfvo type="num" val="100"/>
        <color rgb="FF63BE7B"/>
        <color rgb="FFFFEB84"/>
        <color rgb="FFF8696B"/>
      </colorScale>
    </cfRule>
  </conditionalFormatting>
  <pageMargins left="0.7" right="0.7" top="0.75" bottom="0.75" header="0.3" footer="0.3"/>
  <headerFooter>
    <oddHeader>&amp;C&amp;"Calibri"&amp;12&amp;KFF0000 OFFICIAL&amp;1#_x000D_</oddHeader>
    <oddFooter>&amp;C_x000D_&amp;1#&amp;"Calibri"&amp;12&amp;KFF0000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F02D0-8B40-426C-BCAB-825D358DB00A}">
  <dimension ref="A1:AD114"/>
  <sheetViews>
    <sheetView workbookViewId="0">
      <selection activeCell="I28" sqref="I28"/>
    </sheetView>
  </sheetViews>
  <sheetFormatPr defaultColWidth="9.140625" defaultRowHeight="14.25" x14ac:dyDescent="0.2"/>
  <cols>
    <col min="1" max="1" width="17.140625" style="13" bestFit="1" customWidth="1"/>
    <col min="2" max="2" width="8.5703125" style="13" bestFit="1" customWidth="1"/>
    <col min="3" max="3" width="10.5703125" style="13" bestFit="1" customWidth="1"/>
    <col min="4" max="4" width="8.5703125" style="13" bestFit="1" customWidth="1"/>
    <col min="5" max="5" width="10.5703125" style="13" bestFit="1" customWidth="1"/>
    <col min="6" max="6" width="8.5703125" style="13" bestFit="1" customWidth="1"/>
    <col min="7" max="7" width="10.5703125" style="13" bestFit="1" customWidth="1"/>
    <col min="8" max="8" width="8.5703125" style="13" bestFit="1" customWidth="1"/>
    <col min="9" max="9" width="10.5703125" style="13" bestFit="1" customWidth="1"/>
    <col min="10" max="10" width="8.5703125" style="13" bestFit="1" customWidth="1"/>
    <col min="11" max="11" width="10.5703125" style="13" bestFit="1" customWidth="1"/>
    <col min="12" max="12" width="8.5703125" style="13" bestFit="1" customWidth="1"/>
    <col min="13" max="13" width="10.5703125" style="13" bestFit="1" customWidth="1"/>
    <col min="14" max="14" width="8.5703125" style="13" bestFit="1" customWidth="1"/>
    <col min="15" max="15" width="10.5703125" style="13" bestFit="1" customWidth="1"/>
    <col min="16" max="16384" width="9.140625" style="12"/>
  </cols>
  <sheetData>
    <row r="1" spans="1:30" ht="15.75" x14ac:dyDescent="0.25">
      <c r="A1" s="151" t="s">
        <v>1417</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row>
    <row r="2" spans="1:30" ht="15.75" x14ac:dyDescent="0.25">
      <c r="A2" s="141" t="s">
        <v>78</v>
      </c>
      <c r="B2" s="129" t="s">
        <v>333</v>
      </c>
      <c r="C2" s="129"/>
      <c r="D2" s="129"/>
      <c r="E2" s="129"/>
      <c r="F2" s="129" t="s">
        <v>347</v>
      </c>
      <c r="G2" s="129"/>
      <c r="H2" s="129" t="s">
        <v>3</v>
      </c>
      <c r="I2" s="129"/>
      <c r="J2" s="129"/>
      <c r="K2" s="129"/>
      <c r="L2" s="129" t="s">
        <v>4</v>
      </c>
      <c r="M2" s="129"/>
      <c r="N2" s="129"/>
      <c r="O2" s="129"/>
    </row>
    <row r="3" spans="1:30" ht="15" x14ac:dyDescent="0.2">
      <c r="A3" s="143"/>
      <c r="B3" s="144" t="s">
        <v>126</v>
      </c>
      <c r="C3" s="144"/>
      <c r="D3" s="144" t="s">
        <v>127</v>
      </c>
      <c r="E3" s="144"/>
      <c r="F3" s="144" t="s">
        <v>128</v>
      </c>
      <c r="G3" s="144"/>
      <c r="H3" s="144" t="s">
        <v>91</v>
      </c>
      <c r="I3" s="144"/>
      <c r="J3" s="144" t="s">
        <v>93</v>
      </c>
      <c r="K3" s="144"/>
      <c r="L3" s="144" t="s">
        <v>96</v>
      </c>
      <c r="M3" s="144"/>
      <c r="N3" s="144" t="s">
        <v>98</v>
      </c>
      <c r="O3" s="144"/>
    </row>
    <row r="4" spans="1:30" ht="15" x14ac:dyDescent="0.2">
      <c r="A4" s="142"/>
      <c r="B4" s="18" t="s">
        <v>252</v>
      </c>
      <c r="C4" s="18" t="s">
        <v>253</v>
      </c>
      <c r="D4" s="18" t="s">
        <v>252</v>
      </c>
      <c r="E4" s="18" t="s">
        <v>253</v>
      </c>
      <c r="F4" s="18" t="s">
        <v>252</v>
      </c>
      <c r="G4" s="18" t="s">
        <v>253</v>
      </c>
      <c r="H4" s="18" t="s">
        <v>252</v>
      </c>
      <c r="I4" s="18" t="s">
        <v>253</v>
      </c>
      <c r="J4" s="18" t="s">
        <v>252</v>
      </c>
      <c r="K4" s="18" t="s">
        <v>253</v>
      </c>
      <c r="L4" s="18" t="s">
        <v>252</v>
      </c>
      <c r="M4" s="18" t="s">
        <v>253</v>
      </c>
      <c r="N4" s="18" t="s">
        <v>252</v>
      </c>
      <c r="O4" s="18" t="s">
        <v>253</v>
      </c>
    </row>
    <row r="5" spans="1:30" ht="15.75" x14ac:dyDescent="0.25">
      <c r="A5" s="31" t="s">
        <v>333</v>
      </c>
      <c r="B5" s="19">
        <v>99.986400000000003</v>
      </c>
      <c r="C5" s="19">
        <v>99.715000000000003</v>
      </c>
      <c r="D5" s="19">
        <v>99.987099999999998</v>
      </c>
      <c r="E5" s="19">
        <v>99.72999999999999</v>
      </c>
      <c r="F5" s="19">
        <v>98.9</v>
      </c>
      <c r="G5" s="19">
        <v>79.34</v>
      </c>
      <c r="H5" s="19">
        <v>98.0441</v>
      </c>
      <c r="I5" s="19">
        <v>66.046999999999997</v>
      </c>
      <c r="J5" s="19">
        <v>98.851100000000002</v>
      </c>
      <c r="K5" s="19">
        <v>78.454000000000008</v>
      </c>
      <c r="L5" s="19">
        <v>98.075100000000006</v>
      </c>
      <c r="M5" s="19">
        <v>66.486999999999995</v>
      </c>
      <c r="N5" s="19">
        <v>98.226900000000001</v>
      </c>
      <c r="O5" s="19">
        <v>68.680999999999997</v>
      </c>
    </row>
    <row r="6" spans="1:30" ht="15" x14ac:dyDescent="0.2">
      <c r="A6" s="1" t="s">
        <v>332</v>
      </c>
      <c r="B6" s="19">
        <v>99.985699999999994</v>
      </c>
      <c r="C6" s="19">
        <v>99.700999999999993</v>
      </c>
      <c r="D6" s="19">
        <v>99.98660000000001</v>
      </c>
      <c r="E6" s="19">
        <v>99.72</v>
      </c>
      <c r="F6" s="19">
        <v>99</v>
      </c>
      <c r="G6" s="19">
        <v>81.03</v>
      </c>
      <c r="H6" s="19">
        <v>98.154399999999995</v>
      </c>
      <c r="I6" s="19">
        <v>67.623999999999995</v>
      </c>
      <c r="J6" s="19">
        <v>98.9208</v>
      </c>
      <c r="K6" s="19">
        <v>79.623000000000005</v>
      </c>
      <c r="L6" s="19">
        <v>98.196600000000004</v>
      </c>
      <c r="M6" s="19">
        <v>68.238</v>
      </c>
      <c r="N6" s="19">
        <v>98.339399999999998</v>
      </c>
      <c r="O6" s="19">
        <v>70.352000000000004</v>
      </c>
    </row>
    <row r="7" spans="1:30" ht="15" x14ac:dyDescent="0.2">
      <c r="A7" s="1" t="s">
        <v>334</v>
      </c>
      <c r="B7" s="19">
        <v>99.979500000000002</v>
      </c>
      <c r="C7" s="19">
        <v>99.570999999999998</v>
      </c>
      <c r="D7" s="19">
        <v>99.980999999999995</v>
      </c>
      <c r="E7" s="19">
        <v>99.602000000000004</v>
      </c>
      <c r="F7" s="19">
        <v>98.86</v>
      </c>
      <c r="G7" s="19">
        <v>78.650000000000006</v>
      </c>
      <c r="H7" s="19">
        <v>97.964399999999998</v>
      </c>
      <c r="I7" s="19">
        <v>64.927999999999997</v>
      </c>
      <c r="J7" s="19">
        <v>98.807900000000004</v>
      </c>
      <c r="K7" s="19">
        <v>77.736999999999995</v>
      </c>
      <c r="L7" s="19">
        <v>98.004100000000008</v>
      </c>
      <c r="M7" s="19">
        <v>65.483000000000004</v>
      </c>
      <c r="N7" s="19">
        <v>98.156600000000012</v>
      </c>
      <c r="O7" s="19">
        <v>67.656999999999996</v>
      </c>
    </row>
    <row r="8" spans="1:30" ht="15" x14ac:dyDescent="0.2">
      <c r="A8" s="1" t="s">
        <v>335</v>
      </c>
      <c r="B8" s="19">
        <v>99.985799999999998</v>
      </c>
      <c r="C8" s="19">
        <v>99.701999999999998</v>
      </c>
      <c r="D8" s="19">
        <v>99.986699999999999</v>
      </c>
      <c r="E8" s="19">
        <v>99.721000000000004</v>
      </c>
      <c r="F8" s="19">
        <v>98.93</v>
      </c>
      <c r="G8" s="19">
        <v>79.739999999999995</v>
      </c>
      <c r="H8" s="19">
        <v>98.062700000000007</v>
      </c>
      <c r="I8" s="19">
        <v>66.31</v>
      </c>
      <c r="J8" s="19">
        <v>98.867099999999994</v>
      </c>
      <c r="K8" s="19">
        <v>78.721000000000004</v>
      </c>
      <c r="L8" s="19">
        <v>98.095600000000005</v>
      </c>
      <c r="M8" s="19">
        <v>66.778999999999996</v>
      </c>
      <c r="N8" s="19">
        <v>98.246099999999998</v>
      </c>
      <c r="O8" s="19">
        <v>68.963999999999999</v>
      </c>
    </row>
    <row r="9" spans="1:30" ht="15" x14ac:dyDescent="0.2">
      <c r="A9" s="1" t="s">
        <v>336</v>
      </c>
      <c r="B9" s="19">
        <v>99.984999999999999</v>
      </c>
      <c r="C9" s="19">
        <v>99.685000000000002</v>
      </c>
      <c r="D9" s="19">
        <v>99.983999999999995</v>
      </c>
      <c r="E9" s="19">
        <v>99.665000000000006</v>
      </c>
      <c r="F9" s="19">
        <v>98.91</v>
      </c>
      <c r="G9" s="19">
        <v>79.47</v>
      </c>
      <c r="H9" s="19">
        <v>98.068200000000004</v>
      </c>
      <c r="I9" s="19">
        <v>66.388000000000005</v>
      </c>
      <c r="J9" s="19">
        <v>98.863399999999999</v>
      </c>
      <c r="K9" s="19">
        <v>78.658000000000001</v>
      </c>
      <c r="L9" s="19">
        <v>98.097800000000007</v>
      </c>
      <c r="M9" s="19">
        <v>66.81</v>
      </c>
      <c r="N9" s="19">
        <v>98.2483</v>
      </c>
      <c r="O9" s="19">
        <v>68.995999999999995</v>
      </c>
    </row>
    <row r="10" spans="1:30" ht="15" x14ac:dyDescent="0.2">
      <c r="A10" s="1" t="s">
        <v>337</v>
      </c>
      <c r="B10" s="19">
        <v>99.983699999999999</v>
      </c>
      <c r="C10" s="19">
        <v>99.658000000000001</v>
      </c>
      <c r="D10" s="19">
        <v>99.9833</v>
      </c>
      <c r="E10" s="19">
        <v>99.65</v>
      </c>
      <c r="F10" s="19">
        <v>98.88</v>
      </c>
      <c r="G10" s="19">
        <v>78.94</v>
      </c>
      <c r="H10" s="19">
        <v>97.996200000000002</v>
      </c>
      <c r="I10" s="19">
        <v>65.372</v>
      </c>
      <c r="J10" s="19">
        <v>98.8292</v>
      </c>
      <c r="K10" s="19">
        <v>78.09</v>
      </c>
      <c r="L10" s="19">
        <v>98.032799999999995</v>
      </c>
      <c r="M10" s="19">
        <v>65.887</v>
      </c>
      <c r="N10" s="19">
        <v>98.18780000000001</v>
      </c>
      <c r="O10" s="19">
        <v>68.108999999999995</v>
      </c>
    </row>
    <row r="11" spans="1:30" ht="15" x14ac:dyDescent="0.2">
      <c r="A11" s="1" t="s">
        <v>342</v>
      </c>
      <c r="B11" s="19">
        <v>99.98</v>
      </c>
      <c r="C11" s="19">
        <v>99.58</v>
      </c>
      <c r="D11" s="19">
        <v>99.896600000000007</v>
      </c>
      <c r="E11" s="19">
        <v>97.850999999999999</v>
      </c>
      <c r="F11" s="19">
        <v>98.8</v>
      </c>
      <c r="G11" s="19">
        <v>77.66</v>
      </c>
      <c r="H11" s="19">
        <v>97.926899999999989</v>
      </c>
      <c r="I11" s="19">
        <v>64.409000000000006</v>
      </c>
      <c r="J11" s="19">
        <v>98.787599999999998</v>
      </c>
      <c r="K11" s="19">
        <v>77.400999999999996</v>
      </c>
      <c r="L11" s="19">
        <v>97.962299999999999</v>
      </c>
      <c r="M11" s="19">
        <v>64.899000000000001</v>
      </c>
      <c r="N11" s="19">
        <v>98.123599999999996</v>
      </c>
      <c r="O11" s="19">
        <v>67.179999999999993</v>
      </c>
    </row>
    <row r="12" spans="1:30" ht="15" x14ac:dyDescent="0.2">
      <c r="A12" s="1" t="s">
        <v>343</v>
      </c>
      <c r="B12" s="19">
        <v>99.981999999999999</v>
      </c>
      <c r="C12" s="19">
        <v>99.62299999999999</v>
      </c>
      <c r="D12" s="19">
        <v>99.983500000000006</v>
      </c>
      <c r="E12" s="19">
        <v>99.653999999999996</v>
      </c>
      <c r="F12" s="19">
        <v>98.93</v>
      </c>
      <c r="G12" s="19">
        <v>79.72</v>
      </c>
      <c r="H12" s="19">
        <v>98.074100000000001</v>
      </c>
      <c r="I12" s="19">
        <v>66.472999999999999</v>
      </c>
      <c r="J12" s="19">
        <v>98.872900000000001</v>
      </c>
      <c r="K12" s="19">
        <v>78.817999999999998</v>
      </c>
      <c r="L12" s="19">
        <v>98.108399999999989</v>
      </c>
      <c r="M12" s="19">
        <v>66.962000000000003</v>
      </c>
      <c r="N12" s="19">
        <v>98.259500000000003</v>
      </c>
      <c r="O12" s="19">
        <v>69.161000000000001</v>
      </c>
    </row>
    <row r="13" spans="1:30" ht="15" x14ac:dyDescent="0.2">
      <c r="A13" s="1" t="s">
        <v>281</v>
      </c>
      <c r="B13" s="19">
        <v>99.980699999999999</v>
      </c>
      <c r="C13" s="19">
        <v>99.595999999999989</v>
      </c>
      <c r="D13" s="19">
        <v>99.981099999999998</v>
      </c>
      <c r="E13" s="19">
        <v>99.602999999999994</v>
      </c>
      <c r="F13" s="19">
        <v>98.93</v>
      </c>
      <c r="G13" s="19">
        <v>79.739999999999995</v>
      </c>
      <c r="H13" s="19">
        <v>97.993399999999994</v>
      </c>
      <c r="I13" s="19">
        <v>65.332999999999998</v>
      </c>
      <c r="J13" s="19">
        <v>98.848100000000002</v>
      </c>
      <c r="K13" s="19">
        <v>78.403999999999996</v>
      </c>
      <c r="L13" s="19">
        <v>98.016300000000001</v>
      </c>
      <c r="M13" s="19">
        <v>65.655000000000001</v>
      </c>
      <c r="N13" s="19">
        <v>98.177700000000002</v>
      </c>
      <c r="O13" s="19">
        <v>67.962999999999994</v>
      </c>
    </row>
    <row r="14" spans="1:30" ht="15" x14ac:dyDescent="0.2">
      <c r="A14" s="1" t="s">
        <v>308</v>
      </c>
      <c r="B14" s="19">
        <v>99.979700000000008</v>
      </c>
      <c r="C14" s="19">
        <v>99.575000000000003</v>
      </c>
      <c r="D14" s="19">
        <v>99.979700000000008</v>
      </c>
      <c r="E14" s="19">
        <v>99.573999999999998</v>
      </c>
      <c r="F14" s="19">
        <v>98.86</v>
      </c>
      <c r="G14" s="19">
        <v>78.650000000000006</v>
      </c>
      <c r="H14" s="19">
        <v>97.926899999999989</v>
      </c>
      <c r="I14" s="19">
        <v>64.409000000000006</v>
      </c>
      <c r="J14" s="19">
        <v>98.7958</v>
      </c>
      <c r="K14" s="19">
        <v>77.537000000000006</v>
      </c>
      <c r="L14" s="19">
        <v>97.966499999999996</v>
      </c>
      <c r="M14" s="19">
        <v>64.957999999999998</v>
      </c>
      <c r="N14" s="19">
        <v>98.128700000000009</v>
      </c>
      <c r="O14" s="19">
        <v>67.254000000000005</v>
      </c>
    </row>
    <row r="15" spans="1:30" ht="15" x14ac:dyDescent="0.2">
      <c r="A15" s="1" t="s">
        <v>260</v>
      </c>
      <c r="B15" s="19">
        <v>99.980899999999991</v>
      </c>
      <c r="C15" s="19">
        <v>99.599000000000004</v>
      </c>
      <c r="D15" s="19">
        <v>99.980599999999995</v>
      </c>
      <c r="E15" s="19">
        <v>99.593000000000004</v>
      </c>
      <c r="F15" s="19">
        <v>98.85</v>
      </c>
      <c r="G15" s="19">
        <v>78.44</v>
      </c>
      <c r="H15" s="19">
        <v>97.949200000000005</v>
      </c>
      <c r="I15" s="19">
        <v>64.716999999999999</v>
      </c>
      <c r="J15" s="19">
        <v>98.807900000000004</v>
      </c>
      <c r="K15" s="19">
        <v>77.736000000000004</v>
      </c>
      <c r="L15" s="19">
        <v>97.978200000000001</v>
      </c>
      <c r="M15" s="19">
        <v>65.120999999999995</v>
      </c>
      <c r="N15" s="19">
        <v>98.145099999999999</v>
      </c>
      <c r="O15" s="19">
        <v>67.490000000000009</v>
      </c>
    </row>
    <row r="16" spans="1:30" ht="15" x14ac:dyDescent="0.2">
      <c r="A16" s="1" t="s">
        <v>350</v>
      </c>
      <c r="B16" s="19">
        <v>99.97</v>
      </c>
      <c r="C16" s="19">
        <v>99.370999999999995</v>
      </c>
      <c r="D16" s="19">
        <v>99.970399999999998</v>
      </c>
      <c r="E16" s="19">
        <v>99.38</v>
      </c>
      <c r="F16" s="19">
        <v>98.86</v>
      </c>
      <c r="G16" s="19">
        <v>78.52</v>
      </c>
      <c r="H16" s="19">
        <v>97.969499999999996</v>
      </c>
      <c r="I16" s="19">
        <v>65</v>
      </c>
      <c r="J16" s="19">
        <v>98.872500000000002</v>
      </c>
      <c r="K16" s="19">
        <v>78.810999999999993</v>
      </c>
      <c r="L16" s="19">
        <v>98.008200000000002</v>
      </c>
      <c r="M16" s="19">
        <v>65.541000000000011</v>
      </c>
      <c r="N16" s="19">
        <v>98.173699999999997</v>
      </c>
      <c r="O16" s="19">
        <v>67.905000000000001</v>
      </c>
    </row>
    <row r="17" spans="1:15" ht="15" x14ac:dyDescent="0.2">
      <c r="A17" s="1" t="s">
        <v>356</v>
      </c>
      <c r="B17" s="19">
        <v>99.971800000000002</v>
      </c>
      <c r="C17" s="19">
        <v>99.409000000000006</v>
      </c>
      <c r="D17" s="19">
        <v>99.968800000000002</v>
      </c>
      <c r="E17" s="19">
        <v>99.346999999999994</v>
      </c>
      <c r="F17" s="19">
        <v>98.81</v>
      </c>
      <c r="G17" s="19">
        <v>77.81</v>
      </c>
      <c r="H17" s="19">
        <v>97.879199999999997</v>
      </c>
      <c r="I17" s="19">
        <v>63.753000000000007</v>
      </c>
      <c r="J17" s="19">
        <v>98.762</v>
      </c>
      <c r="K17" s="19">
        <v>76.981999999999999</v>
      </c>
      <c r="L17" s="19">
        <v>97.9191</v>
      </c>
      <c r="M17" s="19">
        <v>64.301000000000002</v>
      </c>
      <c r="N17" s="19">
        <v>98.082700000000003</v>
      </c>
      <c r="O17" s="19">
        <v>66.594999999999999</v>
      </c>
    </row>
    <row r="18" spans="1:15" ht="15" x14ac:dyDescent="0.2">
      <c r="A18" s="1" t="s">
        <v>357</v>
      </c>
      <c r="B18" s="19">
        <v>99.968400000000003</v>
      </c>
      <c r="C18" s="19">
        <v>99.338999999999999</v>
      </c>
      <c r="D18" s="19">
        <v>99.9709</v>
      </c>
      <c r="E18" s="19">
        <v>99.390999999999991</v>
      </c>
      <c r="F18" s="19">
        <v>98.81</v>
      </c>
      <c r="G18" s="19">
        <v>77.819999999999993</v>
      </c>
      <c r="H18" s="19">
        <v>97.879199999999997</v>
      </c>
      <c r="I18" s="19">
        <v>63.753000000000007</v>
      </c>
      <c r="J18" s="19">
        <v>98.759900000000002</v>
      </c>
      <c r="K18" s="19">
        <v>76.948000000000008</v>
      </c>
      <c r="L18" s="19">
        <v>97.918199999999999</v>
      </c>
      <c r="M18" s="19">
        <v>64.287999999999997</v>
      </c>
      <c r="N18" s="19">
        <v>98.078600000000009</v>
      </c>
      <c r="O18" s="19">
        <v>66.537000000000006</v>
      </c>
    </row>
    <row r="19" spans="1:15" ht="15" x14ac:dyDescent="0.2">
      <c r="A19" s="1" t="s">
        <v>358</v>
      </c>
      <c r="B19" s="19">
        <v>99.944999999999993</v>
      </c>
      <c r="C19" s="19">
        <v>98.85199999999999</v>
      </c>
      <c r="D19" s="19">
        <v>99.947000000000003</v>
      </c>
      <c r="E19" s="19">
        <v>98.891999999999996</v>
      </c>
      <c r="F19" s="19">
        <v>98.79</v>
      </c>
      <c r="G19" s="19">
        <v>77.37</v>
      </c>
      <c r="H19" s="19">
        <v>97.846000000000004</v>
      </c>
      <c r="I19" s="19">
        <v>63.3</v>
      </c>
      <c r="J19" s="19">
        <v>98.732399999999998</v>
      </c>
      <c r="K19" s="19">
        <v>76.498999999999995</v>
      </c>
      <c r="L19" s="19">
        <v>97.88130000000001</v>
      </c>
      <c r="M19" s="19">
        <v>63.782000000000004</v>
      </c>
      <c r="N19" s="19">
        <v>98.046500000000009</v>
      </c>
      <c r="O19" s="19">
        <v>66.081000000000003</v>
      </c>
    </row>
    <row r="20" spans="1:15" ht="15" x14ac:dyDescent="0.2">
      <c r="A20" s="1" t="s">
        <v>359</v>
      </c>
      <c r="B20" s="19">
        <v>99.931700000000006</v>
      </c>
      <c r="C20" s="19">
        <v>98.575999999999993</v>
      </c>
      <c r="D20" s="19">
        <v>99.933099999999996</v>
      </c>
      <c r="E20" s="19">
        <v>98.605000000000004</v>
      </c>
      <c r="F20" s="19">
        <v>98.78</v>
      </c>
      <c r="G20" s="19">
        <v>77.3</v>
      </c>
      <c r="H20" s="19">
        <v>97.844799999999992</v>
      </c>
      <c r="I20" s="19">
        <v>63.283999999999999</v>
      </c>
      <c r="J20" s="19">
        <v>98.728800000000007</v>
      </c>
      <c r="K20" s="19">
        <v>76.44</v>
      </c>
      <c r="L20" s="19">
        <v>97.882999999999996</v>
      </c>
      <c r="M20" s="19">
        <v>63.805</v>
      </c>
      <c r="N20" s="19">
        <v>98.048000000000002</v>
      </c>
      <c r="O20" s="19">
        <v>66.102000000000004</v>
      </c>
    </row>
    <row r="21" spans="1:15" ht="15" x14ac:dyDescent="0.2">
      <c r="A21" s="1" t="s">
        <v>360</v>
      </c>
      <c r="B21" s="19">
        <v>99.908900000000003</v>
      </c>
      <c r="C21" s="19">
        <v>98.103999999999999</v>
      </c>
      <c r="D21" s="19">
        <v>99.909800000000004</v>
      </c>
      <c r="E21" s="19">
        <v>98.122</v>
      </c>
      <c r="F21" s="19">
        <v>98.76</v>
      </c>
      <c r="G21" s="19">
        <v>76.959999999999994</v>
      </c>
      <c r="H21" s="19">
        <v>97.821600000000004</v>
      </c>
      <c r="I21" s="19">
        <v>62.968999999999994</v>
      </c>
      <c r="J21" s="19">
        <v>98.702799999999996</v>
      </c>
      <c r="K21" s="19">
        <v>76.019000000000005</v>
      </c>
      <c r="L21" s="19">
        <v>97.858900000000006</v>
      </c>
      <c r="M21" s="19">
        <v>63.475999999999999</v>
      </c>
      <c r="N21" s="19">
        <v>98.025499999999994</v>
      </c>
      <c r="O21" s="19">
        <v>65.783999999999992</v>
      </c>
    </row>
    <row r="22" spans="1:15" ht="15" x14ac:dyDescent="0.2">
      <c r="A22" s="1" t="s">
        <v>361</v>
      </c>
      <c r="B22" s="19">
        <v>99.921800000000005</v>
      </c>
      <c r="C22" s="19">
        <v>98.37</v>
      </c>
      <c r="D22" s="19">
        <v>99.920400000000001</v>
      </c>
      <c r="E22" s="19">
        <v>98.340999999999994</v>
      </c>
      <c r="F22" s="19">
        <v>98.77</v>
      </c>
      <c r="G22" s="19">
        <v>77.16</v>
      </c>
      <c r="H22" s="19">
        <v>97.869600000000005</v>
      </c>
      <c r="I22" s="19">
        <v>63.621000000000002</v>
      </c>
      <c r="J22" s="19">
        <v>98.731899999999996</v>
      </c>
      <c r="K22" s="19">
        <v>76.491</v>
      </c>
      <c r="L22" s="19">
        <v>97.888300000000001</v>
      </c>
      <c r="M22" s="19">
        <v>63.876999999999995</v>
      </c>
      <c r="N22" s="19">
        <v>98.052300000000002</v>
      </c>
      <c r="O22" s="19">
        <v>66.163000000000011</v>
      </c>
    </row>
    <row r="23" spans="1:15" ht="15" x14ac:dyDescent="0.2">
      <c r="A23" s="1" t="s">
        <v>362</v>
      </c>
      <c r="B23" s="19">
        <v>99.887900000000002</v>
      </c>
      <c r="C23" s="19">
        <v>97.673000000000002</v>
      </c>
      <c r="D23" s="19">
        <v>99.889600000000002</v>
      </c>
      <c r="E23" s="19">
        <v>97.706000000000003</v>
      </c>
      <c r="F23" s="19">
        <v>98.74</v>
      </c>
      <c r="G23" s="19">
        <v>76.64</v>
      </c>
      <c r="H23" s="19">
        <v>97.804400000000001</v>
      </c>
      <c r="I23" s="19">
        <v>62.738000000000007</v>
      </c>
      <c r="J23" s="19">
        <v>98.685400000000001</v>
      </c>
      <c r="K23" s="19">
        <v>75.738</v>
      </c>
      <c r="L23" s="19">
        <v>97.840800000000002</v>
      </c>
      <c r="M23" s="19">
        <v>63.23</v>
      </c>
      <c r="N23" s="19">
        <v>98.001999999999995</v>
      </c>
      <c r="O23" s="19">
        <v>65.452999999999989</v>
      </c>
    </row>
    <row r="24" spans="1:15" ht="15.75" x14ac:dyDescent="0.25">
      <c r="A24" s="31" t="s">
        <v>347</v>
      </c>
      <c r="B24" s="19">
        <v>99.977999999999994</v>
      </c>
      <c r="C24" s="19">
        <v>99.539000000000001</v>
      </c>
      <c r="D24" s="19">
        <v>98.861200000000011</v>
      </c>
      <c r="E24" s="19">
        <v>78.622</v>
      </c>
      <c r="F24" s="19">
        <v>99.99</v>
      </c>
      <c r="G24" s="19">
        <v>99.75</v>
      </c>
      <c r="H24" s="19">
        <v>98.0548</v>
      </c>
      <c r="I24" s="19">
        <v>66.198000000000008</v>
      </c>
      <c r="J24" s="19">
        <v>98.863100000000003</v>
      </c>
      <c r="K24" s="19">
        <v>78.652999999999992</v>
      </c>
      <c r="L24" s="19">
        <v>98.108099999999993</v>
      </c>
      <c r="M24" s="19">
        <v>66.957999999999998</v>
      </c>
      <c r="N24" s="19">
        <v>98.240300000000005</v>
      </c>
      <c r="O24" s="19">
        <v>68.879000000000005</v>
      </c>
    </row>
    <row r="25" spans="1:15" ht="15" x14ac:dyDescent="0.2">
      <c r="A25" s="1" t="s">
        <v>338</v>
      </c>
      <c r="B25" s="19">
        <v>99.960499999999996</v>
      </c>
      <c r="C25" s="19">
        <v>99.173000000000002</v>
      </c>
      <c r="D25" s="19">
        <v>98.834299999999999</v>
      </c>
      <c r="E25" s="19">
        <v>78.173999999999992</v>
      </c>
      <c r="F25" s="19">
        <v>99.98</v>
      </c>
      <c r="G25" s="19">
        <v>99.65</v>
      </c>
      <c r="H25" s="19">
        <v>98.033199999999994</v>
      </c>
      <c r="I25" s="19">
        <v>65.891999999999996</v>
      </c>
      <c r="J25" s="19">
        <v>98.837199999999996</v>
      </c>
      <c r="K25" s="19">
        <v>78.222000000000008</v>
      </c>
      <c r="L25" s="19">
        <v>98.085400000000007</v>
      </c>
      <c r="M25" s="19">
        <v>66.632999999999996</v>
      </c>
      <c r="N25" s="19">
        <v>98.220300000000009</v>
      </c>
      <c r="O25" s="19">
        <v>68.584999999999994</v>
      </c>
    </row>
    <row r="26" spans="1:15" ht="15" x14ac:dyDescent="0.2">
      <c r="A26" s="1" t="s">
        <v>339</v>
      </c>
      <c r="B26" s="19">
        <v>99.975800000000007</v>
      </c>
      <c r="C26" s="19">
        <v>99.492000000000004</v>
      </c>
      <c r="D26" s="19">
        <v>98.827100000000002</v>
      </c>
      <c r="E26" s="19">
        <v>78.054000000000002</v>
      </c>
      <c r="F26" s="19">
        <v>99.98</v>
      </c>
      <c r="G26" s="19">
        <v>99.63</v>
      </c>
      <c r="H26" s="19">
        <v>98.019100000000009</v>
      </c>
      <c r="I26" s="19">
        <v>65.694000000000003</v>
      </c>
      <c r="J26" s="19">
        <v>98.837699999999998</v>
      </c>
      <c r="K26" s="19">
        <v>78.23</v>
      </c>
      <c r="L26" s="19">
        <v>98.077500000000001</v>
      </c>
      <c r="M26" s="19">
        <v>66.521000000000001</v>
      </c>
      <c r="N26" s="19">
        <v>98.212999999999994</v>
      </c>
      <c r="O26" s="19">
        <v>68.477000000000004</v>
      </c>
    </row>
    <row r="27" spans="1:15" ht="15" x14ac:dyDescent="0.2">
      <c r="A27" s="1" t="s">
        <v>340</v>
      </c>
      <c r="B27" s="19">
        <v>99.977699999999999</v>
      </c>
      <c r="C27" s="19">
        <v>99.531999999999996</v>
      </c>
      <c r="D27" s="19">
        <v>98.840699999999998</v>
      </c>
      <c r="E27" s="19">
        <v>78.28</v>
      </c>
      <c r="F27" s="19">
        <v>99.99</v>
      </c>
      <c r="G27" s="19">
        <v>99.72</v>
      </c>
      <c r="H27" s="19">
        <v>98.040300000000002</v>
      </c>
      <c r="I27" s="19">
        <v>65.992999999999995</v>
      </c>
      <c r="J27" s="19">
        <v>98.852199999999996</v>
      </c>
      <c r="K27" s="19">
        <v>78.471000000000004</v>
      </c>
      <c r="L27" s="19">
        <v>98.099199999999996</v>
      </c>
      <c r="M27" s="19">
        <v>66.83</v>
      </c>
      <c r="N27" s="19">
        <v>98.232299999999995</v>
      </c>
      <c r="O27" s="19">
        <v>68.76100000000001</v>
      </c>
    </row>
    <row r="28" spans="1:15" ht="15" x14ac:dyDescent="0.2">
      <c r="A28" s="1" t="s">
        <v>341</v>
      </c>
      <c r="B28" s="19">
        <v>99.976799999999997</v>
      </c>
      <c r="C28" s="19">
        <v>99.512999999999991</v>
      </c>
      <c r="D28" s="19">
        <v>98.828900000000004</v>
      </c>
      <c r="E28" s="19">
        <v>78.085000000000008</v>
      </c>
      <c r="F28" s="19">
        <v>99.98</v>
      </c>
      <c r="G28" s="19">
        <v>99.63</v>
      </c>
      <c r="H28" s="19">
        <v>98.021899999999988</v>
      </c>
      <c r="I28" s="19">
        <v>65.734000000000009</v>
      </c>
      <c r="J28" s="19">
        <v>98.842200000000005</v>
      </c>
      <c r="K28" s="19">
        <v>78.305999999999997</v>
      </c>
      <c r="L28" s="19">
        <v>98.0852</v>
      </c>
      <c r="M28" s="19">
        <v>66.631</v>
      </c>
      <c r="N28" s="19">
        <v>98.211700000000008</v>
      </c>
      <c r="O28" s="19">
        <v>68.459000000000003</v>
      </c>
    </row>
    <row r="29" spans="1:15" ht="15" x14ac:dyDescent="0.2">
      <c r="A29" s="1" t="s">
        <v>279</v>
      </c>
      <c r="B29" s="19">
        <v>99.981099999999998</v>
      </c>
      <c r="C29" s="19">
        <v>99.602999999999994</v>
      </c>
      <c r="D29" s="19">
        <v>98.79440000000001</v>
      </c>
      <c r="E29" s="19">
        <v>77.51400000000001</v>
      </c>
      <c r="F29" s="19">
        <v>99.98</v>
      </c>
      <c r="G29" s="19">
        <v>99.64</v>
      </c>
      <c r="H29" s="19">
        <v>97.938000000000002</v>
      </c>
      <c r="I29" s="19">
        <v>64.561999999999998</v>
      </c>
      <c r="J29" s="19">
        <v>98.801500000000004</v>
      </c>
      <c r="K29" s="19">
        <v>77.631</v>
      </c>
      <c r="L29" s="19">
        <v>97.9833</v>
      </c>
      <c r="M29" s="19">
        <v>65.192000000000007</v>
      </c>
      <c r="N29" s="19">
        <v>98.13300000000001</v>
      </c>
      <c r="O29" s="19">
        <v>67.316000000000003</v>
      </c>
    </row>
    <row r="30" spans="1:15" ht="15" x14ac:dyDescent="0.2">
      <c r="A30" s="1" t="s">
        <v>261</v>
      </c>
      <c r="B30" s="19">
        <v>99.9786</v>
      </c>
      <c r="C30" s="19">
        <v>99.551000000000002</v>
      </c>
      <c r="D30" s="19">
        <v>98.805700000000002</v>
      </c>
      <c r="E30" s="19">
        <v>77.7</v>
      </c>
      <c r="F30" s="19">
        <v>99.99</v>
      </c>
      <c r="G30" s="19">
        <v>99.75</v>
      </c>
      <c r="H30" s="19">
        <v>97.9465</v>
      </c>
      <c r="I30" s="19">
        <v>64.679000000000002</v>
      </c>
      <c r="J30" s="19">
        <v>98.807000000000002</v>
      </c>
      <c r="K30" s="19">
        <v>77.722000000000008</v>
      </c>
      <c r="L30" s="19">
        <v>98.002499999999998</v>
      </c>
      <c r="M30" s="19">
        <v>65.459999999999994</v>
      </c>
      <c r="N30" s="19">
        <v>98.145700000000005</v>
      </c>
      <c r="O30" s="19">
        <v>67.498999999999995</v>
      </c>
    </row>
    <row r="31" spans="1:15" ht="15" x14ac:dyDescent="0.2">
      <c r="A31" s="1" t="s">
        <v>263</v>
      </c>
      <c r="B31" s="19">
        <v>99.978999999999999</v>
      </c>
      <c r="C31" s="19">
        <v>99.56</v>
      </c>
      <c r="D31" s="19">
        <v>98.972200000000001</v>
      </c>
      <c r="E31" s="19">
        <v>80.497</v>
      </c>
      <c r="F31" s="19">
        <v>99.99</v>
      </c>
      <c r="G31" s="19">
        <v>99.74</v>
      </c>
      <c r="H31" s="19">
        <v>98.173299999999998</v>
      </c>
      <c r="I31" s="19">
        <v>67.897999999999996</v>
      </c>
      <c r="J31" s="19">
        <v>99.025900000000007</v>
      </c>
      <c r="K31" s="19">
        <v>81.418000000000006</v>
      </c>
      <c r="L31" s="19">
        <v>98.2286</v>
      </c>
      <c r="M31" s="19">
        <v>68.706999999999994</v>
      </c>
      <c r="N31" s="19">
        <v>98.410699999999991</v>
      </c>
      <c r="O31" s="19">
        <v>71.430999999999997</v>
      </c>
    </row>
    <row r="32" spans="1:15" ht="15" x14ac:dyDescent="0.2">
      <c r="A32" s="1" t="s">
        <v>265</v>
      </c>
      <c r="B32" s="19">
        <v>99.975000000000009</v>
      </c>
      <c r="C32" s="19">
        <v>99.475999999999999</v>
      </c>
      <c r="D32" s="19">
        <v>98.883600000000001</v>
      </c>
      <c r="E32" s="19">
        <v>78.995999999999995</v>
      </c>
      <c r="F32" s="19">
        <v>99.99</v>
      </c>
      <c r="G32" s="19">
        <v>99.69</v>
      </c>
      <c r="H32" s="19">
        <v>98.051999999999992</v>
      </c>
      <c r="I32" s="19">
        <v>66.158000000000001</v>
      </c>
      <c r="J32" s="19">
        <v>98.918300000000002</v>
      </c>
      <c r="K32" s="19">
        <v>79.581000000000003</v>
      </c>
      <c r="L32" s="19">
        <v>98.109800000000007</v>
      </c>
      <c r="M32" s="19">
        <v>66.981999999999999</v>
      </c>
      <c r="N32" s="19">
        <v>98.272300000000001</v>
      </c>
      <c r="O32" s="19">
        <v>69.350999999999999</v>
      </c>
    </row>
    <row r="33" spans="1:15" ht="15" x14ac:dyDescent="0.2">
      <c r="A33" s="1" t="s">
        <v>274</v>
      </c>
      <c r="B33" s="19">
        <v>99.977599999999995</v>
      </c>
      <c r="C33" s="19">
        <v>99.53</v>
      </c>
      <c r="D33" s="19">
        <v>98.839100000000002</v>
      </c>
      <c r="E33" s="19">
        <v>78.254000000000005</v>
      </c>
      <c r="F33" s="19">
        <v>99.98</v>
      </c>
      <c r="G33" s="19">
        <v>99.68</v>
      </c>
      <c r="H33" s="19">
        <v>98.002099999999999</v>
      </c>
      <c r="I33" s="19">
        <v>65.454999999999998</v>
      </c>
      <c r="J33" s="19">
        <v>98.866100000000003</v>
      </c>
      <c r="K33" s="19">
        <v>78.703999999999994</v>
      </c>
      <c r="L33" s="19">
        <v>98.060599999999994</v>
      </c>
      <c r="M33" s="19">
        <v>66.28</v>
      </c>
      <c r="N33" s="19">
        <v>98.2209</v>
      </c>
      <c r="O33" s="19">
        <v>68.593000000000004</v>
      </c>
    </row>
    <row r="34" spans="1:15" ht="15" x14ac:dyDescent="0.2">
      <c r="A34" s="1" t="s">
        <v>344</v>
      </c>
      <c r="B34" s="19">
        <v>98.829400000000007</v>
      </c>
      <c r="C34" s="19">
        <v>78.091999999999999</v>
      </c>
      <c r="D34" s="19">
        <v>99.9739</v>
      </c>
      <c r="E34" s="19">
        <v>99.453999999999994</v>
      </c>
      <c r="F34" s="19">
        <v>98.84</v>
      </c>
      <c r="G34" s="19">
        <v>78.19</v>
      </c>
      <c r="H34" s="19">
        <v>97.912900000000008</v>
      </c>
      <c r="I34" s="19">
        <v>64.215000000000003</v>
      </c>
      <c r="J34" s="19">
        <v>98.796700000000001</v>
      </c>
      <c r="K34" s="19">
        <v>77.551000000000002</v>
      </c>
      <c r="L34" s="19">
        <v>97.960899999999995</v>
      </c>
      <c r="M34" s="19">
        <v>64.88000000000001</v>
      </c>
      <c r="N34" s="19">
        <v>98.136700000000005</v>
      </c>
      <c r="O34" s="19">
        <v>67.369</v>
      </c>
    </row>
    <row r="35" spans="1:15" ht="15" x14ac:dyDescent="0.2">
      <c r="A35" s="1" t="s">
        <v>345</v>
      </c>
      <c r="B35" s="19">
        <v>98.835099999999997</v>
      </c>
      <c r="C35" s="19">
        <v>78.186999999999998</v>
      </c>
      <c r="D35" s="19">
        <v>99.974600000000009</v>
      </c>
      <c r="E35" s="19">
        <v>99.468000000000004</v>
      </c>
      <c r="F35" s="19">
        <v>98.83</v>
      </c>
      <c r="G35" s="19">
        <v>78.17</v>
      </c>
      <c r="H35" s="19">
        <v>97.918999999999997</v>
      </c>
      <c r="I35" s="19">
        <v>64.298999999999992</v>
      </c>
      <c r="J35" s="19">
        <v>98.801600000000008</v>
      </c>
      <c r="K35" s="19">
        <v>77.632000000000005</v>
      </c>
      <c r="L35" s="19">
        <v>97.960899999999995</v>
      </c>
      <c r="M35" s="19">
        <v>64.88000000000001</v>
      </c>
      <c r="N35" s="19">
        <v>98.137200000000007</v>
      </c>
      <c r="O35" s="19">
        <v>67.376000000000005</v>
      </c>
    </row>
    <row r="36" spans="1:15" ht="15" x14ac:dyDescent="0.2">
      <c r="A36" s="1" t="s">
        <v>351</v>
      </c>
      <c r="B36" s="19">
        <v>98.770400000000009</v>
      </c>
      <c r="C36" s="19">
        <v>77.119</v>
      </c>
      <c r="D36" s="19">
        <v>99.958600000000004</v>
      </c>
      <c r="E36" s="19">
        <v>99.134</v>
      </c>
      <c r="F36" s="19">
        <v>98.81</v>
      </c>
      <c r="G36" s="19">
        <v>77.77</v>
      </c>
      <c r="H36" s="19">
        <v>97.892700000000005</v>
      </c>
      <c r="I36" s="19">
        <v>63.936999999999998</v>
      </c>
      <c r="J36" s="19">
        <v>98.815200000000004</v>
      </c>
      <c r="K36" s="19">
        <v>77.856999999999999</v>
      </c>
      <c r="L36" s="19">
        <v>97.927199999999999</v>
      </c>
      <c r="M36" s="19">
        <v>64.412000000000006</v>
      </c>
      <c r="N36" s="19">
        <v>98.122299999999996</v>
      </c>
      <c r="O36" s="19">
        <v>67.162000000000006</v>
      </c>
    </row>
    <row r="37" spans="1:15" ht="15" x14ac:dyDescent="0.2">
      <c r="A37" s="1" t="s">
        <v>352</v>
      </c>
      <c r="B37" s="19">
        <v>98.779899999999998</v>
      </c>
      <c r="C37" s="19">
        <v>77.275000000000006</v>
      </c>
      <c r="D37" s="19">
        <v>99.957300000000004</v>
      </c>
      <c r="E37" s="19">
        <v>99.106999999999999</v>
      </c>
      <c r="F37" s="19">
        <v>98.81</v>
      </c>
      <c r="G37" s="19">
        <v>77.84</v>
      </c>
      <c r="H37" s="19">
        <v>97.911599999999993</v>
      </c>
      <c r="I37" s="19">
        <v>64.197999999999993</v>
      </c>
      <c r="J37" s="19">
        <v>98.8292</v>
      </c>
      <c r="K37" s="19">
        <v>78.088999999999999</v>
      </c>
      <c r="L37" s="19">
        <v>97.947400000000002</v>
      </c>
      <c r="M37" s="19">
        <v>64.692000000000007</v>
      </c>
      <c r="N37" s="19">
        <v>98.138899999999992</v>
      </c>
      <c r="O37" s="19">
        <v>67.400999999999996</v>
      </c>
    </row>
    <row r="38" spans="1:15" ht="15" x14ac:dyDescent="0.2">
      <c r="A38" s="1" t="s">
        <v>266</v>
      </c>
      <c r="B38" s="19">
        <v>98.596699999999998</v>
      </c>
      <c r="C38" s="19">
        <v>74.320999999999998</v>
      </c>
      <c r="D38" s="19">
        <v>98.8947</v>
      </c>
      <c r="E38" s="19">
        <v>79.183000000000007</v>
      </c>
      <c r="F38" s="19">
        <v>99.97</v>
      </c>
      <c r="G38" s="19">
        <v>99.39</v>
      </c>
      <c r="H38" s="19">
        <v>98.587400000000002</v>
      </c>
      <c r="I38" s="19">
        <v>74.173999999999992</v>
      </c>
      <c r="J38" s="19">
        <v>98.589800000000011</v>
      </c>
      <c r="K38" s="19">
        <v>74.212000000000003</v>
      </c>
      <c r="L38" s="19">
        <v>98.651200000000003</v>
      </c>
      <c r="M38" s="19">
        <v>75.188000000000002</v>
      </c>
      <c r="N38" s="19">
        <v>98.646699999999996</v>
      </c>
      <c r="O38" s="19">
        <v>75.116</v>
      </c>
    </row>
    <row r="39" spans="1:15" ht="15" x14ac:dyDescent="0.2">
      <c r="A39" s="1" t="s">
        <v>304</v>
      </c>
      <c r="B39" s="19">
        <v>98.325600000000009</v>
      </c>
      <c r="C39" s="19">
        <v>70.146000000000001</v>
      </c>
      <c r="D39" s="19">
        <v>98.765799999999999</v>
      </c>
      <c r="E39" s="19">
        <v>77.043999999999997</v>
      </c>
      <c r="F39" s="19">
        <v>99.98</v>
      </c>
      <c r="G39" s="19">
        <v>99.58</v>
      </c>
      <c r="H39" s="19">
        <v>98.476500000000001</v>
      </c>
      <c r="I39" s="19">
        <v>72.441000000000003</v>
      </c>
      <c r="J39" s="19">
        <v>98.335099999999997</v>
      </c>
      <c r="K39" s="19">
        <v>70.287999999999997</v>
      </c>
      <c r="L39" s="19">
        <v>98.544899999999998</v>
      </c>
      <c r="M39" s="19">
        <v>73.504999999999995</v>
      </c>
      <c r="N39" s="19">
        <v>98.492599999999996</v>
      </c>
      <c r="O39" s="19">
        <v>72.69</v>
      </c>
    </row>
    <row r="40" spans="1:15" ht="15" x14ac:dyDescent="0.2">
      <c r="A40" s="1" t="s">
        <v>309</v>
      </c>
      <c r="B40" s="19">
        <v>98.444900000000004</v>
      </c>
      <c r="C40" s="19">
        <v>71.953999999999994</v>
      </c>
      <c r="D40" s="19">
        <v>98.834800000000001</v>
      </c>
      <c r="E40" s="19">
        <v>78.182000000000002</v>
      </c>
      <c r="F40" s="19">
        <v>99.97</v>
      </c>
      <c r="G40" s="19">
        <v>99.39</v>
      </c>
      <c r="H40" s="19">
        <v>98.53309999999999</v>
      </c>
      <c r="I40" s="19">
        <v>73.319999999999993</v>
      </c>
      <c r="J40" s="19">
        <v>98.447699999999998</v>
      </c>
      <c r="K40" s="19">
        <v>71.99799999999999</v>
      </c>
      <c r="L40" s="19">
        <v>98.593299999999999</v>
      </c>
      <c r="M40" s="19">
        <v>74.26700000000001</v>
      </c>
      <c r="N40" s="19">
        <v>98.559899999999999</v>
      </c>
      <c r="O40" s="19">
        <v>73.741</v>
      </c>
    </row>
    <row r="41" spans="1:15" ht="15" x14ac:dyDescent="0.2">
      <c r="A41" s="1" t="s">
        <v>325</v>
      </c>
      <c r="B41" s="19">
        <v>98.510900000000007</v>
      </c>
      <c r="C41" s="19">
        <v>72.974000000000004</v>
      </c>
      <c r="D41" s="19">
        <v>98.821399999999997</v>
      </c>
      <c r="E41" s="19">
        <v>77.959999999999994</v>
      </c>
      <c r="F41" s="19">
        <v>99.96</v>
      </c>
      <c r="G41" s="19">
        <v>99.19</v>
      </c>
      <c r="H41" s="19">
        <v>98.8018</v>
      </c>
      <c r="I41" s="19">
        <v>77.63600000000001</v>
      </c>
      <c r="J41" s="19">
        <v>98.697999999999993</v>
      </c>
      <c r="K41" s="19">
        <v>75.941000000000003</v>
      </c>
      <c r="L41" s="19">
        <v>98.685699999999997</v>
      </c>
      <c r="M41" s="19">
        <v>75.742000000000004</v>
      </c>
      <c r="N41" s="19">
        <v>98.670599999999993</v>
      </c>
      <c r="O41" s="19">
        <v>75.499000000000009</v>
      </c>
    </row>
    <row r="42" spans="1:15" ht="15.75" x14ac:dyDescent="0.25">
      <c r="A42" s="31" t="s">
        <v>3</v>
      </c>
      <c r="B42" s="19">
        <v>98.937399999999997</v>
      </c>
      <c r="C42" s="19">
        <v>79.903999999999996</v>
      </c>
      <c r="D42" s="19">
        <v>98.096599999999995</v>
      </c>
      <c r="E42" s="19">
        <v>66.793999999999997</v>
      </c>
      <c r="F42" s="19">
        <v>98.22</v>
      </c>
      <c r="G42" s="19">
        <v>68.62</v>
      </c>
      <c r="H42" s="19">
        <v>100</v>
      </c>
      <c r="I42" s="19">
        <v>99.999000000000009</v>
      </c>
      <c r="J42" s="19">
        <v>100</v>
      </c>
      <c r="K42" s="19">
        <v>99.999000000000009</v>
      </c>
      <c r="L42" s="19">
        <v>98.714100000000002</v>
      </c>
      <c r="M42" s="19">
        <v>76.200999999999993</v>
      </c>
      <c r="N42" s="19">
        <v>98.914599999999993</v>
      </c>
      <c r="O42" s="19">
        <v>79.518999999999991</v>
      </c>
    </row>
    <row r="43" spans="1:15" ht="15" x14ac:dyDescent="0.2">
      <c r="A43" s="1" t="s">
        <v>271</v>
      </c>
      <c r="B43" s="19">
        <v>98.858199999999997</v>
      </c>
      <c r="C43" s="19">
        <v>78.572000000000003</v>
      </c>
      <c r="D43" s="19">
        <v>98.047700000000006</v>
      </c>
      <c r="E43" s="19">
        <v>66.096999999999994</v>
      </c>
      <c r="F43" s="19">
        <v>98.13</v>
      </c>
      <c r="G43" s="19">
        <v>67.260000000000005</v>
      </c>
      <c r="H43" s="19">
        <v>99.999300000000005</v>
      </c>
      <c r="I43" s="19">
        <v>99.98599999999999</v>
      </c>
      <c r="J43" s="19">
        <v>99.999600000000001</v>
      </c>
      <c r="K43" s="19">
        <v>99.991</v>
      </c>
      <c r="L43" s="19">
        <v>98.648099999999999</v>
      </c>
      <c r="M43" s="19">
        <v>75.138000000000005</v>
      </c>
      <c r="N43" s="19">
        <v>98.862300000000005</v>
      </c>
      <c r="O43" s="19">
        <v>78.64</v>
      </c>
    </row>
    <row r="44" spans="1:15" ht="15" x14ac:dyDescent="0.2">
      <c r="A44" s="1" t="s">
        <v>327</v>
      </c>
      <c r="B44" s="19">
        <v>99.00330000000001</v>
      </c>
      <c r="C44" s="19">
        <v>81.028999999999996</v>
      </c>
      <c r="D44" s="19">
        <v>98.153599999999997</v>
      </c>
      <c r="E44" s="19">
        <v>67.613</v>
      </c>
      <c r="F44" s="19">
        <v>98.22</v>
      </c>
      <c r="G44" s="19">
        <v>68.55</v>
      </c>
      <c r="H44" s="19">
        <v>99.997199999999992</v>
      </c>
      <c r="I44" s="19">
        <v>99.941000000000003</v>
      </c>
      <c r="J44" s="19">
        <v>99.997599999999991</v>
      </c>
      <c r="K44" s="19">
        <v>99.948999999999998</v>
      </c>
      <c r="L44" s="19">
        <v>98.888099999999994</v>
      </c>
      <c r="M44" s="19">
        <v>79.073000000000008</v>
      </c>
      <c r="N44" s="19">
        <v>99.05380000000001</v>
      </c>
      <c r="O44" s="19">
        <v>81.902000000000001</v>
      </c>
    </row>
    <row r="45" spans="1:15" ht="15" x14ac:dyDescent="0.2">
      <c r="A45" s="1" t="s">
        <v>328</v>
      </c>
      <c r="B45" s="19">
        <v>99.048699999999997</v>
      </c>
      <c r="C45" s="19">
        <v>81.813999999999993</v>
      </c>
      <c r="D45" s="19">
        <v>98.177800000000005</v>
      </c>
      <c r="E45" s="19">
        <v>67.963999999999999</v>
      </c>
      <c r="F45" s="19">
        <v>98.25</v>
      </c>
      <c r="G45" s="19">
        <v>69.08</v>
      </c>
      <c r="H45" s="19">
        <v>99.997</v>
      </c>
      <c r="I45" s="19">
        <v>99.938000000000002</v>
      </c>
      <c r="J45" s="19">
        <v>99.997799999999998</v>
      </c>
      <c r="K45" s="19">
        <v>99.953999999999994</v>
      </c>
      <c r="L45" s="19">
        <v>98.897100000000009</v>
      </c>
      <c r="M45" s="19">
        <v>79.222999999999999</v>
      </c>
      <c r="N45" s="19">
        <v>99.0792</v>
      </c>
      <c r="O45" s="19">
        <v>82.343999999999994</v>
      </c>
    </row>
    <row r="46" spans="1:15" ht="15" x14ac:dyDescent="0.2">
      <c r="A46" s="1" t="s">
        <v>329</v>
      </c>
      <c r="B46" s="19">
        <v>98.986400000000003</v>
      </c>
      <c r="C46" s="19">
        <v>80.739999999999995</v>
      </c>
      <c r="D46" s="19">
        <v>97.800899999999999</v>
      </c>
      <c r="E46" s="19">
        <v>62.69</v>
      </c>
      <c r="F46" s="19">
        <v>97.9</v>
      </c>
      <c r="G46" s="19">
        <v>64.05</v>
      </c>
      <c r="H46" s="19">
        <v>97.897599999999997</v>
      </c>
      <c r="I46" s="19">
        <v>64.004999999999995</v>
      </c>
      <c r="J46" s="19">
        <v>99.996099999999998</v>
      </c>
      <c r="K46" s="19">
        <v>99.918999999999997</v>
      </c>
      <c r="L46" s="19">
        <v>97.884700000000009</v>
      </c>
      <c r="M46" s="19">
        <v>63.827999999999996</v>
      </c>
      <c r="N46" s="19">
        <v>98.389800000000008</v>
      </c>
      <c r="O46" s="19">
        <v>71.114000000000004</v>
      </c>
    </row>
    <row r="47" spans="1:15" ht="15" x14ac:dyDescent="0.2">
      <c r="A47" s="1" t="s">
        <v>400</v>
      </c>
      <c r="B47" s="19">
        <v>98.839699999999993</v>
      </c>
      <c r="C47" s="19">
        <v>78.263999999999996</v>
      </c>
      <c r="D47" s="19">
        <v>98.027799999999999</v>
      </c>
      <c r="E47" s="19">
        <v>65.816999999999993</v>
      </c>
      <c r="F47" s="19">
        <v>98.17</v>
      </c>
      <c r="G47" s="19">
        <v>67.78</v>
      </c>
      <c r="H47" s="19">
        <v>99.997200000000007</v>
      </c>
      <c r="I47" s="19">
        <v>99.941999999999993</v>
      </c>
      <c r="J47" s="19">
        <v>99.997699999999995</v>
      </c>
      <c r="K47" s="19">
        <v>99.951999999999998</v>
      </c>
      <c r="L47" s="19">
        <v>98.679100000000005</v>
      </c>
      <c r="M47" s="19">
        <v>75.635999999999996</v>
      </c>
      <c r="N47" s="19">
        <v>98.885900000000007</v>
      </c>
      <c r="O47" s="19">
        <v>79.034999999999997</v>
      </c>
    </row>
    <row r="48" spans="1:15" ht="15.75" x14ac:dyDescent="0.25">
      <c r="A48" s="31" t="s">
        <v>4</v>
      </c>
      <c r="B48" s="19">
        <v>98.116199999999992</v>
      </c>
      <c r="C48" s="19">
        <v>67.073999999999998</v>
      </c>
      <c r="D48" s="19">
        <v>97.656800000000004</v>
      </c>
      <c r="E48" s="19">
        <v>60.779000000000003</v>
      </c>
      <c r="F48" s="19">
        <v>97.72</v>
      </c>
      <c r="G48" s="19">
        <v>61.55</v>
      </c>
      <c r="H48" s="19">
        <v>98.719800000000006</v>
      </c>
      <c r="I48" s="19">
        <v>76.293999999999997</v>
      </c>
      <c r="J48" s="19">
        <v>98.316499999999991</v>
      </c>
      <c r="K48" s="19">
        <v>70.009</v>
      </c>
      <c r="L48" s="19">
        <v>99.999600000000001</v>
      </c>
      <c r="M48" s="19">
        <v>99.992000000000004</v>
      </c>
      <c r="N48" s="19">
        <v>99.999700000000004</v>
      </c>
      <c r="O48" s="19">
        <v>99.994</v>
      </c>
    </row>
    <row r="49" spans="1:15" ht="15" x14ac:dyDescent="0.2">
      <c r="A49" s="1" t="s">
        <v>256</v>
      </c>
      <c r="B49" s="19">
        <v>98.206499999999991</v>
      </c>
      <c r="C49" s="19">
        <v>68.38300000000001</v>
      </c>
      <c r="D49" s="19">
        <v>99.2149</v>
      </c>
      <c r="E49" s="19">
        <v>84.745999999999995</v>
      </c>
      <c r="F49" s="19">
        <v>98.8</v>
      </c>
      <c r="G49" s="19">
        <v>77.53</v>
      </c>
      <c r="H49" s="19">
        <v>98.520799999999994</v>
      </c>
      <c r="I49" s="19">
        <v>73.128</v>
      </c>
      <c r="J49" s="19">
        <v>98.206699999999998</v>
      </c>
      <c r="K49" s="19">
        <v>68.384999999999991</v>
      </c>
      <c r="L49" s="19">
        <v>98.584099999999992</v>
      </c>
      <c r="M49" s="19">
        <v>74.121000000000009</v>
      </c>
      <c r="N49" s="19">
        <v>98.496899999999997</v>
      </c>
      <c r="O49" s="19">
        <v>72.757000000000005</v>
      </c>
    </row>
    <row r="50" spans="1:15" ht="15" x14ac:dyDescent="0.2">
      <c r="A50" s="1" t="s">
        <v>254</v>
      </c>
      <c r="B50" s="19">
        <v>98.206499999999991</v>
      </c>
      <c r="C50" s="19">
        <v>68.38300000000001</v>
      </c>
      <c r="D50" s="19">
        <v>99.210700000000003</v>
      </c>
      <c r="E50" s="19">
        <v>84.669000000000011</v>
      </c>
      <c r="F50" s="19">
        <v>98.8</v>
      </c>
      <c r="G50" s="19">
        <v>77.55</v>
      </c>
      <c r="H50" s="19">
        <v>98.528700000000001</v>
      </c>
      <c r="I50" s="19">
        <v>73.251000000000005</v>
      </c>
      <c r="J50" s="19">
        <v>98.207800000000006</v>
      </c>
      <c r="K50" s="19">
        <v>68.400999999999996</v>
      </c>
      <c r="L50" s="19">
        <v>98.583500000000001</v>
      </c>
      <c r="M50" s="19">
        <v>74.111999999999995</v>
      </c>
      <c r="N50" s="19">
        <v>98.500500000000002</v>
      </c>
      <c r="O50" s="19">
        <v>72.811999999999998</v>
      </c>
    </row>
    <row r="51" spans="1:15" ht="15" x14ac:dyDescent="0.2">
      <c r="A51" s="1" t="s">
        <v>257</v>
      </c>
      <c r="B51" s="19">
        <v>98.873200000000011</v>
      </c>
      <c r="C51" s="19">
        <v>78.822000000000003</v>
      </c>
      <c r="D51" s="19">
        <v>98.173000000000002</v>
      </c>
      <c r="E51" s="19">
        <v>67.894000000000005</v>
      </c>
      <c r="F51" s="19">
        <v>98.22</v>
      </c>
      <c r="G51" s="19">
        <v>68.569999999999993</v>
      </c>
      <c r="H51" s="19">
        <v>98.6541</v>
      </c>
      <c r="I51" s="19">
        <v>75.233999999999995</v>
      </c>
      <c r="J51" s="19">
        <v>98.854600000000005</v>
      </c>
      <c r="K51" s="19">
        <v>78.510999999999996</v>
      </c>
      <c r="L51" s="19">
        <v>98.706099999999992</v>
      </c>
      <c r="M51" s="19">
        <v>76.071999999999989</v>
      </c>
      <c r="N51" s="19">
        <v>98.733699999999999</v>
      </c>
      <c r="O51" s="19">
        <v>76.52</v>
      </c>
    </row>
    <row r="52" spans="1:15" ht="15" x14ac:dyDescent="0.2">
      <c r="A52" s="1" t="s">
        <v>258</v>
      </c>
      <c r="B52" s="19">
        <v>97.641500000000008</v>
      </c>
      <c r="C52" s="19">
        <v>60.579000000000008</v>
      </c>
      <c r="D52" s="19">
        <v>99.431700000000006</v>
      </c>
      <c r="E52" s="19">
        <v>88.721000000000004</v>
      </c>
      <c r="F52" s="19">
        <v>98.76</v>
      </c>
      <c r="G52" s="19">
        <v>76.930000000000007</v>
      </c>
      <c r="H52" s="19">
        <v>97.253</v>
      </c>
      <c r="I52" s="19">
        <v>55.713999999999999</v>
      </c>
      <c r="J52" s="19">
        <v>97.648300000000006</v>
      </c>
      <c r="K52" s="19">
        <v>60.667999999999999</v>
      </c>
      <c r="L52" s="19">
        <v>97.318200000000004</v>
      </c>
      <c r="M52" s="19">
        <v>56.503</v>
      </c>
      <c r="N52" s="19">
        <v>97.378100000000003</v>
      </c>
      <c r="O52" s="19">
        <v>57.238</v>
      </c>
    </row>
    <row r="53" spans="1:15" ht="15" x14ac:dyDescent="0.2">
      <c r="A53" s="1" t="s">
        <v>259</v>
      </c>
      <c r="B53" s="19">
        <v>98.812299999999993</v>
      </c>
      <c r="C53" s="19">
        <v>77.808999999999997</v>
      </c>
      <c r="D53" s="19">
        <v>97.9435</v>
      </c>
      <c r="E53" s="19">
        <v>64.637999999999991</v>
      </c>
      <c r="F53" s="19">
        <v>98</v>
      </c>
      <c r="G53" s="19">
        <v>65.36</v>
      </c>
      <c r="H53" s="19">
        <v>98.628099999999989</v>
      </c>
      <c r="I53" s="19">
        <v>74.819999999999993</v>
      </c>
      <c r="J53" s="19">
        <v>98.804099999999991</v>
      </c>
      <c r="K53" s="19">
        <v>77.673000000000002</v>
      </c>
      <c r="L53" s="19">
        <v>98.651399999999995</v>
      </c>
      <c r="M53" s="19">
        <v>75.191000000000003</v>
      </c>
      <c r="N53" s="19">
        <v>98.689000000000007</v>
      </c>
      <c r="O53" s="19">
        <v>75.795000000000002</v>
      </c>
    </row>
    <row r="54" spans="1:15" ht="15" x14ac:dyDescent="0.2">
      <c r="A54" s="1" t="s">
        <v>262</v>
      </c>
      <c r="B54" s="19">
        <v>99.001499999999993</v>
      </c>
      <c r="C54" s="19">
        <v>80.998999999999995</v>
      </c>
      <c r="D54" s="19">
        <v>99.679700000000011</v>
      </c>
      <c r="E54" s="19">
        <v>93.484999999999999</v>
      </c>
      <c r="F54" s="19">
        <v>99.18</v>
      </c>
      <c r="G54" s="19">
        <v>84.06</v>
      </c>
      <c r="H54" s="19">
        <v>98.224199999999996</v>
      </c>
      <c r="I54" s="19">
        <v>68.641999999999996</v>
      </c>
      <c r="J54" s="19">
        <v>98.98360000000001</v>
      </c>
      <c r="K54" s="19">
        <v>80.691999999999993</v>
      </c>
      <c r="L54" s="19">
        <v>98.2684</v>
      </c>
      <c r="M54" s="19">
        <v>69.293000000000006</v>
      </c>
      <c r="N54" s="19">
        <v>98.437600000000003</v>
      </c>
      <c r="O54" s="19">
        <v>71.843000000000004</v>
      </c>
    </row>
    <row r="55" spans="1:15" ht="15" x14ac:dyDescent="0.2">
      <c r="A55" s="1" t="s">
        <v>267</v>
      </c>
      <c r="B55" s="19">
        <v>98.204800000000006</v>
      </c>
      <c r="C55" s="19">
        <v>68.356999999999999</v>
      </c>
      <c r="D55" s="19">
        <v>99.212299999999999</v>
      </c>
      <c r="E55" s="19">
        <v>84.698999999999998</v>
      </c>
      <c r="F55" s="19">
        <v>98.8</v>
      </c>
      <c r="G55" s="19">
        <v>77.540000000000006</v>
      </c>
      <c r="H55" s="19">
        <v>98.520399999999995</v>
      </c>
      <c r="I55" s="19">
        <v>73.123000000000005</v>
      </c>
      <c r="J55" s="19">
        <v>98.207800000000006</v>
      </c>
      <c r="K55" s="19">
        <v>68.402000000000001</v>
      </c>
      <c r="L55" s="19">
        <v>98.575900000000004</v>
      </c>
      <c r="M55" s="19">
        <v>73.992000000000004</v>
      </c>
      <c r="N55" s="19">
        <v>98.494699999999995</v>
      </c>
      <c r="O55" s="19">
        <v>72.722999999999999</v>
      </c>
    </row>
    <row r="56" spans="1:15" ht="15" x14ac:dyDescent="0.2">
      <c r="A56" s="1" t="s">
        <v>268</v>
      </c>
      <c r="B56" s="19">
        <v>98.771600000000007</v>
      </c>
      <c r="C56" s="19">
        <v>77.138999999999996</v>
      </c>
      <c r="D56" s="19">
        <v>97.959900000000005</v>
      </c>
      <c r="E56" s="19">
        <v>64.864999999999995</v>
      </c>
      <c r="F56" s="19">
        <v>98.06</v>
      </c>
      <c r="G56" s="19">
        <v>66.239999999999995</v>
      </c>
      <c r="H56" s="19">
        <v>98.5578</v>
      </c>
      <c r="I56" s="19">
        <v>73.706999999999994</v>
      </c>
      <c r="J56" s="19">
        <v>99.540700000000001</v>
      </c>
      <c r="K56" s="19">
        <v>90.785000000000011</v>
      </c>
      <c r="L56" s="19">
        <v>98.578100000000006</v>
      </c>
      <c r="M56" s="19">
        <v>74.027000000000001</v>
      </c>
      <c r="N56" s="19">
        <v>99.346500000000006</v>
      </c>
      <c r="O56" s="19">
        <v>87.138000000000005</v>
      </c>
    </row>
    <row r="57" spans="1:15" ht="15" x14ac:dyDescent="0.2">
      <c r="A57" s="1" t="s">
        <v>269</v>
      </c>
      <c r="B57" s="19">
        <v>99.130700000000004</v>
      </c>
      <c r="C57" s="19">
        <v>83.248000000000005</v>
      </c>
      <c r="D57" s="19">
        <v>98.512</v>
      </c>
      <c r="E57" s="19">
        <v>72.992000000000004</v>
      </c>
      <c r="F57" s="19">
        <v>98.63</v>
      </c>
      <c r="G57" s="19">
        <v>74.84</v>
      </c>
      <c r="H57" s="19">
        <v>98.735200000000006</v>
      </c>
      <c r="I57" s="19">
        <v>76.543999999999997</v>
      </c>
      <c r="J57" s="19">
        <v>99.635899999999992</v>
      </c>
      <c r="K57" s="19">
        <v>92.625999999999991</v>
      </c>
      <c r="L57" s="19">
        <v>98.763999999999996</v>
      </c>
      <c r="M57" s="19">
        <v>77.015000000000001</v>
      </c>
      <c r="N57" s="19">
        <v>99.4221</v>
      </c>
      <c r="O57" s="19">
        <v>88.539999999999992</v>
      </c>
    </row>
    <row r="58" spans="1:15" ht="15" x14ac:dyDescent="0.2">
      <c r="A58" s="1" t="s">
        <v>270</v>
      </c>
      <c r="B58" s="19">
        <v>98.827699999999993</v>
      </c>
      <c r="C58" s="19">
        <v>78.063999999999993</v>
      </c>
      <c r="D58" s="19">
        <v>97.992100000000008</v>
      </c>
      <c r="E58" s="19">
        <v>65.314999999999998</v>
      </c>
      <c r="F58" s="19">
        <v>98.08</v>
      </c>
      <c r="G58" s="19">
        <v>66.489999999999995</v>
      </c>
      <c r="H58" s="19">
        <v>98.774799999999999</v>
      </c>
      <c r="I58" s="19">
        <v>77.192000000000007</v>
      </c>
      <c r="J58" s="19">
        <v>99.605500000000006</v>
      </c>
      <c r="K58" s="19">
        <v>92.034999999999997</v>
      </c>
      <c r="L58" s="19">
        <v>98.6524</v>
      </c>
      <c r="M58" s="19">
        <v>75.207999999999998</v>
      </c>
      <c r="N58" s="19">
        <v>99.377300000000005</v>
      </c>
      <c r="O58" s="19">
        <v>87.705999999999989</v>
      </c>
    </row>
    <row r="59" spans="1:15" ht="15" x14ac:dyDescent="0.2">
      <c r="A59" s="1" t="s">
        <v>272</v>
      </c>
      <c r="B59" s="19">
        <v>98.943600000000004</v>
      </c>
      <c r="C59" s="19">
        <v>80.009</v>
      </c>
      <c r="D59" s="19">
        <v>98.376400000000004</v>
      </c>
      <c r="E59" s="19">
        <v>70.911000000000001</v>
      </c>
      <c r="F59" s="19">
        <v>98.36</v>
      </c>
      <c r="G59" s="19">
        <v>70.64</v>
      </c>
      <c r="H59" s="19">
        <v>98.720100000000002</v>
      </c>
      <c r="I59" s="19">
        <v>76.298999999999992</v>
      </c>
      <c r="J59" s="19">
        <v>99.48360000000001</v>
      </c>
      <c r="K59" s="19">
        <v>89.697999999999993</v>
      </c>
      <c r="L59" s="19">
        <v>98.768799999999999</v>
      </c>
      <c r="M59" s="19">
        <v>77.093000000000004</v>
      </c>
      <c r="N59" s="19">
        <v>98.938699999999997</v>
      </c>
      <c r="O59" s="19">
        <v>79.926000000000002</v>
      </c>
    </row>
    <row r="60" spans="1:15" ht="15" x14ac:dyDescent="0.2">
      <c r="A60" s="1" t="s">
        <v>273</v>
      </c>
      <c r="B60" s="19">
        <v>98.980900000000005</v>
      </c>
      <c r="C60" s="19">
        <v>80.646000000000001</v>
      </c>
      <c r="D60" s="19">
        <v>98.1845</v>
      </c>
      <c r="E60" s="19">
        <v>68.061000000000007</v>
      </c>
      <c r="F60" s="19">
        <v>98.24</v>
      </c>
      <c r="G60" s="19">
        <v>68.88</v>
      </c>
      <c r="H60" s="19">
        <v>98.719800000000006</v>
      </c>
      <c r="I60" s="19">
        <v>76.293999999999997</v>
      </c>
      <c r="J60" s="19">
        <v>99.480599999999995</v>
      </c>
      <c r="K60" s="19">
        <v>89.64</v>
      </c>
      <c r="L60" s="19">
        <v>98.807900000000004</v>
      </c>
      <c r="M60" s="19">
        <v>77.736999999999995</v>
      </c>
      <c r="N60" s="19">
        <v>98.985100000000003</v>
      </c>
      <c r="O60" s="19">
        <v>80.716999999999999</v>
      </c>
    </row>
    <row r="61" spans="1:15" ht="15" x14ac:dyDescent="0.2">
      <c r="A61" s="1" t="s">
        <v>275</v>
      </c>
      <c r="B61" s="19">
        <v>97.5869</v>
      </c>
      <c r="C61" s="19">
        <v>59.872</v>
      </c>
      <c r="D61" s="19">
        <v>99.714699999999993</v>
      </c>
      <c r="E61" s="19">
        <v>94.176000000000002</v>
      </c>
      <c r="F61" s="19">
        <v>98.74</v>
      </c>
      <c r="G61" s="19">
        <v>76.67</v>
      </c>
      <c r="H61" s="19">
        <v>97.230499999999992</v>
      </c>
      <c r="I61" s="19">
        <v>55.444000000000003</v>
      </c>
      <c r="J61" s="19">
        <v>97.606999999999999</v>
      </c>
      <c r="K61" s="19">
        <v>60.131</v>
      </c>
      <c r="L61" s="19">
        <v>97.265900000000002</v>
      </c>
      <c r="M61" s="19">
        <v>55.869</v>
      </c>
      <c r="N61" s="19">
        <v>97.336500000000001</v>
      </c>
      <c r="O61" s="19">
        <v>56.727000000000004</v>
      </c>
    </row>
    <row r="62" spans="1:15" ht="15" x14ac:dyDescent="0.2">
      <c r="A62" s="1" t="s">
        <v>276</v>
      </c>
      <c r="B62" s="19">
        <v>98.778400000000005</v>
      </c>
      <c r="C62" s="19">
        <v>77.251000000000005</v>
      </c>
      <c r="D62" s="19">
        <v>99.217699999999994</v>
      </c>
      <c r="E62" s="19">
        <v>84.795000000000002</v>
      </c>
      <c r="F62" s="19">
        <v>98.84</v>
      </c>
      <c r="G62" s="19">
        <v>78.260000000000005</v>
      </c>
      <c r="H62" s="19">
        <v>97.950599999999994</v>
      </c>
      <c r="I62" s="19">
        <v>64.736999999999995</v>
      </c>
      <c r="J62" s="19">
        <v>98.760199999999998</v>
      </c>
      <c r="K62" s="19">
        <v>76.951999999999998</v>
      </c>
      <c r="L62" s="19">
        <v>97.999800000000008</v>
      </c>
      <c r="M62" s="19">
        <v>65.423000000000002</v>
      </c>
      <c r="N62" s="19">
        <v>98.175600000000003</v>
      </c>
      <c r="O62" s="19">
        <v>67.932000000000002</v>
      </c>
    </row>
    <row r="63" spans="1:15" ht="15" x14ac:dyDescent="0.2">
      <c r="A63" s="1" t="s">
        <v>277</v>
      </c>
      <c r="B63" s="19">
        <v>98.75739999999999</v>
      </c>
      <c r="C63" s="19">
        <v>76.906999999999996</v>
      </c>
      <c r="D63" s="19">
        <v>99.204000000000008</v>
      </c>
      <c r="E63" s="19">
        <v>84.548999999999992</v>
      </c>
      <c r="F63" s="19">
        <v>98.81</v>
      </c>
      <c r="G63" s="19">
        <v>77.83</v>
      </c>
      <c r="H63" s="19">
        <v>97.918999999999997</v>
      </c>
      <c r="I63" s="19">
        <v>64.3</v>
      </c>
      <c r="J63" s="19">
        <v>98.741100000000003</v>
      </c>
      <c r="K63" s="19">
        <v>76.64</v>
      </c>
      <c r="L63" s="19">
        <v>97.965699999999998</v>
      </c>
      <c r="M63" s="19">
        <v>64.947000000000003</v>
      </c>
      <c r="N63" s="19">
        <v>98.145099999999999</v>
      </c>
      <c r="O63" s="19">
        <v>67.490000000000009</v>
      </c>
    </row>
    <row r="64" spans="1:15" ht="15" x14ac:dyDescent="0.2">
      <c r="A64" s="1" t="s">
        <v>278</v>
      </c>
      <c r="B64" s="19">
        <v>97.64070000000001</v>
      </c>
      <c r="C64" s="19">
        <v>60.568999999999996</v>
      </c>
      <c r="D64" s="19">
        <v>99.717999999999989</v>
      </c>
      <c r="E64" s="19">
        <v>94.242999999999995</v>
      </c>
      <c r="F64" s="19">
        <v>98.76</v>
      </c>
      <c r="G64" s="19">
        <v>76.87</v>
      </c>
      <c r="H64" s="19">
        <v>97.256500000000003</v>
      </c>
      <c r="I64" s="19">
        <v>55.755999999999993</v>
      </c>
      <c r="J64" s="19">
        <v>97.6541</v>
      </c>
      <c r="K64" s="19">
        <v>60.743000000000002</v>
      </c>
      <c r="L64" s="19">
        <v>97.298100000000005</v>
      </c>
      <c r="M64" s="19">
        <v>56.259</v>
      </c>
      <c r="N64" s="19">
        <v>97.367800000000003</v>
      </c>
      <c r="O64" s="19">
        <v>57.111000000000004</v>
      </c>
    </row>
    <row r="65" spans="1:15" ht="15" x14ac:dyDescent="0.2">
      <c r="A65" s="1" t="s">
        <v>282</v>
      </c>
      <c r="B65" s="19">
        <v>99.014300000000006</v>
      </c>
      <c r="C65" s="19">
        <v>81.218000000000004</v>
      </c>
      <c r="D65" s="19">
        <v>99.636700000000005</v>
      </c>
      <c r="E65" s="19">
        <v>92.641999999999996</v>
      </c>
      <c r="F65" s="19">
        <v>99.21</v>
      </c>
      <c r="G65" s="19">
        <v>84.71</v>
      </c>
      <c r="H65" s="19">
        <v>98.528700000000001</v>
      </c>
      <c r="I65" s="19">
        <v>73.251000000000005</v>
      </c>
      <c r="J65" s="19">
        <v>99.008399999999995</v>
      </c>
      <c r="K65" s="19">
        <v>81.11699999999999</v>
      </c>
      <c r="L65" s="19">
        <v>98.571100000000001</v>
      </c>
      <c r="M65" s="19">
        <v>73.915999999999997</v>
      </c>
      <c r="N65" s="19">
        <v>98.676900000000003</v>
      </c>
      <c r="O65" s="19">
        <v>75.600999999999999</v>
      </c>
    </row>
    <row r="66" spans="1:15" ht="15" x14ac:dyDescent="0.2">
      <c r="A66" s="1" t="s">
        <v>283</v>
      </c>
      <c r="B66" s="19">
        <v>98.254900000000006</v>
      </c>
      <c r="C66" s="19">
        <v>69.093999999999994</v>
      </c>
      <c r="D66" s="19">
        <v>99.295900000000003</v>
      </c>
      <c r="E66" s="19">
        <v>86.21</v>
      </c>
      <c r="F66" s="19">
        <v>98.86</v>
      </c>
      <c r="G66" s="19">
        <v>78.67</v>
      </c>
      <c r="H66" s="19">
        <v>97.637100000000004</v>
      </c>
      <c r="I66" s="19">
        <v>60.521999999999998</v>
      </c>
      <c r="J66" s="19">
        <v>98.267899999999997</v>
      </c>
      <c r="K66" s="19">
        <v>69.286000000000001</v>
      </c>
      <c r="L66" s="19">
        <v>97.668400000000005</v>
      </c>
      <c r="M66" s="19">
        <v>60.931000000000004</v>
      </c>
      <c r="N66" s="19">
        <v>97.774900000000002</v>
      </c>
      <c r="O66" s="19">
        <v>62.341000000000001</v>
      </c>
    </row>
    <row r="67" spans="1:15" ht="15" x14ac:dyDescent="0.2">
      <c r="A67" s="1" t="s">
        <v>284</v>
      </c>
      <c r="B67" s="19">
        <v>97.802500000000009</v>
      </c>
      <c r="C67" s="19">
        <v>62.712000000000003</v>
      </c>
      <c r="D67" s="19">
        <v>99.43610000000001</v>
      </c>
      <c r="E67" s="19">
        <v>88.802000000000007</v>
      </c>
      <c r="F67" s="19">
        <v>98.78</v>
      </c>
      <c r="G67" s="19">
        <v>77.2</v>
      </c>
      <c r="H67" s="19">
        <v>97.329299999999989</v>
      </c>
      <c r="I67" s="19">
        <v>56.638999999999996</v>
      </c>
      <c r="J67" s="19">
        <v>97.772800000000004</v>
      </c>
      <c r="K67" s="19">
        <v>62.312999999999995</v>
      </c>
      <c r="L67" s="19">
        <v>97.378600000000006</v>
      </c>
      <c r="M67" s="19">
        <v>57.245000000000005</v>
      </c>
      <c r="N67" s="19">
        <v>97.461799999999997</v>
      </c>
      <c r="O67" s="19">
        <v>58.281000000000006</v>
      </c>
    </row>
    <row r="68" spans="1:15" ht="15" x14ac:dyDescent="0.2">
      <c r="A68" s="1" t="s">
        <v>285</v>
      </c>
      <c r="B68" s="19">
        <v>98.9041</v>
      </c>
      <c r="C68" s="19">
        <v>79.340999999999994</v>
      </c>
      <c r="D68" s="19">
        <v>99.335899999999995</v>
      </c>
      <c r="E68" s="19">
        <v>86.941999999999993</v>
      </c>
      <c r="F68" s="19">
        <v>98.95</v>
      </c>
      <c r="G68" s="19">
        <v>80.099999999999994</v>
      </c>
      <c r="H68" s="19">
        <v>98.072000000000003</v>
      </c>
      <c r="I68" s="19">
        <v>66.442999999999998</v>
      </c>
      <c r="J68" s="19">
        <v>98.884799999999998</v>
      </c>
      <c r="K68" s="19">
        <v>79.01700000000001</v>
      </c>
      <c r="L68" s="19">
        <v>98.120900000000006</v>
      </c>
      <c r="M68" s="19">
        <v>67.141999999999996</v>
      </c>
      <c r="N68" s="19">
        <v>98.306700000000006</v>
      </c>
      <c r="O68" s="19">
        <v>69.861999999999995</v>
      </c>
    </row>
    <row r="69" spans="1:15" ht="15" x14ac:dyDescent="0.2">
      <c r="A69" s="1" t="s">
        <v>286</v>
      </c>
      <c r="B69" s="19">
        <v>98.157600000000002</v>
      </c>
      <c r="C69" s="19">
        <v>67.671000000000006</v>
      </c>
      <c r="D69" s="19">
        <v>99.309300000000007</v>
      </c>
      <c r="E69" s="19">
        <v>86.453999999999994</v>
      </c>
      <c r="F69" s="19">
        <v>98.89</v>
      </c>
      <c r="G69" s="19">
        <v>79.03</v>
      </c>
      <c r="H69" s="19">
        <v>97.748199999999997</v>
      </c>
      <c r="I69" s="19">
        <v>61.983999999999995</v>
      </c>
      <c r="J69" s="19">
        <v>98.183800000000005</v>
      </c>
      <c r="K69" s="19">
        <v>68.052000000000007</v>
      </c>
      <c r="L69" s="19">
        <v>97.801299999999998</v>
      </c>
      <c r="M69" s="19">
        <v>62.695999999999998</v>
      </c>
      <c r="N69" s="19">
        <v>97.8566</v>
      </c>
      <c r="O69" s="19">
        <v>63.444000000000003</v>
      </c>
    </row>
    <row r="70" spans="1:15" ht="15" x14ac:dyDescent="0.2">
      <c r="A70" s="1" t="s">
        <v>287</v>
      </c>
      <c r="B70" s="19">
        <v>98.753199999999993</v>
      </c>
      <c r="C70" s="19">
        <v>76.837000000000003</v>
      </c>
      <c r="D70" s="19">
        <v>99.193200000000004</v>
      </c>
      <c r="E70" s="19">
        <v>84.355999999999995</v>
      </c>
      <c r="F70" s="19">
        <v>98.81</v>
      </c>
      <c r="G70" s="19">
        <v>77.69</v>
      </c>
      <c r="H70" s="19">
        <v>97.909800000000004</v>
      </c>
      <c r="I70" s="19">
        <v>64.171999999999997</v>
      </c>
      <c r="J70" s="19">
        <v>98.731899999999996</v>
      </c>
      <c r="K70" s="19">
        <v>76.490000000000009</v>
      </c>
      <c r="L70" s="19">
        <v>97.959099999999992</v>
      </c>
      <c r="M70" s="19">
        <v>64.853999999999999</v>
      </c>
      <c r="N70" s="19">
        <v>98.135199999999998</v>
      </c>
      <c r="O70" s="19">
        <v>67.347999999999999</v>
      </c>
    </row>
    <row r="71" spans="1:15" ht="15" x14ac:dyDescent="0.2">
      <c r="A71" s="1" t="s">
        <v>288</v>
      </c>
      <c r="B71" s="19">
        <v>97.475700000000003</v>
      </c>
      <c r="C71" s="19">
        <v>58.454999999999998</v>
      </c>
      <c r="D71" s="19">
        <v>99.285700000000006</v>
      </c>
      <c r="E71" s="19">
        <v>86.024000000000001</v>
      </c>
      <c r="F71" s="19">
        <v>98.61</v>
      </c>
      <c r="G71" s="19">
        <v>74.48</v>
      </c>
      <c r="H71" s="19">
        <v>97.082300000000004</v>
      </c>
      <c r="I71" s="19">
        <v>53.695999999999998</v>
      </c>
      <c r="J71" s="19">
        <v>97.4512</v>
      </c>
      <c r="K71" s="19">
        <v>58.147999999999996</v>
      </c>
      <c r="L71" s="19">
        <v>97.156900000000007</v>
      </c>
      <c r="M71" s="19">
        <v>54.569000000000003</v>
      </c>
      <c r="N71" s="19">
        <v>97.2149</v>
      </c>
      <c r="O71" s="19">
        <v>55.256999999999998</v>
      </c>
    </row>
    <row r="72" spans="1:15" ht="15" x14ac:dyDescent="0.2">
      <c r="A72" s="1" t="s">
        <v>289</v>
      </c>
      <c r="B72" s="19">
        <v>97.474899999999991</v>
      </c>
      <c r="C72" s="19">
        <v>58.445</v>
      </c>
      <c r="D72" s="19">
        <v>99.270600000000002</v>
      </c>
      <c r="E72" s="19">
        <v>85.75</v>
      </c>
      <c r="F72" s="19">
        <v>98.64</v>
      </c>
      <c r="G72" s="19">
        <v>74.959999999999994</v>
      </c>
      <c r="H72" s="19">
        <v>97.100899999999996</v>
      </c>
      <c r="I72" s="19">
        <v>53.912000000000006</v>
      </c>
      <c r="J72" s="19">
        <v>97.454899999999995</v>
      </c>
      <c r="K72" s="19">
        <v>58.194000000000003</v>
      </c>
      <c r="L72" s="19">
        <v>97.161600000000007</v>
      </c>
      <c r="M72" s="19">
        <v>54.623999999999995</v>
      </c>
      <c r="N72" s="19">
        <v>97.220799999999997</v>
      </c>
      <c r="O72" s="19">
        <v>55.328000000000003</v>
      </c>
    </row>
    <row r="73" spans="1:15" ht="15" x14ac:dyDescent="0.2">
      <c r="A73" s="1" t="s">
        <v>290</v>
      </c>
      <c r="B73" s="19">
        <v>97.374799999999993</v>
      </c>
      <c r="C73" s="19">
        <v>57.198000000000008</v>
      </c>
      <c r="D73" s="19">
        <v>99.274799999999999</v>
      </c>
      <c r="E73" s="19">
        <v>85.826999999999998</v>
      </c>
      <c r="F73" s="19">
        <v>98.54</v>
      </c>
      <c r="G73" s="19">
        <v>73.36</v>
      </c>
      <c r="H73" s="19">
        <v>96.9893</v>
      </c>
      <c r="I73" s="19">
        <v>52.625999999999998</v>
      </c>
      <c r="J73" s="19">
        <v>97.357100000000003</v>
      </c>
      <c r="K73" s="19">
        <v>56.98</v>
      </c>
      <c r="L73" s="19">
        <v>97.027200000000008</v>
      </c>
      <c r="M73" s="19">
        <v>53.059999999999995</v>
      </c>
      <c r="N73" s="19">
        <v>97.09</v>
      </c>
      <c r="O73" s="19">
        <v>53.785000000000004</v>
      </c>
    </row>
    <row r="74" spans="1:15" ht="15" x14ac:dyDescent="0.2">
      <c r="A74" s="1" t="s">
        <v>292</v>
      </c>
      <c r="B74" s="19">
        <v>98.4221</v>
      </c>
      <c r="C74" s="19">
        <v>71.606000000000009</v>
      </c>
      <c r="D74" s="19">
        <v>99.557000000000002</v>
      </c>
      <c r="E74" s="19">
        <v>91.096999999999994</v>
      </c>
      <c r="F74" s="19">
        <v>99.07</v>
      </c>
      <c r="G74" s="19">
        <v>82.26</v>
      </c>
      <c r="H74" s="19">
        <v>97.8202</v>
      </c>
      <c r="I74" s="19">
        <v>62.949999999999996</v>
      </c>
      <c r="J74" s="19">
        <v>98.424199999999999</v>
      </c>
      <c r="K74" s="19">
        <v>71.637</v>
      </c>
      <c r="L74" s="19">
        <v>97.873200000000011</v>
      </c>
      <c r="M74" s="19">
        <v>63.670999999999999</v>
      </c>
      <c r="N74" s="19">
        <v>98.032699999999991</v>
      </c>
      <c r="O74" s="19">
        <v>65.885000000000005</v>
      </c>
    </row>
    <row r="75" spans="1:15" ht="15" x14ac:dyDescent="0.2">
      <c r="A75" s="1" t="s">
        <v>293</v>
      </c>
      <c r="B75" s="19">
        <v>97.515900000000002</v>
      </c>
      <c r="C75" s="19">
        <v>58.964000000000006</v>
      </c>
      <c r="D75" s="19">
        <v>99.432400000000001</v>
      </c>
      <c r="E75" s="19">
        <v>88.734000000000009</v>
      </c>
      <c r="F75" s="19">
        <v>98.71</v>
      </c>
      <c r="G75" s="19">
        <v>76.180000000000007</v>
      </c>
      <c r="H75" s="19">
        <v>97.154899999999998</v>
      </c>
      <c r="I75" s="19">
        <v>54.545000000000002</v>
      </c>
      <c r="J75" s="19">
        <v>97.508099999999999</v>
      </c>
      <c r="K75" s="19">
        <v>58.865000000000002</v>
      </c>
      <c r="L75" s="19">
        <v>97.209100000000007</v>
      </c>
      <c r="M75" s="19">
        <v>55.188000000000002</v>
      </c>
      <c r="N75" s="19">
        <v>97.260300000000001</v>
      </c>
      <c r="O75" s="19">
        <v>55.801999999999992</v>
      </c>
    </row>
    <row r="76" spans="1:15" ht="15" x14ac:dyDescent="0.2">
      <c r="A76" s="1" t="s">
        <v>294</v>
      </c>
      <c r="B76" s="19">
        <v>97.832300000000004</v>
      </c>
      <c r="C76" s="19">
        <v>63.114000000000004</v>
      </c>
      <c r="D76" s="19">
        <v>99.387499999999989</v>
      </c>
      <c r="E76" s="19">
        <v>87.896000000000001</v>
      </c>
      <c r="F76" s="19">
        <v>98.77</v>
      </c>
      <c r="G76" s="19">
        <v>77.13</v>
      </c>
      <c r="H76" s="19">
        <v>97.383899999999997</v>
      </c>
      <c r="I76" s="19">
        <v>57.31</v>
      </c>
      <c r="J76" s="19">
        <v>97.796300000000002</v>
      </c>
      <c r="K76" s="19">
        <v>62.627999999999993</v>
      </c>
      <c r="L76" s="19">
        <v>97.418599999999998</v>
      </c>
      <c r="M76" s="19">
        <v>57.74</v>
      </c>
      <c r="N76" s="19">
        <v>97.508499999999998</v>
      </c>
      <c r="O76" s="19">
        <v>58.87</v>
      </c>
    </row>
    <row r="77" spans="1:15" ht="15" x14ac:dyDescent="0.2">
      <c r="A77" s="1" t="s">
        <v>295</v>
      </c>
      <c r="B77" s="19">
        <v>97.714799999999997</v>
      </c>
      <c r="C77" s="19">
        <v>61.541000000000004</v>
      </c>
      <c r="D77" s="19">
        <v>99.621000000000009</v>
      </c>
      <c r="E77" s="19">
        <v>92.335999999999999</v>
      </c>
      <c r="F77" s="19">
        <v>98.71</v>
      </c>
      <c r="G77" s="19">
        <v>76.2</v>
      </c>
      <c r="H77" s="19">
        <v>97.306400000000011</v>
      </c>
      <c r="I77" s="19">
        <v>56.36</v>
      </c>
      <c r="J77" s="19">
        <v>97.711399999999998</v>
      </c>
      <c r="K77" s="19">
        <v>61.495999999999995</v>
      </c>
      <c r="L77" s="19">
        <v>97.354700000000008</v>
      </c>
      <c r="M77" s="19">
        <v>56.95</v>
      </c>
      <c r="N77" s="19">
        <v>97.415399999999991</v>
      </c>
      <c r="O77" s="19">
        <v>57.699999999999996</v>
      </c>
    </row>
    <row r="78" spans="1:15" ht="15" x14ac:dyDescent="0.2">
      <c r="A78" s="1" t="s">
        <v>296</v>
      </c>
      <c r="B78" s="19">
        <v>98.772000000000006</v>
      </c>
      <c r="C78" s="19">
        <v>77.144999999999996</v>
      </c>
      <c r="D78" s="19">
        <v>99.349500000000006</v>
      </c>
      <c r="E78" s="19">
        <v>87.192000000000007</v>
      </c>
      <c r="F78" s="19">
        <v>98.88</v>
      </c>
      <c r="G78" s="19">
        <v>78.930000000000007</v>
      </c>
      <c r="H78" s="19">
        <v>97.9452</v>
      </c>
      <c r="I78" s="19">
        <v>64.661999999999992</v>
      </c>
      <c r="J78" s="19">
        <v>98.760899999999992</v>
      </c>
      <c r="K78" s="19">
        <v>76.963999999999999</v>
      </c>
      <c r="L78" s="19">
        <v>97.996499999999997</v>
      </c>
      <c r="M78" s="19">
        <v>65.376999999999995</v>
      </c>
      <c r="N78" s="19">
        <v>98.165500000000009</v>
      </c>
      <c r="O78" s="19">
        <v>67.786000000000001</v>
      </c>
    </row>
    <row r="79" spans="1:15" ht="15" x14ac:dyDescent="0.2">
      <c r="A79" s="1" t="s">
        <v>297</v>
      </c>
      <c r="B79" s="19">
        <v>97.962400000000002</v>
      </c>
      <c r="C79" s="19">
        <v>64.900000000000006</v>
      </c>
      <c r="D79" s="19">
        <v>98.884700000000009</v>
      </c>
      <c r="E79" s="19">
        <v>79.015000000000001</v>
      </c>
      <c r="F79" s="19">
        <v>98.5</v>
      </c>
      <c r="G79" s="19">
        <v>72.8</v>
      </c>
      <c r="H79" s="19">
        <v>97.329299999999989</v>
      </c>
      <c r="I79" s="19">
        <v>56.638999999999996</v>
      </c>
      <c r="J79" s="19">
        <v>97.9465</v>
      </c>
      <c r="K79" s="19">
        <v>64.679000000000002</v>
      </c>
      <c r="L79" s="19">
        <v>97.347700000000003</v>
      </c>
      <c r="M79" s="19">
        <v>56.864000000000004</v>
      </c>
      <c r="N79" s="19">
        <v>97.437100000000001</v>
      </c>
      <c r="O79" s="19">
        <v>57.970999999999997</v>
      </c>
    </row>
    <row r="80" spans="1:15" ht="15" x14ac:dyDescent="0.2">
      <c r="A80" s="1" t="s">
        <v>298</v>
      </c>
      <c r="B80" s="19">
        <v>97.5886</v>
      </c>
      <c r="C80" s="19">
        <v>59.894000000000005</v>
      </c>
      <c r="D80" s="19">
        <v>99.439599999999999</v>
      </c>
      <c r="E80" s="19">
        <v>88.869</v>
      </c>
      <c r="F80" s="19">
        <v>98.72</v>
      </c>
      <c r="G80" s="19">
        <v>76.36</v>
      </c>
      <c r="H80" s="19">
        <v>97.208200000000005</v>
      </c>
      <c r="I80" s="19">
        <v>55.177</v>
      </c>
      <c r="J80" s="19">
        <v>97.586500000000001</v>
      </c>
      <c r="K80" s="19">
        <v>59.867000000000004</v>
      </c>
      <c r="L80" s="19">
        <v>97.274199999999993</v>
      </c>
      <c r="M80" s="19">
        <v>55.97</v>
      </c>
      <c r="N80" s="19">
        <v>97.347999999999999</v>
      </c>
      <c r="O80" s="19">
        <v>56.867999999999995</v>
      </c>
    </row>
    <row r="81" spans="1:15" ht="15" x14ac:dyDescent="0.2">
      <c r="A81" s="1" t="s">
        <v>299</v>
      </c>
      <c r="B81" s="19">
        <v>98.934799999999996</v>
      </c>
      <c r="C81" s="19">
        <v>79.861000000000004</v>
      </c>
      <c r="D81" s="19">
        <v>98.256500000000003</v>
      </c>
      <c r="E81" s="19">
        <v>69.117999999999995</v>
      </c>
      <c r="F81" s="19">
        <v>98.32</v>
      </c>
      <c r="G81" s="19">
        <v>70.11</v>
      </c>
      <c r="H81" s="19">
        <v>98.683499999999995</v>
      </c>
      <c r="I81" s="19">
        <v>75.707000000000008</v>
      </c>
      <c r="J81" s="19">
        <v>98.912599999999998</v>
      </c>
      <c r="K81" s="19">
        <v>79.483999999999995</v>
      </c>
      <c r="L81" s="19">
        <v>98.73960000000001</v>
      </c>
      <c r="M81" s="19">
        <v>76.616</v>
      </c>
      <c r="N81" s="19">
        <v>98.781199999999998</v>
      </c>
      <c r="O81" s="19">
        <v>77.295999999999992</v>
      </c>
    </row>
    <row r="82" spans="1:15" ht="15" x14ac:dyDescent="0.2">
      <c r="A82" s="1" t="s">
        <v>300</v>
      </c>
      <c r="B82" s="19">
        <v>97.612299999999991</v>
      </c>
      <c r="C82" s="19">
        <v>60.199999999999996</v>
      </c>
      <c r="D82" s="19">
        <v>99.376500000000007</v>
      </c>
      <c r="E82" s="19">
        <v>87.691000000000003</v>
      </c>
      <c r="F82" s="19">
        <v>98.67</v>
      </c>
      <c r="G82" s="19">
        <v>75.510000000000005</v>
      </c>
      <c r="H82" s="19">
        <v>97.167599999999993</v>
      </c>
      <c r="I82" s="19">
        <v>54.695999999999998</v>
      </c>
      <c r="J82" s="19">
        <v>97.547499999999999</v>
      </c>
      <c r="K82" s="19">
        <v>59.366</v>
      </c>
      <c r="L82" s="19">
        <v>97.223299999999995</v>
      </c>
      <c r="M82" s="19">
        <v>55.357999999999997</v>
      </c>
      <c r="N82" s="19">
        <v>97.287400000000005</v>
      </c>
      <c r="O82" s="19">
        <v>56.128999999999998</v>
      </c>
    </row>
    <row r="83" spans="1:15" ht="15" x14ac:dyDescent="0.2">
      <c r="A83" s="1" t="s">
        <v>301</v>
      </c>
      <c r="B83" s="19">
        <v>97.732500000000002</v>
      </c>
      <c r="C83" s="19">
        <v>61.775999999999996</v>
      </c>
      <c r="D83" s="19">
        <v>99.43610000000001</v>
      </c>
      <c r="E83" s="19">
        <v>88.802000000000007</v>
      </c>
      <c r="F83" s="19">
        <v>98.82</v>
      </c>
      <c r="G83" s="19">
        <v>77.930000000000007</v>
      </c>
      <c r="H83" s="19">
        <v>97.370199999999997</v>
      </c>
      <c r="I83" s="19">
        <v>57.140999999999998</v>
      </c>
      <c r="J83" s="19">
        <v>97.725099999999998</v>
      </c>
      <c r="K83" s="19">
        <v>61.677999999999997</v>
      </c>
      <c r="L83" s="19">
        <v>97.419599999999988</v>
      </c>
      <c r="M83" s="19">
        <v>57.753</v>
      </c>
      <c r="N83" s="19">
        <v>97.474199999999996</v>
      </c>
      <c r="O83" s="19">
        <v>58.436</v>
      </c>
    </row>
    <row r="84" spans="1:15" ht="15" x14ac:dyDescent="0.2">
      <c r="A84" s="1" t="s">
        <v>302</v>
      </c>
      <c r="B84" s="19">
        <v>98.928100000000001</v>
      </c>
      <c r="C84" s="19">
        <v>79.745999999999995</v>
      </c>
      <c r="D84" s="19">
        <v>98.20689999999999</v>
      </c>
      <c r="E84" s="19">
        <v>68.388000000000005</v>
      </c>
      <c r="F84" s="19">
        <v>98.2</v>
      </c>
      <c r="G84" s="19">
        <v>68.36</v>
      </c>
      <c r="H84" s="19">
        <v>98.703500000000005</v>
      </c>
      <c r="I84" s="19">
        <v>76.028999999999996</v>
      </c>
      <c r="J84" s="19">
        <v>98.923099999999991</v>
      </c>
      <c r="K84" s="19">
        <v>79.662000000000006</v>
      </c>
      <c r="L84" s="19">
        <v>98.724000000000004</v>
      </c>
      <c r="M84" s="19">
        <v>76.361999999999995</v>
      </c>
      <c r="N84" s="19">
        <v>98.769300000000001</v>
      </c>
      <c r="O84" s="19">
        <v>77.102000000000004</v>
      </c>
    </row>
    <row r="85" spans="1:15" ht="15" x14ac:dyDescent="0.2">
      <c r="A85" s="1" t="s">
        <v>303</v>
      </c>
      <c r="B85" s="19">
        <v>98.808199999999999</v>
      </c>
      <c r="C85" s="19">
        <v>77.741</v>
      </c>
      <c r="D85" s="19">
        <v>97.950699999999998</v>
      </c>
      <c r="E85" s="19">
        <v>64.738</v>
      </c>
      <c r="F85" s="19">
        <v>98</v>
      </c>
      <c r="G85" s="19">
        <v>65.400000000000006</v>
      </c>
      <c r="H85" s="19">
        <v>98.583200000000005</v>
      </c>
      <c r="I85" s="19">
        <v>74.10799999999999</v>
      </c>
      <c r="J85" s="19">
        <v>98.799800000000005</v>
      </c>
      <c r="K85" s="19">
        <v>77.602000000000004</v>
      </c>
      <c r="L85" s="19">
        <v>98.641900000000007</v>
      </c>
      <c r="M85" s="19">
        <v>75.039000000000001</v>
      </c>
      <c r="N85" s="19">
        <v>98.654200000000003</v>
      </c>
      <c r="O85" s="19">
        <v>75.236000000000004</v>
      </c>
    </row>
    <row r="86" spans="1:15" ht="15" x14ac:dyDescent="0.2">
      <c r="A86" s="1" t="s">
        <v>305</v>
      </c>
      <c r="B86" s="19">
        <v>98.870100000000008</v>
      </c>
      <c r="C86" s="19">
        <v>78.77</v>
      </c>
      <c r="D86" s="19">
        <v>98.054200000000009</v>
      </c>
      <c r="E86" s="19">
        <v>66.188999999999993</v>
      </c>
      <c r="F86" s="19">
        <v>98.09</v>
      </c>
      <c r="G86" s="19">
        <v>66.73</v>
      </c>
      <c r="H86" s="19">
        <v>98.665899999999993</v>
      </c>
      <c r="I86" s="19">
        <v>75.424000000000007</v>
      </c>
      <c r="J86" s="19">
        <v>98.860199999999992</v>
      </c>
      <c r="K86" s="19">
        <v>78.605999999999995</v>
      </c>
      <c r="L86" s="19">
        <v>98.694599999999994</v>
      </c>
      <c r="M86" s="19">
        <v>75.885999999999996</v>
      </c>
      <c r="N86" s="19">
        <v>98.732399999999998</v>
      </c>
      <c r="O86" s="19">
        <v>76.498999999999995</v>
      </c>
    </row>
    <row r="87" spans="1:15" ht="15" x14ac:dyDescent="0.2">
      <c r="A87" s="1" t="s">
        <v>306</v>
      </c>
      <c r="B87" s="19">
        <v>98.831699999999998</v>
      </c>
      <c r="C87" s="19">
        <v>78.13</v>
      </c>
      <c r="D87" s="19">
        <v>98.013300000000001</v>
      </c>
      <c r="E87" s="19">
        <v>65.613</v>
      </c>
      <c r="F87" s="19">
        <v>98.04</v>
      </c>
      <c r="G87" s="19">
        <v>65.97</v>
      </c>
      <c r="H87" s="19">
        <v>98.641100000000009</v>
      </c>
      <c r="I87" s="19">
        <v>75.02600000000001</v>
      </c>
      <c r="J87" s="19">
        <v>98.822299999999998</v>
      </c>
      <c r="K87" s="19">
        <v>77.975000000000009</v>
      </c>
      <c r="L87" s="19">
        <v>98.665400000000005</v>
      </c>
      <c r="M87" s="19">
        <v>75.416000000000011</v>
      </c>
      <c r="N87" s="19">
        <v>98.700800000000001</v>
      </c>
      <c r="O87" s="19">
        <v>75.986000000000004</v>
      </c>
    </row>
    <row r="88" spans="1:15" ht="15" x14ac:dyDescent="0.2">
      <c r="A88" s="1" t="s">
        <v>307</v>
      </c>
      <c r="B88" s="19">
        <v>97.569900000000004</v>
      </c>
      <c r="C88" s="19">
        <v>59.652999999999999</v>
      </c>
      <c r="D88" s="19">
        <v>99.367099999999994</v>
      </c>
      <c r="E88" s="19">
        <v>87.516999999999996</v>
      </c>
      <c r="F88" s="19">
        <v>98.67</v>
      </c>
      <c r="G88" s="19">
        <v>75.48</v>
      </c>
      <c r="H88" s="19">
        <v>97.166300000000007</v>
      </c>
      <c r="I88" s="19">
        <v>54.679999999999993</v>
      </c>
      <c r="J88" s="19">
        <v>97.536100000000005</v>
      </c>
      <c r="K88" s="19">
        <v>59.221000000000004</v>
      </c>
      <c r="L88" s="19">
        <v>97.22420000000001</v>
      </c>
      <c r="M88" s="19">
        <v>55.367999999999995</v>
      </c>
      <c r="N88" s="19">
        <v>97.2821</v>
      </c>
      <c r="O88" s="19">
        <v>56.064999999999998</v>
      </c>
    </row>
    <row r="89" spans="1:15" ht="15" x14ac:dyDescent="0.2">
      <c r="A89" s="1" t="s">
        <v>310</v>
      </c>
      <c r="B89" s="19">
        <v>99.088799999999992</v>
      </c>
      <c r="C89" s="19">
        <v>82.510999999999996</v>
      </c>
      <c r="D89" s="19">
        <v>98.235200000000006</v>
      </c>
      <c r="E89" s="19">
        <v>68.802999999999997</v>
      </c>
      <c r="F89" s="19">
        <v>98.45</v>
      </c>
      <c r="G89" s="19">
        <v>72</v>
      </c>
      <c r="H89" s="19">
        <v>98.6785</v>
      </c>
      <c r="I89" s="19">
        <v>75.626999999999995</v>
      </c>
      <c r="J89" s="19">
        <v>98.973100000000002</v>
      </c>
      <c r="K89" s="19">
        <v>80.512</v>
      </c>
      <c r="L89" s="19">
        <v>98.736100000000008</v>
      </c>
      <c r="M89" s="19">
        <v>76.558999999999997</v>
      </c>
      <c r="N89" s="19">
        <v>98.767600000000002</v>
      </c>
      <c r="O89" s="19">
        <v>77.073999999999998</v>
      </c>
    </row>
    <row r="90" spans="1:15" ht="15" x14ac:dyDescent="0.2">
      <c r="A90" s="1" t="s">
        <v>311</v>
      </c>
      <c r="B90" s="19">
        <v>97.759700000000009</v>
      </c>
      <c r="C90" s="19">
        <v>62.138000000000005</v>
      </c>
      <c r="D90" s="19">
        <v>99.456000000000003</v>
      </c>
      <c r="E90" s="19">
        <v>89.176999999999992</v>
      </c>
      <c r="F90" s="19">
        <v>98.77</v>
      </c>
      <c r="G90" s="19">
        <v>77.13</v>
      </c>
      <c r="H90" s="19">
        <v>97.339399999999998</v>
      </c>
      <c r="I90" s="19">
        <v>56.762</v>
      </c>
      <c r="J90" s="19">
        <v>97.732600000000005</v>
      </c>
      <c r="K90" s="19">
        <v>61.777000000000001</v>
      </c>
      <c r="L90" s="19">
        <v>97.368600000000001</v>
      </c>
      <c r="M90" s="19">
        <v>57.121000000000002</v>
      </c>
      <c r="N90" s="19">
        <v>97.457999999999998</v>
      </c>
      <c r="O90" s="19">
        <v>58.233000000000004</v>
      </c>
    </row>
    <row r="91" spans="1:15" ht="15" x14ac:dyDescent="0.2">
      <c r="A91" s="1" t="s">
        <v>312</v>
      </c>
      <c r="B91" s="19">
        <v>97.675899999999999</v>
      </c>
      <c r="C91" s="19">
        <v>61.028999999999996</v>
      </c>
      <c r="D91" s="19">
        <v>99.512299999999996</v>
      </c>
      <c r="E91" s="19">
        <v>90.242999999999995</v>
      </c>
      <c r="F91" s="19">
        <v>98.81</v>
      </c>
      <c r="G91" s="19">
        <v>77.83</v>
      </c>
      <c r="H91" s="19">
        <v>97.312200000000004</v>
      </c>
      <c r="I91" s="19">
        <v>56.430999999999997</v>
      </c>
      <c r="J91" s="19">
        <v>97.685400000000001</v>
      </c>
      <c r="K91" s="19">
        <v>61.153999999999996</v>
      </c>
      <c r="L91" s="19">
        <v>97.374099999999999</v>
      </c>
      <c r="M91" s="19">
        <v>57.189</v>
      </c>
      <c r="N91" s="19">
        <v>97.433999999999997</v>
      </c>
      <c r="O91" s="19">
        <v>57.931999999999995</v>
      </c>
    </row>
    <row r="92" spans="1:15" ht="15" x14ac:dyDescent="0.2">
      <c r="A92" s="1" t="s">
        <v>313</v>
      </c>
      <c r="B92" s="19">
        <v>98.807699999999997</v>
      </c>
      <c r="C92" s="19">
        <v>77.73299999999999</v>
      </c>
      <c r="D92" s="19">
        <v>97.937799999999996</v>
      </c>
      <c r="E92" s="19">
        <v>64.558999999999997</v>
      </c>
      <c r="F92" s="19">
        <v>98</v>
      </c>
      <c r="G92" s="19">
        <v>65.45</v>
      </c>
      <c r="H92" s="19">
        <v>98.584099999999992</v>
      </c>
      <c r="I92" s="19">
        <v>74.122</v>
      </c>
      <c r="J92" s="19">
        <v>98.796300000000002</v>
      </c>
      <c r="K92" s="19">
        <v>77.545000000000002</v>
      </c>
      <c r="L92" s="19">
        <v>98.642099999999999</v>
      </c>
      <c r="M92" s="19">
        <v>75.043000000000006</v>
      </c>
      <c r="N92" s="19">
        <v>98.654499999999999</v>
      </c>
      <c r="O92" s="19">
        <v>75.241</v>
      </c>
    </row>
    <row r="93" spans="1:15" ht="15" x14ac:dyDescent="0.2">
      <c r="A93" s="1" t="s">
        <v>314</v>
      </c>
      <c r="B93" s="19">
        <v>98.786300000000011</v>
      </c>
      <c r="C93" s="19">
        <v>77.381</v>
      </c>
      <c r="D93" s="19">
        <v>99.280699999999996</v>
      </c>
      <c r="E93" s="19">
        <v>85.933000000000007</v>
      </c>
      <c r="F93" s="19">
        <v>98.84</v>
      </c>
      <c r="G93" s="19">
        <v>78.319999999999993</v>
      </c>
      <c r="H93" s="19">
        <v>98.008099999999999</v>
      </c>
      <c r="I93" s="19">
        <v>65.539000000000001</v>
      </c>
      <c r="J93" s="19">
        <v>98.797399999999996</v>
      </c>
      <c r="K93" s="19">
        <v>77.563999999999993</v>
      </c>
      <c r="L93" s="19">
        <v>98.018799999999999</v>
      </c>
      <c r="M93" s="19">
        <v>65.69</v>
      </c>
      <c r="N93" s="19">
        <v>98.191500000000005</v>
      </c>
      <c r="O93" s="19">
        <v>68.164000000000001</v>
      </c>
    </row>
    <row r="94" spans="1:15" ht="15" x14ac:dyDescent="0.2">
      <c r="A94" s="1" t="s">
        <v>315</v>
      </c>
      <c r="B94" s="19">
        <v>98.853700000000003</v>
      </c>
      <c r="C94" s="19">
        <v>78.495999999999995</v>
      </c>
      <c r="D94" s="19">
        <v>99.250100000000003</v>
      </c>
      <c r="E94" s="19">
        <v>85.378</v>
      </c>
      <c r="F94" s="19">
        <v>98.9</v>
      </c>
      <c r="G94" s="19">
        <v>79.34</v>
      </c>
      <c r="H94" s="19">
        <v>98.096800000000002</v>
      </c>
      <c r="I94" s="19">
        <v>66.796000000000006</v>
      </c>
      <c r="J94" s="19">
        <v>98.840800000000002</v>
      </c>
      <c r="K94" s="19">
        <v>78.281999999999996</v>
      </c>
      <c r="L94" s="19">
        <v>98.141100000000009</v>
      </c>
      <c r="M94" s="19">
        <v>67.432000000000002</v>
      </c>
      <c r="N94" s="19">
        <v>98.307100000000005</v>
      </c>
      <c r="O94" s="19">
        <v>69.867999999999995</v>
      </c>
    </row>
    <row r="95" spans="1:15" ht="15" x14ac:dyDescent="0.2">
      <c r="A95" s="1" t="s">
        <v>316</v>
      </c>
      <c r="B95" s="19">
        <v>98.946699999999993</v>
      </c>
      <c r="C95" s="19">
        <v>80.061999999999998</v>
      </c>
      <c r="D95" s="19">
        <v>98.073399999999992</v>
      </c>
      <c r="E95" s="19">
        <v>66.462000000000003</v>
      </c>
      <c r="F95" s="19">
        <v>98.16</v>
      </c>
      <c r="G95" s="19">
        <v>67.69</v>
      </c>
      <c r="H95" s="19">
        <v>98.7911</v>
      </c>
      <c r="I95" s="19">
        <v>77.459000000000003</v>
      </c>
      <c r="J95" s="19">
        <v>99.605500000000006</v>
      </c>
      <c r="K95" s="19">
        <v>92.034999999999997</v>
      </c>
      <c r="L95" s="19">
        <v>98.805399999999992</v>
      </c>
      <c r="M95" s="19">
        <v>77.695000000000007</v>
      </c>
      <c r="N95" s="19">
        <v>99.223399999999998</v>
      </c>
      <c r="O95" s="19">
        <v>84.897000000000006</v>
      </c>
    </row>
    <row r="96" spans="1:15" ht="15" x14ac:dyDescent="0.2">
      <c r="A96" s="1" t="s">
        <v>317</v>
      </c>
      <c r="B96" s="19">
        <v>98.759500000000003</v>
      </c>
      <c r="C96" s="19">
        <v>76.94</v>
      </c>
      <c r="D96" s="19">
        <v>97.882800000000003</v>
      </c>
      <c r="E96" s="19">
        <v>63.802000000000007</v>
      </c>
      <c r="F96" s="19">
        <v>97.98</v>
      </c>
      <c r="G96" s="19">
        <v>65.14</v>
      </c>
      <c r="H96" s="19">
        <v>98.548899999999989</v>
      </c>
      <c r="I96" s="19">
        <v>73.567000000000007</v>
      </c>
      <c r="J96" s="19">
        <v>99.543599999999998</v>
      </c>
      <c r="K96" s="19">
        <v>90.84</v>
      </c>
      <c r="L96" s="19">
        <v>98.565700000000007</v>
      </c>
      <c r="M96" s="19">
        <v>73.831999999999994</v>
      </c>
      <c r="N96" s="19">
        <v>99.337699999999998</v>
      </c>
      <c r="O96" s="19">
        <v>86.975000000000009</v>
      </c>
    </row>
    <row r="97" spans="1:15" ht="15" x14ac:dyDescent="0.2">
      <c r="A97" s="1" t="s">
        <v>318</v>
      </c>
      <c r="B97" s="19">
        <v>98.693899999999999</v>
      </c>
      <c r="C97" s="19">
        <v>75.873999999999995</v>
      </c>
      <c r="D97" s="19">
        <v>97.809100000000001</v>
      </c>
      <c r="E97" s="19">
        <v>62.800999999999995</v>
      </c>
      <c r="F97" s="19">
        <v>97.91</v>
      </c>
      <c r="G97" s="19">
        <v>64.2</v>
      </c>
      <c r="H97" s="19">
        <v>98.4773</v>
      </c>
      <c r="I97" s="19">
        <v>72.453000000000003</v>
      </c>
      <c r="J97" s="19">
        <v>99.492199999999997</v>
      </c>
      <c r="K97" s="19">
        <v>89.861000000000004</v>
      </c>
      <c r="L97" s="19">
        <v>98.497199999999992</v>
      </c>
      <c r="M97" s="19">
        <v>72.760999999999996</v>
      </c>
      <c r="N97" s="19">
        <v>99.287599999999998</v>
      </c>
      <c r="O97" s="19">
        <v>86.058999999999997</v>
      </c>
    </row>
    <row r="98" spans="1:15" ht="15" x14ac:dyDescent="0.2">
      <c r="A98" s="1" t="s">
        <v>319</v>
      </c>
      <c r="B98" s="19">
        <v>97.718199999999996</v>
      </c>
      <c r="C98" s="19">
        <v>61.587000000000003</v>
      </c>
      <c r="D98" s="19">
        <v>98.156700000000001</v>
      </c>
      <c r="E98" s="19">
        <v>67.658000000000001</v>
      </c>
      <c r="F98" s="19">
        <v>98.13</v>
      </c>
      <c r="G98" s="19">
        <v>67.260000000000005</v>
      </c>
      <c r="H98" s="19">
        <v>97.507900000000006</v>
      </c>
      <c r="I98" s="19">
        <v>58.862000000000002</v>
      </c>
      <c r="J98" s="19">
        <v>97.722899999999996</v>
      </c>
      <c r="K98" s="19">
        <v>61.648000000000003</v>
      </c>
      <c r="L98" s="19">
        <v>97.514800000000008</v>
      </c>
      <c r="M98" s="19">
        <v>58.95</v>
      </c>
      <c r="N98" s="19">
        <v>97.544899999999998</v>
      </c>
      <c r="O98" s="19">
        <v>59.333000000000006</v>
      </c>
    </row>
    <row r="99" spans="1:15" ht="15" x14ac:dyDescent="0.2">
      <c r="A99" s="1" t="s">
        <v>321</v>
      </c>
      <c r="B99" s="19">
        <v>98.091700000000003</v>
      </c>
      <c r="C99" s="19">
        <v>66.724000000000004</v>
      </c>
      <c r="D99" s="19">
        <v>98.579899999999995</v>
      </c>
      <c r="E99" s="19">
        <v>74.055000000000007</v>
      </c>
      <c r="F99" s="19">
        <v>98.53</v>
      </c>
      <c r="G99" s="19">
        <v>73.319999999999993</v>
      </c>
      <c r="H99" s="19">
        <v>97.867899999999992</v>
      </c>
      <c r="I99" s="19">
        <v>63.599000000000004</v>
      </c>
      <c r="J99" s="19">
        <v>98.099400000000003</v>
      </c>
      <c r="K99" s="19">
        <v>66.832999999999998</v>
      </c>
      <c r="L99" s="19">
        <v>97.888900000000007</v>
      </c>
      <c r="M99" s="19">
        <v>63.885000000000005</v>
      </c>
      <c r="N99" s="19">
        <v>97.926599999999993</v>
      </c>
      <c r="O99" s="19">
        <v>64.403999999999996</v>
      </c>
    </row>
    <row r="100" spans="1:15" ht="15" x14ac:dyDescent="0.2">
      <c r="A100" s="1" t="s">
        <v>322</v>
      </c>
      <c r="B100" s="19">
        <v>97.794800000000009</v>
      </c>
      <c r="C100" s="19">
        <v>62.607999999999997</v>
      </c>
      <c r="D100" s="19">
        <v>98.21990000000001</v>
      </c>
      <c r="E100" s="19">
        <v>68.579000000000008</v>
      </c>
      <c r="F100" s="19">
        <v>98.19</v>
      </c>
      <c r="G100" s="19">
        <v>68.11</v>
      </c>
      <c r="H100" s="19">
        <v>97.573399999999992</v>
      </c>
      <c r="I100" s="19">
        <v>59.697999999999993</v>
      </c>
      <c r="J100" s="19">
        <v>97.801000000000002</v>
      </c>
      <c r="K100" s="19">
        <v>62.690999999999995</v>
      </c>
      <c r="L100" s="19">
        <v>97.605400000000003</v>
      </c>
      <c r="M100" s="19">
        <v>60.111000000000004</v>
      </c>
      <c r="N100" s="19">
        <v>97.634799999999998</v>
      </c>
      <c r="O100" s="19">
        <v>60.492000000000004</v>
      </c>
    </row>
    <row r="101" spans="1:15" ht="15" x14ac:dyDescent="0.2">
      <c r="A101" s="1" t="s">
        <v>323</v>
      </c>
      <c r="B101" s="19">
        <v>97.425399999999996</v>
      </c>
      <c r="C101" s="19">
        <v>57.825000000000003</v>
      </c>
      <c r="D101" s="19">
        <v>97.924800000000005</v>
      </c>
      <c r="E101" s="19">
        <v>64.38000000000001</v>
      </c>
      <c r="F101" s="19">
        <v>97.88</v>
      </c>
      <c r="G101" s="19">
        <v>63.74</v>
      </c>
      <c r="H101" s="19">
        <v>97.186300000000003</v>
      </c>
      <c r="I101" s="19">
        <v>54.917000000000002</v>
      </c>
      <c r="J101" s="19">
        <v>97.4392</v>
      </c>
      <c r="K101" s="19">
        <v>57.997</v>
      </c>
      <c r="L101" s="19">
        <v>97.196400000000011</v>
      </c>
      <c r="M101" s="19">
        <v>55.037000000000006</v>
      </c>
      <c r="N101" s="19">
        <v>97.235100000000003</v>
      </c>
      <c r="O101" s="19">
        <v>55.498999999999995</v>
      </c>
    </row>
    <row r="102" spans="1:15" ht="15" x14ac:dyDescent="0.2">
      <c r="A102" s="1" t="s">
        <v>324</v>
      </c>
      <c r="B102" s="19">
        <v>98.664300000000011</v>
      </c>
      <c r="C102" s="19">
        <v>75.397999999999996</v>
      </c>
      <c r="D102" s="19">
        <v>99.179600000000008</v>
      </c>
      <c r="E102" s="19">
        <v>84.114999999999995</v>
      </c>
      <c r="F102" s="19">
        <v>99.02</v>
      </c>
      <c r="G102" s="19">
        <v>81.27</v>
      </c>
      <c r="H102" s="19">
        <v>97.965000000000003</v>
      </c>
      <c r="I102" s="19">
        <v>64.936000000000007</v>
      </c>
      <c r="J102" s="19">
        <v>98.546700000000001</v>
      </c>
      <c r="K102" s="19">
        <v>73.533000000000001</v>
      </c>
      <c r="L102" s="19">
        <v>98.001199999999997</v>
      </c>
      <c r="M102" s="19">
        <v>65.442999999999998</v>
      </c>
      <c r="N102" s="19">
        <v>98.098100000000002</v>
      </c>
      <c r="O102" s="19">
        <v>66.814999999999998</v>
      </c>
    </row>
    <row r="103" spans="1:15" ht="15" x14ac:dyDescent="0.2">
      <c r="A103" s="1" t="s">
        <v>326</v>
      </c>
      <c r="B103" s="19">
        <v>98.822699999999998</v>
      </c>
      <c r="C103" s="19">
        <v>77.981999999999999</v>
      </c>
      <c r="D103" s="19">
        <v>97.98790000000001</v>
      </c>
      <c r="E103" s="19">
        <v>65.256</v>
      </c>
      <c r="F103" s="19">
        <v>98.1</v>
      </c>
      <c r="G103" s="19">
        <v>66.86</v>
      </c>
      <c r="H103" s="19">
        <v>98.617000000000004</v>
      </c>
      <c r="I103" s="19">
        <v>74.641999999999996</v>
      </c>
      <c r="J103" s="19">
        <v>99.404700000000005</v>
      </c>
      <c r="K103" s="19">
        <v>88.215000000000003</v>
      </c>
      <c r="L103" s="19">
        <v>98.690599999999989</v>
      </c>
      <c r="M103" s="19">
        <v>75.822000000000003</v>
      </c>
      <c r="N103" s="19">
        <v>98.795000000000002</v>
      </c>
      <c r="O103" s="19">
        <v>77.522999999999996</v>
      </c>
    </row>
    <row r="104" spans="1:15" ht="15" x14ac:dyDescent="0.2">
      <c r="A104" s="1" t="s">
        <v>353</v>
      </c>
      <c r="B104" s="19">
        <v>97.825299999999999</v>
      </c>
      <c r="C104" s="19">
        <v>63.019000000000005</v>
      </c>
      <c r="D104" s="19">
        <v>97.494499999999988</v>
      </c>
      <c r="E104" s="19">
        <v>58.692999999999998</v>
      </c>
      <c r="F104" s="19">
        <v>97.52</v>
      </c>
      <c r="G104" s="19">
        <v>59.06</v>
      </c>
      <c r="H104" s="19">
        <v>98.734800000000007</v>
      </c>
      <c r="I104" s="19">
        <v>76.537999999999997</v>
      </c>
      <c r="J104" s="19">
        <v>97.835000000000008</v>
      </c>
      <c r="K104" s="19">
        <v>63.151000000000003</v>
      </c>
      <c r="L104" s="19">
        <v>98.803300000000007</v>
      </c>
      <c r="M104" s="19">
        <v>77.661000000000001</v>
      </c>
      <c r="N104" s="19">
        <v>98.592199999999991</v>
      </c>
      <c r="O104" s="19">
        <v>74.248999999999995</v>
      </c>
    </row>
    <row r="105" spans="1:15" ht="15" x14ac:dyDescent="0.2">
      <c r="A105" s="1" t="s">
        <v>354</v>
      </c>
      <c r="B105" s="19">
        <v>99.017200000000003</v>
      </c>
      <c r="C105" s="19">
        <v>81.268000000000001</v>
      </c>
      <c r="D105" s="19">
        <v>98.069199999999995</v>
      </c>
      <c r="E105" s="19">
        <v>66.403000000000006</v>
      </c>
      <c r="F105" s="19">
        <v>98.14</v>
      </c>
      <c r="G105" s="19">
        <v>67.42</v>
      </c>
      <c r="H105" s="19">
        <v>98.678200000000004</v>
      </c>
      <c r="I105" s="19">
        <v>75.621000000000009</v>
      </c>
      <c r="J105" s="19">
        <v>99.216700000000003</v>
      </c>
      <c r="K105" s="19">
        <v>84.777999999999992</v>
      </c>
      <c r="L105" s="19">
        <v>98.737899999999996</v>
      </c>
      <c r="M105" s="19">
        <v>76.587999999999994</v>
      </c>
      <c r="N105" s="19">
        <v>98.817099999999996</v>
      </c>
      <c r="O105" s="19">
        <v>77.888999999999996</v>
      </c>
    </row>
    <row r="106" spans="1:15" ht="15" x14ac:dyDescent="0.2">
      <c r="A106" s="1" t="s">
        <v>355</v>
      </c>
      <c r="B106" s="19">
        <v>98.7898</v>
      </c>
      <c r="C106" s="19">
        <v>77.438000000000002</v>
      </c>
      <c r="D106" s="19">
        <v>97.889800000000008</v>
      </c>
      <c r="E106" s="19">
        <v>63.897999999999996</v>
      </c>
      <c r="F106" s="19">
        <v>97.95</v>
      </c>
      <c r="G106" s="19">
        <v>64.73</v>
      </c>
      <c r="H106" s="19">
        <v>98.565700000000007</v>
      </c>
      <c r="I106" s="19">
        <v>73.831999999999994</v>
      </c>
      <c r="J106" s="19">
        <v>98.783900000000003</v>
      </c>
      <c r="K106" s="19">
        <v>77.341000000000008</v>
      </c>
      <c r="L106" s="19">
        <v>98.626400000000004</v>
      </c>
      <c r="M106" s="19">
        <v>74.792999999999992</v>
      </c>
      <c r="N106" s="19">
        <v>98.634699999999995</v>
      </c>
      <c r="O106" s="19">
        <v>74.924000000000007</v>
      </c>
    </row>
    <row r="107" spans="1:15" ht="15" x14ac:dyDescent="0.2">
      <c r="A107" s="1" t="s">
        <v>330</v>
      </c>
      <c r="B107" s="19">
        <v>98.756900000000002</v>
      </c>
      <c r="C107" s="19">
        <v>76.897999999999996</v>
      </c>
      <c r="D107" s="19">
        <v>99.217999999999989</v>
      </c>
      <c r="E107" s="19">
        <v>84.8</v>
      </c>
      <c r="F107" s="19">
        <v>98.82</v>
      </c>
      <c r="G107" s="19">
        <v>77.97</v>
      </c>
      <c r="H107" s="19">
        <v>97.918899999999994</v>
      </c>
      <c r="I107" s="19">
        <v>64.298000000000002</v>
      </c>
      <c r="J107" s="19">
        <v>98.744299999999996</v>
      </c>
      <c r="K107" s="19">
        <v>76.692999999999998</v>
      </c>
      <c r="L107" s="19">
        <v>97.965000000000003</v>
      </c>
      <c r="M107" s="19">
        <v>64.936999999999998</v>
      </c>
      <c r="N107" s="19">
        <v>98.145899999999997</v>
      </c>
      <c r="O107" s="19">
        <v>67.501999999999995</v>
      </c>
    </row>
    <row r="108" spans="1:15" ht="15" x14ac:dyDescent="0.2">
      <c r="A108" s="1" t="s">
        <v>331</v>
      </c>
      <c r="B108" s="19">
        <v>98.799400000000006</v>
      </c>
      <c r="C108" s="19">
        <v>77.597000000000008</v>
      </c>
      <c r="D108" s="19">
        <v>99.226399999999998</v>
      </c>
      <c r="E108" s="19">
        <v>84.951999999999998</v>
      </c>
      <c r="F108" s="19">
        <v>98.87</v>
      </c>
      <c r="G108" s="19">
        <v>78.72</v>
      </c>
      <c r="H108" s="19">
        <v>98.001199999999997</v>
      </c>
      <c r="I108" s="19">
        <v>65.442999999999998</v>
      </c>
      <c r="J108" s="19">
        <v>98.787800000000004</v>
      </c>
      <c r="K108" s="19">
        <v>77.405000000000001</v>
      </c>
      <c r="L108" s="19">
        <v>98.0471</v>
      </c>
      <c r="M108" s="19">
        <v>66.088999999999999</v>
      </c>
      <c r="N108" s="19">
        <v>98.216200000000001</v>
      </c>
      <c r="O108" s="19">
        <v>68.525000000000006</v>
      </c>
    </row>
    <row r="109" spans="1:15" ht="15" x14ac:dyDescent="0.2">
      <c r="A109" s="1" t="s">
        <v>346</v>
      </c>
      <c r="B109" s="19">
        <v>98.994500000000002</v>
      </c>
      <c r="C109" s="19">
        <v>80.879000000000005</v>
      </c>
      <c r="D109" s="19">
        <v>98.624099999999999</v>
      </c>
      <c r="E109" s="19">
        <v>74.756</v>
      </c>
      <c r="F109" s="19">
        <v>98.36</v>
      </c>
      <c r="G109" s="19">
        <v>70.680000000000007</v>
      </c>
      <c r="H109" s="19">
        <v>98.695300000000003</v>
      </c>
      <c r="I109" s="19">
        <v>75.897999999999996</v>
      </c>
      <c r="J109" s="19">
        <v>98.984099999999998</v>
      </c>
      <c r="K109" s="19">
        <v>80.7</v>
      </c>
      <c r="L109" s="19">
        <v>98.750600000000006</v>
      </c>
      <c r="M109" s="19">
        <v>76.795000000000002</v>
      </c>
      <c r="N109" s="19">
        <v>98.779799999999994</v>
      </c>
      <c r="O109" s="19">
        <v>77.272999999999996</v>
      </c>
    </row>
    <row r="110" spans="1:15" ht="15" x14ac:dyDescent="0.2">
      <c r="A110" s="1" t="s">
        <v>363</v>
      </c>
      <c r="B110" s="19">
        <v>98.770300000000006</v>
      </c>
      <c r="C110" s="19">
        <v>77.117000000000004</v>
      </c>
      <c r="D110" s="19">
        <v>99.268900000000002</v>
      </c>
      <c r="E110" s="19">
        <v>85.718999999999994</v>
      </c>
      <c r="F110" s="19">
        <v>98.82</v>
      </c>
      <c r="G110" s="19">
        <v>77.989999999999995</v>
      </c>
      <c r="H110" s="19">
        <v>97.920400000000001</v>
      </c>
      <c r="I110" s="19">
        <v>64.319000000000003</v>
      </c>
      <c r="J110" s="19">
        <v>98.744500000000002</v>
      </c>
      <c r="K110" s="19">
        <v>76.695999999999998</v>
      </c>
      <c r="L110" s="19">
        <v>97.971299999999999</v>
      </c>
      <c r="M110" s="19">
        <v>65.024000000000001</v>
      </c>
      <c r="N110" s="19">
        <v>98.137700000000009</v>
      </c>
      <c r="O110" s="19">
        <v>67.384</v>
      </c>
    </row>
    <row r="111" spans="1:15" ht="15" x14ac:dyDescent="0.2">
      <c r="A111" s="1" t="s">
        <v>364</v>
      </c>
      <c r="B111" s="19">
        <v>98.750100000000003</v>
      </c>
      <c r="C111" s="19">
        <v>76.787000000000006</v>
      </c>
      <c r="D111" s="19">
        <v>99.25500000000001</v>
      </c>
      <c r="E111" s="19">
        <v>85.466999999999999</v>
      </c>
      <c r="F111" s="19">
        <v>98.81</v>
      </c>
      <c r="G111" s="19">
        <v>77.77</v>
      </c>
      <c r="H111" s="19">
        <v>97.9024</v>
      </c>
      <c r="I111" s="19">
        <v>64.070999999999998</v>
      </c>
      <c r="J111" s="19">
        <v>98.7316</v>
      </c>
      <c r="K111" s="19">
        <v>76.484999999999999</v>
      </c>
      <c r="L111" s="19">
        <v>97.94850000000001</v>
      </c>
      <c r="M111" s="19">
        <v>64.707000000000008</v>
      </c>
      <c r="N111" s="19">
        <v>98.121499999999997</v>
      </c>
      <c r="O111" s="19">
        <v>67.150000000000006</v>
      </c>
    </row>
    <row r="112" spans="1:15" ht="15" x14ac:dyDescent="0.2">
      <c r="A112" s="6" t="s">
        <v>349</v>
      </c>
      <c r="B112" s="20">
        <v>97.620499999999993</v>
      </c>
      <c r="C112" s="20">
        <v>60.306000000000004</v>
      </c>
      <c r="D112" s="20">
        <v>99.426199999999994</v>
      </c>
      <c r="E112" s="20">
        <v>88.617999999999995</v>
      </c>
      <c r="F112" s="20">
        <v>98.76</v>
      </c>
      <c r="G112" s="20">
        <v>76.91</v>
      </c>
      <c r="H112" s="20">
        <v>97.276399999999995</v>
      </c>
      <c r="I112" s="20">
        <v>55.996000000000002</v>
      </c>
      <c r="J112" s="20">
        <v>97.627899999999997</v>
      </c>
      <c r="K112" s="20">
        <v>60.402000000000001</v>
      </c>
      <c r="L112" s="20">
        <v>97.337099999999992</v>
      </c>
      <c r="M112" s="20">
        <v>56.734999999999999</v>
      </c>
      <c r="N112" s="20">
        <v>97.390799999999999</v>
      </c>
      <c r="O112" s="20">
        <v>57.394999999999996</v>
      </c>
    </row>
    <row r="113" spans="2:15" x14ac:dyDescent="0.2">
      <c r="B113" s="16"/>
      <c r="C113" s="16"/>
      <c r="D113" s="16"/>
      <c r="E113" s="16"/>
      <c r="F113" s="16"/>
      <c r="G113" s="16"/>
      <c r="H113" s="16"/>
      <c r="I113" s="16"/>
      <c r="J113" s="16"/>
      <c r="K113" s="16"/>
      <c r="L113" s="16"/>
      <c r="M113" s="16"/>
      <c r="N113" s="16"/>
      <c r="O113" s="16"/>
    </row>
    <row r="114" spans="2:15" x14ac:dyDescent="0.2">
      <c r="B114" s="16"/>
      <c r="C114" s="16"/>
      <c r="D114" s="16"/>
      <c r="E114" s="16"/>
      <c r="F114" s="16"/>
      <c r="G114" s="16"/>
      <c r="H114" s="16"/>
      <c r="I114" s="16"/>
      <c r="J114" s="16"/>
      <c r="K114" s="16"/>
      <c r="L114" s="16"/>
      <c r="M114" s="16"/>
      <c r="N114" s="16"/>
      <c r="O114" s="16"/>
    </row>
  </sheetData>
  <sortState xmlns:xlrd2="http://schemas.microsoft.com/office/spreadsheetml/2017/richdata2" ref="A49:O112">
    <sortCondition ref="A49:A112"/>
  </sortState>
  <mergeCells count="13">
    <mergeCell ref="A2:A4"/>
    <mergeCell ref="B2:E2"/>
    <mergeCell ref="A1:AD1"/>
    <mergeCell ref="N3:O3"/>
    <mergeCell ref="H2:K2"/>
    <mergeCell ref="L2:O2"/>
    <mergeCell ref="B3:C3"/>
    <mergeCell ref="D3:E3"/>
    <mergeCell ref="F3:G3"/>
    <mergeCell ref="H3:I3"/>
    <mergeCell ref="J3:K3"/>
    <mergeCell ref="L3:M3"/>
    <mergeCell ref="F2:G2"/>
  </mergeCells>
  <conditionalFormatting sqref="B1:B1048576 D1:D1048576 H1:H1048576 J1:J1048576 L1:L1048576 N1:N1048576 F1:F1048576">
    <cfRule type="colorScale" priority="2">
      <colorScale>
        <cfvo type="min"/>
        <cfvo type="max"/>
        <color rgb="FFFCFCFF"/>
        <color rgb="FFF8696B"/>
      </colorScale>
    </cfRule>
  </conditionalFormatting>
  <conditionalFormatting sqref="B113:B1048576 D113:D1048576 F113:F1048576 H113:H1048576 J113:J1048576 L113:L1048576 N113:N1048576">
    <cfRule type="colorScale" priority="17">
      <colorScale>
        <cfvo type="min"/>
        <cfvo type="percentile" val="50"/>
        <cfvo type="max"/>
        <color rgb="FF63BE7B"/>
        <color rgb="FFFFEB84"/>
        <color rgb="FFF8696B"/>
      </colorScale>
    </cfRule>
  </conditionalFormatting>
  <conditionalFormatting sqref="B113:B1048576 F113:F1048576 H113:H1048576 J113:J1048576 L113:L1048576 N113:N1048576 D113:D1048576">
    <cfRule type="colorScale" priority="4">
      <colorScale>
        <cfvo type="min"/>
        <cfvo type="percentile" val="50"/>
        <cfvo type="max"/>
        <color rgb="FF63BE7B"/>
        <color rgb="FFFFEB84"/>
        <color rgb="FFF8696B"/>
      </colorScale>
    </cfRule>
  </conditionalFormatting>
  <conditionalFormatting sqref="B113:O115">
    <cfRule type="colorScale" priority="1698">
      <colorScale>
        <cfvo type="min"/>
        <cfvo type="percentile" val="50"/>
        <cfvo type="max"/>
        <color rgb="FF63BE7B"/>
        <color rgb="FFFFEB84"/>
        <color rgb="FFF8696B"/>
      </colorScale>
    </cfRule>
  </conditionalFormatting>
  <conditionalFormatting sqref="C1:C1048576 E1:E1048576 I1:I1048576 K1:K1048576 M1:M1048576 O1:O1048576 G1:G1048576">
    <cfRule type="colorScale" priority="1">
      <colorScale>
        <cfvo type="min"/>
        <cfvo type="max"/>
        <color rgb="FFFCFCFF"/>
        <color rgb="FFF8696B"/>
      </colorScale>
    </cfRule>
  </conditionalFormatting>
  <conditionalFormatting sqref="C113:C1048576 E113:E1048576 G113:G1048576 I113:I1048576 K113:K1048576 M113:M1048576 O113:O1048576">
    <cfRule type="colorScale" priority="16">
      <colorScale>
        <cfvo type="min"/>
        <cfvo type="percentile" val="50"/>
        <cfvo type="max"/>
        <color rgb="FF63BE7B"/>
        <color rgb="FFFFEB84"/>
        <color rgb="FFF8696B"/>
      </colorScale>
    </cfRule>
    <cfRule type="colorScale" priority="52">
      <colorScale>
        <cfvo type="min"/>
        <cfvo type="percentile" val="50"/>
        <cfvo type="max"/>
        <color rgb="FF63BE7B"/>
        <color rgb="FFFFEB84"/>
        <color rgb="FFF8696B"/>
      </colorScale>
    </cfRule>
  </conditionalFormatting>
  <conditionalFormatting sqref="G113:G1048576 I113:I1048576 K113:K1048576 M113:M1048576 O113:O1048576 E113:E1048576 C113:C1048576">
    <cfRule type="colorScale" priority="3">
      <colorScale>
        <cfvo type="min"/>
        <cfvo type="percentile" val="50"/>
        <cfvo type="max"/>
        <color rgb="FF63BE7B"/>
        <color rgb="FFFFEB84"/>
        <color rgb="FFF8696B"/>
      </colorScale>
    </cfRule>
  </conditionalFormatting>
  <conditionalFormatting sqref="J115">
    <cfRule type="colorScale" priority="11">
      <colorScale>
        <cfvo type="min"/>
        <cfvo type="percentile" val="50"/>
        <cfvo type="max"/>
        <color rgb="FF63BE7B"/>
        <color rgb="FFFFEB84"/>
        <color rgb="FFF8696B"/>
      </colorScale>
    </cfRule>
    <cfRule type="colorScale" priority="12">
      <colorScale>
        <cfvo type="min"/>
        <cfvo type="percentile" val="50"/>
        <cfvo type="max"/>
        <color rgb="FF63BE7B"/>
        <color rgb="FFFFEB84"/>
        <color rgb="FFF8696B"/>
      </colorScale>
    </cfRule>
    <cfRule type="colorScale" priority="13">
      <colorScale>
        <cfvo type="min"/>
        <cfvo type="percentile" val="50"/>
        <cfvo type="max"/>
        <color rgb="FF63BE7B"/>
        <color rgb="FFFFEB84"/>
        <color rgb="FFF8696B"/>
      </colorScale>
    </cfRule>
  </conditionalFormatting>
  <conditionalFormatting sqref="L115">
    <cfRule type="colorScale" priority="8">
      <colorScale>
        <cfvo type="min"/>
        <cfvo type="percentile" val="50"/>
        <cfvo type="max"/>
        <color rgb="FF63BE7B"/>
        <color rgb="FFFFEB84"/>
        <color rgb="FFF8696B"/>
      </colorScale>
    </cfRule>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N115">
    <cfRule type="colorScale" priority="5">
      <colorScale>
        <cfvo type="min"/>
        <cfvo type="percentile" val="50"/>
        <cfvo type="max"/>
        <color rgb="FF63BE7B"/>
        <color rgb="FFFFEB84"/>
        <color rgb="FFF8696B"/>
      </colorScale>
    </cfRule>
    <cfRule type="colorScale" priority="6">
      <colorScale>
        <cfvo type="min"/>
        <cfvo type="percentile" val="50"/>
        <cfvo type="max"/>
        <color rgb="FF63BE7B"/>
        <color rgb="FFFFEB84"/>
        <color rgb="FFF8696B"/>
      </colorScale>
    </cfRule>
    <cfRule type="colorScale" priority="7">
      <colorScale>
        <cfvo type="min"/>
        <cfvo type="percentile" val="50"/>
        <cfvo type="max"/>
        <color rgb="FF63BE7B"/>
        <color rgb="FFFFEB84"/>
        <color rgb="FFF8696B"/>
      </colorScale>
    </cfRule>
  </conditionalFormatting>
  <pageMargins left="0.7" right="0.7" top="0.75" bottom="0.75" header="0.3" footer="0.3"/>
  <headerFooter>
    <oddHeader>&amp;C&amp;"Calibri"&amp;12&amp;KFF0000 OFFICIAL&amp;1#_x000D_</oddHeader>
    <oddFooter>&amp;C_x000D_&amp;1#&amp;"Calibri"&amp;12&amp;KFF0000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8800D-E354-4D68-AD5A-9BB51783A715}">
  <dimension ref="A1:S88"/>
  <sheetViews>
    <sheetView workbookViewId="0">
      <selection activeCell="H36" sqref="H36"/>
    </sheetView>
  </sheetViews>
  <sheetFormatPr defaultRowHeight="15" x14ac:dyDescent="0.25"/>
  <cols>
    <col min="1" max="1" width="16" bestFit="1" customWidth="1"/>
    <col min="2" max="2" width="14.140625" bestFit="1" customWidth="1"/>
    <col min="3" max="3" width="14.7109375" bestFit="1" customWidth="1"/>
    <col min="4" max="4" width="13" bestFit="1" customWidth="1"/>
    <col min="5" max="5" width="10.85546875" bestFit="1" customWidth="1"/>
    <col min="6" max="6" width="12.42578125" bestFit="1" customWidth="1"/>
    <col min="7" max="7" width="24.85546875" bestFit="1" customWidth="1"/>
    <col min="8" max="8" width="23.28515625" bestFit="1" customWidth="1"/>
    <col min="9" max="10" width="10.28515625" bestFit="1" customWidth="1"/>
    <col min="11" max="11" width="13.28515625" customWidth="1"/>
    <col min="12" max="12" width="15.5703125" customWidth="1"/>
    <col min="13" max="13" width="18.140625" customWidth="1"/>
    <col min="14" max="14" width="17.7109375" customWidth="1"/>
    <col min="15" max="15" width="15.28515625" customWidth="1"/>
    <col min="16" max="16" width="9.28515625" bestFit="1" customWidth="1"/>
    <col min="17" max="17" width="15.7109375" customWidth="1"/>
    <col min="18" max="18" width="34.42578125" customWidth="1"/>
    <col min="19" max="19" width="29.85546875" customWidth="1"/>
  </cols>
  <sheetData>
    <row r="1" spans="1:19" ht="15.75" x14ac:dyDescent="0.25">
      <c r="A1" s="145" t="s">
        <v>1418</v>
      </c>
      <c r="B1" s="145"/>
      <c r="C1" s="145"/>
      <c r="D1" s="145"/>
      <c r="E1" s="145"/>
      <c r="F1" s="145"/>
      <c r="G1" s="145"/>
      <c r="H1" s="145"/>
      <c r="I1" s="145"/>
      <c r="J1" s="145"/>
      <c r="K1" s="145"/>
      <c r="L1" s="145"/>
      <c r="M1" s="145"/>
      <c r="N1" s="145"/>
      <c r="O1" s="145"/>
      <c r="P1" s="145"/>
      <c r="Q1" s="145"/>
      <c r="R1" s="145"/>
      <c r="S1" s="145"/>
    </row>
    <row r="2" spans="1:19" ht="15.75" x14ac:dyDescent="0.25">
      <c r="A2" s="72" t="s">
        <v>414</v>
      </c>
      <c r="B2" s="72" t="s">
        <v>136</v>
      </c>
      <c r="C2" s="72" t="s">
        <v>415</v>
      </c>
      <c r="D2" s="72" t="s">
        <v>416</v>
      </c>
      <c r="E2" s="72" t="s">
        <v>78</v>
      </c>
      <c r="F2" s="72" t="s">
        <v>76</v>
      </c>
      <c r="G2" s="72" t="s">
        <v>417</v>
      </c>
      <c r="H2" s="72" t="s">
        <v>101</v>
      </c>
      <c r="I2" s="72" t="s">
        <v>133</v>
      </c>
      <c r="J2" s="72" t="s">
        <v>134</v>
      </c>
      <c r="K2" s="73" t="s">
        <v>135</v>
      </c>
      <c r="L2" s="73" t="s">
        <v>418</v>
      </c>
      <c r="M2" s="73" t="s">
        <v>137</v>
      </c>
      <c r="N2" s="73" t="s">
        <v>419</v>
      </c>
      <c r="O2" s="73" t="s">
        <v>420</v>
      </c>
      <c r="P2" s="73" t="s">
        <v>421</v>
      </c>
      <c r="Q2" s="73" t="s">
        <v>422</v>
      </c>
      <c r="R2" s="73" t="s">
        <v>423</v>
      </c>
      <c r="S2" s="73" t="s">
        <v>424</v>
      </c>
    </row>
    <row r="3" spans="1:19" ht="15.75" x14ac:dyDescent="0.25">
      <c r="A3" s="74" t="s">
        <v>425</v>
      </c>
      <c r="B3" s="74" t="s">
        <v>426</v>
      </c>
      <c r="C3" s="74" t="s">
        <v>427</v>
      </c>
      <c r="D3" s="74" t="s">
        <v>428</v>
      </c>
      <c r="E3" s="74" t="s">
        <v>333</v>
      </c>
      <c r="F3" s="74" t="s">
        <v>126</v>
      </c>
      <c r="G3" s="74" t="s">
        <v>429</v>
      </c>
      <c r="H3" s="74" t="s">
        <v>104</v>
      </c>
      <c r="I3" s="74">
        <v>2645985</v>
      </c>
      <c r="J3" s="74">
        <v>2646401</v>
      </c>
      <c r="K3" s="75" t="s">
        <v>430</v>
      </c>
      <c r="L3" s="75" t="s">
        <v>431</v>
      </c>
      <c r="M3" s="75" t="s">
        <v>46</v>
      </c>
      <c r="N3" s="75" t="s">
        <v>46</v>
      </c>
      <c r="O3" s="75" t="s">
        <v>432</v>
      </c>
      <c r="P3" s="75">
        <v>118</v>
      </c>
      <c r="Q3" s="75" t="s">
        <v>433</v>
      </c>
      <c r="R3" s="75" t="s">
        <v>434</v>
      </c>
      <c r="S3" s="75" t="s">
        <v>435</v>
      </c>
    </row>
    <row r="4" spans="1:19" ht="15.75" x14ac:dyDescent="0.25">
      <c r="A4" s="74" t="s">
        <v>425</v>
      </c>
      <c r="B4" s="74" t="s">
        <v>426</v>
      </c>
      <c r="C4" s="74" t="s">
        <v>427</v>
      </c>
      <c r="D4" s="74" t="s">
        <v>428</v>
      </c>
      <c r="E4" s="74" t="s">
        <v>347</v>
      </c>
      <c r="F4" s="74" t="s">
        <v>126</v>
      </c>
      <c r="G4" s="74" t="s">
        <v>436</v>
      </c>
      <c r="H4" s="74" t="s">
        <v>437</v>
      </c>
      <c r="I4" s="74">
        <v>93730</v>
      </c>
      <c r="J4" s="74">
        <v>93314</v>
      </c>
      <c r="K4" s="75" t="s">
        <v>430</v>
      </c>
      <c r="L4" s="75" t="s">
        <v>431</v>
      </c>
      <c r="M4" s="75" t="s">
        <v>46</v>
      </c>
      <c r="N4" s="75" t="s">
        <v>46</v>
      </c>
      <c r="O4" s="75" t="s">
        <v>432</v>
      </c>
      <c r="P4" s="75">
        <v>118</v>
      </c>
      <c r="Q4" s="75" t="s">
        <v>433</v>
      </c>
      <c r="R4" s="75" t="s">
        <v>434</v>
      </c>
      <c r="S4" s="75" t="s">
        <v>435</v>
      </c>
    </row>
    <row r="5" spans="1:19" ht="15.75" x14ac:dyDescent="0.25">
      <c r="A5" s="74" t="s">
        <v>425</v>
      </c>
      <c r="B5" s="74" t="s">
        <v>426</v>
      </c>
      <c r="C5" s="74" t="s">
        <v>427</v>
      </c>
      <c r="D5" s="74" t="s">
        <v>428</v>
      </c>
      <c r="E5" s="74" t="s">
        <v>347</v>
      </c>
      <c r="F5" s="74" t="s">
        <v>128</v>
      </c>
      <c r="G5" s="74" t="s">
        <v>438</v>
      </c>
      <c r="H5" s="74" t="s">
        <v>439</v>
      </c>
      <c r="I5" s="74">
        <v>267094</v>
      </c>
      <c r="J5" s="74">
        <v>266678</v>
      </c>
      <c r="K5" s="75" t="s">
        <v>430</v>
      </c>
      <c r="L5" s="75" t="s">
        <v>431</v>
      </c>
      <c r="M5" s="75" t="s">
        <v>46</v>
      </c>
      <c r="N5" s="75" t="s">
        <v>46</v>
      </c>
      <c r="O5" s="75" t="s">
        <v>432</v>
      </c>
      <c r="P5" s="75">
        <v>118</v>
      </c>
      <c r="Q5" s="75" t="s">
        <v>433</v>
      </c>
      <c r="R5" s="75" t="s">
        <v>434</v>
      </c>
      <c r="S5" s="75" t="s">
        <v>435</v>
      </c>
    </row>
    <row r="6" spans="1:19" ht="15.75" x14ac:dyDescent="0.25">
      <c r="A6" s="74" t="s">
        <v>440</v>
      </c>
      <c r="B6" s="74" t="s">
        <v>441</v>
      </c>
      <c r="C6" s="74" t="s">
        <v>427</v>
      </c>
      <c r="D6" s="74" t="s">
        <v>46</v>
      </c>
      <c r="E6" s="74" t="s">
        <v>442</v>
      </c>
      <c r="F6" s="74" t="s">
        <v>91</v>
      </c>
      <c r="G6" s="74" t="s">
        <v>443</v>
      </c>
      <c r="H6" s="74" t="s">
        <v>104</v>
      </c>
      <c r="I6" s="74">
        <v>3057845</v>
      </c>
      <c r="J6" s="74">
        <v>3058261</v>
      </c>
      <c r="K6" s="75" t="s">
        <v>444</v>
      </c>
      <c r="L6" s="75" t="s">
        <v>445</v>
      </c>
      <c r="M6" s="75" t="s">
        <v>446</v>
      </c>
      <c r="N6" s="75" t="s">
        <v>447</v>
      </c>
      <c r="O6" s="75" t="s">
        <v>448</v>
      </c>
      <c r="P6" s="75">
        <v>118</v>
      </c>
      <c r="Q6" s="75" t="s">
        <v>449</v>
      </c>
      <c r="R6" s="75" t="s">
        <v>450</v>
      </c>
      <c r="S6" s="75" t="s">
        <v>451</v>
      </c>
    </row>
    <row r="7" spans="1:19" ht="15.75" x14ac:dyDescent="0.25">
      <c r="A7" s="74" t="s">
        <v>452</v>
      </c>
      <c r="B7" s="74" t="s">
        <v>453</v>
      </c>
      <c r="C7" s="74" t="s">
        <v>427</v>
      </c>
      <c r="D7" s="74" t="s">
        <v>46</v>
      </c>
      <c r="E7" s="74" t="s">
        <v>442</v>
      </c>
      <c r="F7" s="74" t="s">
        <v>93</v>
      </c>
      <c r="G7" s="74" t="s">
        <v>454</v>
      </c>
      <c r="H7" s="74" t="s">
        <v>104</v>
      </c>
      <c r="I7" s="74">
        <v>2908393</v>
      </c>
      <c r="J7" s="74">
        <v>2908809</v>
      </c>
      <c r="K7" s="75" t="s">
        <v>455</v>
      </c>
      <c r="L7" s="75" t="s">
        <v>456</v>
      </c>
      <c r="M7" s="75" t="s">
        <v>457</v>
      </c>
      <c r="N7" s="75" t="s">
        <v>458</v>
      </c>
      <c r="O7" s="75" t="s">
        <v>448</v>
      </c>
      <c r="P7" s="75">
        <v>118</v>
      </c>
      <c r="Q7" s="75" t="s">
        <v>449</v>
      </c>
      <c r="R7" s="75" t="s">
        <v>450</v>
      </c>
      <c r="S7" s="75" t="s">
        <v>451</v>
      </c>
    </row>
    <row r="8" spans="1:19" ht="15.75" x14ac:dyDescent="0.25">
      <c r="A8" s="74" t="s">
        <v>459</v>
      </c>
      <c r="B8" s="74" t="s">
        <v>460</v>
      </c>
      <c r="C8" s="74" t="s">
        <v>461</v>
      </c>
      <c r="D8" s="74" t="s">
        <v>46</v>
      </c>
      <c r="E8" s="74" t="s">
        <v>333</v>
      </c>
      <c r="F8" s="74" t="s">
        <v>127</v>
      </c>
      <c r="G8" s="74" t="s">
        <v>438</v>
      </c>
      <c r="H8" s="74" t="s">
        <v>104</v>
      </c>
      <c r="I8" s="74" t="s">
        <v>46</v>
      </c>
      <c r="J8" s="74" t="s">
        <v>46</v>
      </c>
      <c r="K8" s="75" t="s">
        <v>46</v>
      </c>
      <c r="L8" s="75" t="s">
        <v>46</v>
      </c>
      <c r="M8" s="75" t="s">
        <v>462</v>
      </c>
      <c r="N8" s="75" t="s">
        <v>46</v>
      </c>
      <c r="O8" s="75" t="s">
        <v>46</v>
      </c>
      <c r="P8" s="75" t="s">
        <v>46</v>
      </c>
      <c r="Q8" s="75" t="s">
        <v>46</v>
      </c>
      <c r="R8" s="75" t="s">
        <v>46</v>
      </c>
      <c r="S8" s="75" t="s">
        <v>46</v>
      </c>
    </row>
    <row r="9" spans="1:19" ht="15.75" x14ac:dyDescent="0.25">
      <c r="A9" s="74" t="s">
        <v>459</v>
      </c>
      <c r="B9" s="74" t="s">
        <v>460</v>
      </c>
      <c r="C9" s="74" t="s">
        <v>461</v>
      </c>
      <c r="D9" s="74" t="s">
        <v>46</v>
      </c>
      <c r="E9" s="74" t="s">
        <v>463</v>
      </c>
      <c r="F9" s="74" t="s">
        <v>96</v>
      </c>
      <c r="G9" s="74" t="s">
        <v>438</v>
      </c>
      <c r="H9" s="74" t="s">
        <v>104</v>
      </c>
      <c r="I9" s="74" t="s">
        <v>46</v>
      </c>
      <c r="J9" s="74" t="s">
        <v>46</v>
      </c>
      <c r="K9" s="75" t="s">
        <v>46</v>
      </c>
      <c r="L9" s="75" t="s">
        <v>46</v>
      </c>
      <c r="M9" s="75" t="s">
        <v>464</v>
      </c>
      <c r="N9" s="75" t="s">
        <v>46</v>
      </c>
      <c r="O9" s="75" t="s">
        <v>46</v>
      </c>
      <c r="P9" s="75" t="s">
        <v>46</v>
      </c>
      <c r="Q9" s="75" t="s">
        <v>46</v>
      </c>
      <c r="R9" s="75" t="s">
        <v>46</v>
      </c>
      <c r="S9" s="75" t="s">
        <v>46</v>
      </c>
    </row>
    <row r="10" spans="1:19" ht="15.75" x14ac:dyDescent="0.25">
      <c r="A10" s="74" t="s">
        <v>459</v>
      </c>
      <c r="B10" s="74" t="s">
        <v>460</v>
      </c>
      <c r="C10" s="74" t="s">
        <v>461</v>
      </c>
      <c r="D10" s="74" t="s">
        <v>46</v>
      </c>
      <c r="E10" s="74" t="s">
        <v>463</v>
      </c>
      <c r="F10" s="74" t="s">
        <v>98</v>
      </c>
      <c r="G10" s="74" t="s">
        <v>438</v>
      </c>
      <c r="H10" s="74" t="s">
        <v>104</v>
      </c>
      <c r="I10" s="74" t="s">
        <v>46</v>
      </c>
      <c r="J10" s="74" t="s">
        <v>46</v>
      </c>
      <c r="K10" s="75" t="s">
        <v>46</v>
      </c>
      <c r="L10" s="75" t="s">
        <v>46</v>
      </c>
      <c r="M10" s="75" t="s">
        <v>465</v>
      </c>
      <c r="N10" s="75" t="s">
        <v>46</v>
      </c>
      <c r="O10" s="75" t="s">
        <v>46</v>
      </c>
      <c r="P10" s="75" t="s">
        <v>46</v>
      </c>
      <c r="Q10" s="75" t="s">
        <v>46</v>
      </c>
      <c r="R10" s="75" t="s">
        <v>46</v>
      </c>
      <c r="S10" s="75" t="s">
        <v>46</v>
      </c>
    </row>
    <row r="11" spans="1:19" ht="15.75" x14ac:dyDescent="0.25">
      <c r="A11" s="74" t="s">
        <v>466</v>
      </c>
      <c r="B11" s="74" t="s">
        <v>467</v>
      </c>
      <c r="C11" s="74" t="s">
        <v>427</v>
      </c>
      <c r="D11" s="74" t="s">
        <v>468</v>
      </c>
      <c r="E11" s="74" t="s">
        <v>333</v>
      </c>
      <c r="F11" s="74" t="s">
        <v>127</v>
      </c>
      <c r="G11" s="74" t="s">
        <v>469</v>
      </c>
      <c r="H11" s="74" t="s">
        <v>119</v>
      </c>
      <c r="I11" s="74">
        <v>2168791</v>
      </c>
      <c r="J11" s="74">
        <v>2168498</v>
      </c>
      <c r="K11" s="75" t="s">
        <v>470</v>
      </c>
      <c r="L11" s="75" t="s">
        <v>471</v>
      </c>
      <c r="M11" s="75" t="s">
        <v>46</v>
      </c>
      <c r="N11" s="75" t="s">
        <v>46</v>
      </c>
      <c r="O11" s="75" t="s">
        <v>472</v>
      </c>
      <c r="P11" s="75">
        <v>75</v>
      </c>
      <c r="Q11" s="75" t="s">
        <v>473</v>
      </c>
      <c r="R11" s="75" t="s">
        <v>474</v>
      </c>
      <c r="S11" s="75" t="s">
        <v>475</v>
      </c>
    </row>
    <row r="12" spans="1:19" ht="15.75" x14ac:dyDescent="0.25">
      <c r="A12" s="74" t="s">
        <v>466</v>
      </c>
      <c r="B12" s="74" t="s">
        <v>467</v>
      </c>
      <c r="C12" s="74" t="s">
        <v>427</v>
      </c>
      <c r="D12" s="74" t="s">
        <v>468</v>
      </c>
      <c r="E12" s="74" t="s">
        <v>347</v>
      </c>
      <c r="F12" s="74" t="s">
        <v>128</v>
      </c>
      <c r="G12" s="74" t="s">
        <v>476</v>
      </c>
      <c r="H12" s="74" t="s">
        <v>477</v>
      </c>
      <c r="I12" s="74">
        <v>1068332</v>
      </c>
      <c r="J12" s="74">
        <v>1068039</v>
      </c>
      <c r="K12" s="75" t="s">
        <v>470</v>
      </c>
      <c r="L12" s="75" t="s">
        <v>471</v>
      </c>
      <c r="M12" s="75" t="s">
        <v>46</v>
      </c>
      <c r="N12" s="75" t="s">
        <v>46</v>
      </c>
      <c r="O12" s="75" t="s">
        <v>472</v>
      </c>
      <c r="P12" s="75">
        <v>75</v>
      </c>
      <c r="Q12" s="75" t="s">
        <v>473</v>
      </c>
      <c r="R12" s="75" t="s">
        <v>474</v>
      </c>
      <c r="S12" s="75" t="s">
        <v>475</v>
      </c>
    </row>
    <row r="13" spans="1:19" ht="15.75" x14ac:dyDescent="0.25">
      <c r="A13" s="74" t="s">
        <v>478</v>
      </c>
      <c r="B13" s="74" t="s">
        <v>479</v>
      </c>
      <c r="C13" s="74" t="s">
        <v>427</v>
      </c>
      <c r="D13" s="74" t="s">
        <v>480</v>
      </c>
      <c r="E13" s="74" t="s">
        <v>333</v>
      </c>
      <c r="F13" s="74" t="s">
        <v>126</v>
      </c>
      <c r="G13" s="74" t="s">
        <v>438</v>
      </c>
      <c r="H13" s="74" t="s">
        <v>119</v>
      </c>
      <c r="I13" s="74">
        <v>2210464</v>
      </c>
      <c r="J13" s="74">
        <v>2210171</v>
      </c>
      <c r="K13" s="75" t="s">
        <v>481</v>
      </c>
      <c r="L13" s="75" t="s">
        <v>482</v>
      </c>
      <c r="M13" s="75" t="s">
        <v>483</v>
      </c>
      <c r="N13" s="75" t="s">
        <v>484</v>
      </c>
      <c r="O13" s="75" t="s">
        <v>485</v>
      </c>
      <c r="P13" s="75">
        <v>75</v>
      </c>
      <c r="Q13" s="75" t="s">
        <v>486</v>
      </c>
      <c r="R13" s="75" t="s">
        <v>487</v>
      </c>
      <c r="S13" s="75" t="s">
        <v>488</v>
      </c>
    </row>
    <row r="14" spans="1:19" ht="15.75" x14ac:dyDescent="0.25">
      <c r="A14" s="74" t="s">
        <v>478</v>
      </c>
      <c r="B14" s="74" t="s">
        <v>479</v>
      </c>
      <c r="C14" s="74" t="s">
        <v>427</v>
      </c>
      <c r="D14" s="74" t="s">
        <v>480</v>
      </c>
      <c r="E14" s="74" t="s">
        <v>347</v>
      </c>
      <c r="F14" s="74" t="s">
        <v>126</v>
      </c>
      <c r="G14" s="74" t="s">
        <v>438</v>
      </c>
      <c r="H14" s="74" t="s">
        <v>489</v>
      </c>
      <c r="I14" s="74">
        <v>190001</v>
      </c>
      <c r="J14" s="74">
        <v>190294</v>
      </c>
      <c r="K14" s="75" t="s">
        <v>481</v>
      </c>
      <c r="L14" s="75" t="s">
        <v>482</v>
      </c>
      <c r="M14" s="75" t="s">
        <v>483</v>
      </c>
      <c r="N14" s="75" t="s">
        <v>484</v>
      </c>
      <c r="O14" s="75" t="s">
        <v>485</v>
      </c>
      <c r="P14" s="75">
        <v>75</v>
      </c>
      <c r="Q14" s="75" t="s">
        <v>486</v>
      </c>
      <c r="R14" s="75" t="s">
        <v>487</v>
      </c>
      <c r="S14" s="75" t="s">
        <v>488</v>
      </c>
    </row>
    <row r="15" spans="1:19" ht="15.75" x14ac:dyDescent="0.25">
      <c r="A15" s="74" t="s">
        <v>478</v>
      </c>
      <c r="B15" s="74" t="s">
        <v>479</v>
      </c>
      <c r="C15" s="74" t="s">
        <v>427</v>
      </c>
      <c r="D15" s="74" t="s">
        <v>480</v>
      </c>
      <c r="E15" s="74" t="s">
        <v>463</v>
      </c>
      <c r="F15" s="74" t="s">
        <v>96</v>
      </c>
      <c r="G15" s="74" t="s">
        <v>490</v>
      </c>
      <c r="H15" s="74" t="s">
        <v>119</v>
      </c>
      <c r="I15" s="74">
        <v>2314782</v>
      </c>
      <c r="J15" s="74">
        <v>2314489</v>
      </c>
      <c r="K15" s="75" t="s">
        <v>481</v>
      </c>
      <c r="L15" s="75" t="s">
        <v>482</v>
      </c>
      <c r="M15" s="75" t="s">
        <v>483</v>
      </c>
      <c r="N15" s="75" t="s">
        <v>484</v>
      </c>
      <c r="O15" s="75" t="s">
        <v>485</v>
      </c>
      <c r="P15" s="75">
        <v>75</v>
      </c>
      <c r="Q15" s="75" t="s">
        <v>486</v>
      </c>
      <c r="R15" s="75" t="s">
        <v>487</v>
      </c>
      <c r="S15" s="75" t="s">
        <v>488</v>
      </c>
    </row>
    <row r="16" spans="1:19" ht="15.75" x14ac:dyDescent="0.25">
      <c r="A16" s="74" t="s">
        <v>491</v>
      </c>
      <c r="B16" s="74" t="s">
        <v>479</v>
      </c>
      <c r="C16" s="74" t="s">
        <v>427</v>
      </c>
      <c r="D16" s="74" t="s">
        <v>480</v>
      </c>
      <c r="E16" s="74" t="s">
        <v>442</v>
      </c>
      <c r="F16" s="74" t="s">
        <v>91</v>
      </c>
      <c r="G16" s="74" t="s">
        <v>492</v>
      </c>
      <c r="H16" s="74" t="s">
        <v>119</v>
      </c>
      <c r="I16" s="74">
        <v>2263172</v>
      </c>
      <c r="J16" s="74">
        <v>2262879</v>
      </c>
      <c r="K16" s="75" t="s">
        <v>493</v>
      </c>
      <c r="L16" s="75" t="s">
        <v>482</v>
      </c>
      <c r="M16" s="75" t="s">
        <v>483</v>
      </c>
      <c r="N16" s="75" t="s">
        <v>484</v>
      </c>
      <c r="O16" s="75" t="s">
        <v>485</v>
      </c>
      <c r="P16" s="75">
        <v>75</v>
      </c>
      <c r="Q16" s="75" t="s">
        <v>494</v>
      </c>
      <c r="R16" s="75" t="s">
        <v>495</v>
      </c>
      <c r="S16" s="75" t="s">
        <v>496</v>
      </c>
    </row>
    <row r="17" spans="1:19" ht="15.75" x14ac:dyDescent="0.25">
      <c r="A17" s="74" t="s">
        <v>497</v>
      </c>
      <c r="B17" s="74" t="s">
        <v>498</v>
      </c>
      <c r="C17" s="74" t="s">
        <v>427</v>
      </c>
      <c r="D17" s="74" t="s">
        <v>46</v>
      </c>
      <c r="E17" s="74" t="s">
        <v>442</v>
      </c>
      <c r="F17" s="74" t="s">
        <v>93</v>
      </c>
      <c r="G17" s="74" t="s">
        <v>499</v>
      </c>
      <c r="H17" s="74" t="s">
        <v>119</v>
      </c>
      <c r="I17" s="74">
        <v>2170569</v>
      </c>
      <c r="J17" s="74">
        <v>2170276</v>
      </c>
      <c r="K17" s="75" t="s">
        <v>500</v>
      </c>
      <c r="L17" s="75" t="s">
        <v>501</v>
      </c>
      <c r="M17" s="75" t="s">
        <v>502</v>
      </c>
      <c r="N17" s="75" t="s">
        <v>503</v>
      </c>
      <c r="O17" s="75" t="s">
        <v>504</v>
      </c>
      <c r="P17" s="75">
        <v>75</v>
      </c>
      <c r="Q17" s="75" t="s">
        <v>505</v>
      </c>
      <c r="R17" s="75" t="s">
        <v>506</v>
      </c>
      <c r="S17" s="75" t="s">
        <v>507</v>
      </c>
    </row>
    <row r="18" spans="1:19" ht="15.75" x14ac:dyDescent="0.25">
      <c r="A18" s="74" t="s">
        <v>497</v>
      </c>
      <c r="B18" s="74" t="s">
        <v>498</v>
      </c>
      <c r="C18" s="74" t="s">
        <v>427</v>
      </c>
      <c r="D18" s="74" t="s">
        <v>46</v>
      </c>
      <c r="E18" s="74" t="s">
        <v>463</v>
      </c>
      <c r="F18" s="74" t="s">
        <v>98</v>
      </c>
      <c r="G18" s="74" t="s">
        <v>508</v>
      </c>
      <c r="H18" s="74" t="s">
        <v>119</v>
      </c>
      <c r="I18" s="74">
        <v>2088670</v>
      </c>
      <c r="J18" s="74">
        <v>2088377</v>
      </c>
      <c r="K18" s="75" t="s">
        <v>500</v>
      </c>
      <c r="L18" s="75" t="s">
        <v>501</v>
      </c>
      <c r="M18" s="75" t="s">
        <v>502</v>
      </c>
      <c r="N18" s="75" t="s">
        <v>503</v>
      </c>
      <c r="O18" s="76" t="s">
        <v>504</v>
      </c>
      <c r="P18" s="75">
        <v>75</v>
      </c>
      <c r="Q18" s="75" t="s">
        <v>505</v>
      </c>
      <c r="R18" s="75" t="s">
        <v>506</v>
      </c>
      <c r="S18" s="75" t="s">
        <v>507</v>
      </c>
    </row>
    <row r="19" spans="1:19" ht="15.75" x14ac:dyDescent="0.25">
      <c r="A19" s="74" t="s">
        <v>509</v>
      </c>
      <c r="B19" s="74" t="s">
        <v>510</v>
      </c>
      <c r="C19" s="74" t="s">
        <v>427</v>
      </c>
      <c r="D19" s="74" t="s">
        <v>511</v>
      </c>
      <c r="E19" s="74" t="s">
        <v>333</v>
      </c>
      <c r="F19" s="74" t="s">
        <v>127</v>
      </c>
      <c r="G19" s="74" t="s">
        <v>512</v>
      </c>
      <c r="H19" s="74" t="s">
        <v>105</v>
      </c>
      <c r="I19" s="74">
        <v>667142</v>
      </c>
      <c r="J19" s="74">
        <v>667576</v>
      </c>
      <c r="K19" s="75" t="s">
        <v>513</v>
      </c>
      <c r="L19" s="75" t="s">
        <v>514</v>
      </c>
      <c r="M19" s="75" t="s">
        <v>46</v>
      </c>
      <c r="N19" s="75" t="s">
        <v>46</v>
      </c>
      <c r="O19" s="75" t="s">
        <v>515</v>
      </c>
      <c r="P19" s="75">
        <v>117</v>
      </c>
      <c r="Q19" s="75" t="s">
        <v>516</v>
      </c>
      <c r="R19" s="75" t="s">
        <v>517</v>
      </c>
      <c r="S19" s="75" t="s">
        <v>518</v>
      </c>
    </row>
    <row r="20" spans="1:19" ht="15.75" x14ac:dyDescent="0.25">
      <c r="A20" s="74" t="s">
        <v>519</v>
      </c>
      <c r="B20" s="74" t="s">
        <v>520</v>
      </c>
      <c r="C20" s="74" t="s">
        <v>427</v>
      </c>
      <c r="D20" s="74" t="s">
        <v>521</v>
      </c>
      <c r="E20" s="74" t="s">
        <v>333</v>
      </c>
      <c r="F20" s="74" t="s">
        <v>127</v>
      </c>
      <c r="G20" s="74" t="s">
        <v>522</v>
      </c>
      <c r="H20" s="74" t="s">
        <v>105</v>
      </c>
      <c r="I20" s="74">
        <v>673653</v>
      </c>
      <c r="J20" s="74">
        <v>674087</v>
      </c>
      <c r="K20" s="75" t="s">
        <v>523</v>
      </c>
      <c r="L20" s="75" t="s">
        <v>524</v>
      </c>
      <c r="M20" s="75" t="s">
        <v>525</v>
      </c>
      <c r="N20" s="75" t="s">
        <v>526</v>
      </c>
      <c r="O20" s="75" t="s">
        <v>527</v>
      </c>
      <c r="P20" s="75">
        <v>117</v>
      </c>
      <c r="Q20" s="75" t="s">
        <v>528</v>
      </c>
      <c r="R20" s="75" t="s">
        <v>529</v>
      </c>
      <c r="S20" s="75" t="s">
        <v>530</v>
      </c>
    </row>
    <row r="21" spans="1:19" ht="15.75" x14ac:dyDescent="0.25">
      <c r="A21" s="74" t="s">
        <v>519</v>
      </c>
      <c r="B21" s="74" t="s">
        <v>520</v>
      </c>
      <c r="C21" s="74" t="s">
        <v>427</v>
      </c>
      <c r="D21" s="74" t="s">
        <v>521</v>
      </c>
      <c r="E21" s="74" t="s">
        <v>347</v>
      </c>
      <c r="F21" s="74" t="s">
        <v>128</v>
      </c>
      <c r="G21" s="74" t="s">
        <v>438</v>
      </c>
      <c r="H21" s="74" t="s">
        <v>531</v>
      </c>
      <c r="I21" s="74">
        <v>553998</v>
      </c>
      <c r="J21" s="74">
        <v>554432</v>
      </c>
      <c r="K21" s="75" t="s">
        <v>523</v>
      </c>
      <c r="L21" s="75" t="s">
        <v>524</v>
      </c>
      <c r="M21" s="75" t="s">
        <v>525</v>
      </c>
      <c r="N21" s="75" t="s">
        <v>526</v>
      </c>
      <c r="O21" s="75" t="s">
        <v>527</v>
      </c>
      <c r="P21" s="75">
        <v>117</v>
      </c>
      <c r="Q21" s="75" t="s">
        <v>528</v>
      </c>
      <c r="R21" s="75" t="s">
        <v>529</v>
      </c>
      <c r="S21" s="75" t="s">
        <v>530</v>
      </c>
    </row>
    <row r="22" spans="1:19" ht="15.75" x14ac:dyDescent="0.25">
      <c r="A22" s="74" t="s">
        <v>532</v>
      </c>
      <c r="B22" s="74" t="s">
        <v>533</v>
      </c>
      <c r="C22" s="74" t="s">
        <v>461</v>
      </c>
      <c r="D22" s="74" t="s">
        <v>534</v>
      </c>
      <c r="E22" s="74" t="s">
        <v>333</v>
      </c>
      <c r="F22" s="74" t="s">
        <v>126</v>
      </c>
      <c r="G22" s="74" t="s">
        <v>535</v>
      </c>
      <c r="H22" s="74" t="s">
        <v>105</v>
      </c>
      <c r="I22" s="74">
        <v>720632</v>
      </c>
      <c r="J22" s="74">
        <v>721066</v>
      </c>
      <c r="K22" s="75" t="s">
        <v>536</v>
      </c>
      <c r="L22" s="75" t="s">
        <v>537</v>
      </c>
      <c r="M22" s="75" t="s">
        <v>538</v>
      </c>
      <c r="N22" s="75" t="s">
        <v>539</v>
      </c>
      <c r="O22" s="75" t="s">
        <v>540</v>
      </c>
      <c r="P22" s="75">
        <v>117</v>
      </c>
      <c r="Q22" s="75" t="s">
        <v>541</v>
      </c>
      <c r="R22" s="75" t="s">
        <v>542</v>
      </c>
      <c r="S22" s="75" t="s">
        <v>543</v>
      </c>
    </row>
    <row r="23" spans="1:19" ht="15.75" x14ac:dyDescent="0.25">
      <c r="A23" s="74" t="s">
        <v>532</v>
      </c>
      <c r="B23" s="74" t="s">
        <v>533</v>
      </c>
      <c r="C23" s="74" t="s">
        <v>461</v>
      </c>
      <c r="D23" s="74" t="s">
        <v>534</v>
      </c>
      <c r="E23" s="74" t="s">
        <v>347</v>
      </c>
      <c r="F23" s="74" t="s">
        <v>126</v>
      </c>
      <c r="G23" s="74" t="s">
        <v>544</v>
      </c>
      <c r="H23" s="74" t="s">
        <v>545</v>
      </c>
      <c r="I23" s="74">
        <v>1043713</v>
      </c>
      <c r="J23" s="74">
        <v>1043279</v>
      </c>
      <c r="K23" s="75" t="s">
        <v>536</v>
      </c>
      <c r="L23" s="75" t="s">
        <v>537</v>
      </c>
      <c r="M23" s="75" t="s">
        <v>538</v>
      </c>
      <c r="N23" s="75" t="s">
        <v>539</v>
      </c>
      <c r="O23" s="75" t="s">
        <v>540</v>
      </c>
      <c r="P23" s="75">
        <v>117</v>
      </c>
      <c r="Q23" s="75" t="s">
        <v>541</v>
      </c>
      <c r="R23" s="75" t="s">
        <v>542</v>
      </c>
      <c r="S23" s="75" t="s">
        <v>543</v>
      </c>
    </row>
    <row r="24" spans="1:19" ht="15.75" x14ac:dyDescent="0.25">
      <c r="A24" s="74" t="s">
        <v>546</v>
      </c>
      <c r="B24" s="74" t="s">
        <v>547</v>
      </c>
      <c r="C24" s="74" t="s">
        <v>427</v>
      </c>
      <c r="D24" s="74" t="s">
        <v>46</v>
      </c>
      <c r="E24" s="74" t="s">
        <v>347</v>
      </c>
      <c r="F24" s="74" t="s">
        <v>128</v>
      </c>
      <c r="G24" s="74" t="s">
        <v>548</v>
      </c>
      <c r="H24" s="74" t="s">
        <v>531</v>
      </c>
      <c r="I24" s="74">
        <v>528229</v>
      </c>
      <c r="J24" s="74">
        <v>528663</v>
      </c>
      <c r="K24" s="75" t="s">
        <v>549</v>
      </c>
      <c r="L24" s="75" t="s">
        <v>550</v>
      </c>
      <c r="M24" s="75" t="s">
        <v>551</v>
      </c>
      <c r="N24" s="75" t="s">
        <v>552</v>
      </c>
      <c r="O24" s="75" t="s">
        <v>553</v>
      </c>
      <c r="P24" s="75">
        <v>117</v>
      </c>
      <c r="Q24" s="75" t="s">
        <v>554</v>
      </c>
      <c r="R24" s="75" t="s">
        <v>555</v>
      </c>
      <c r="S24" s="75" t="s">
        <v>556</v>
      </c>
    </row>
    <row r="25" spans="1:19" ht="15.75" x14ac:dyDescent="0.25">
      <c r="A25" s="74" t="s">
        <v>557</v>
      </c>
      <c r="B25" s="74" t="s">
        <v>558</v>
      </c>
      <c r="C25" s="74" t="s">
        <v>427</v>
      </c>
      <c r="D25" s="74" t="s">
        <v>46</v>
      </c>
      <c r="E25" s="74" t="s">
        <v>442</v>
      </c>
      <c r="F25" s="74" t="s">
        <v>91</v>
      </c>
      <c r="G25" s="74" t="s">
        <v>559</v>
      </c>
      <c r="H25" s="74" t="s">
        <v>105</v>
      </c>
      <c r="I25" s="74">
        <v>734094</v>
      </c>
      <c r="J25" s="74">
        <v>733660</v>
      </c>
      <c r="K25" s="75" t="s">
        <v>560</v>
      </c>
      <c r="L25" s="75" t="s">
        <v>561</v>
      </c>
      <c r="M25" s="75" t="s">
        <v>525</v>
      </c>
      <c r="N25" s="75" t="s">
        <v>562</v>
      </c>
      <c r="O25" s="76" t="s">
        <v>563</v>
      </c>
      <c r="P25" s="75">
        <v>117</v>
      </c>
      <c r="Q25" s="75" t="s">
        <v>564</v>
      </c>
      <c r="R25" s="75" t="s">
        <v>565</v>
      </c>
      <c r="S25" s="75" t="s">
        <v>566</v>
      </c>
    </row>
    <row r="26" spans="1:19" ht="15.75" x14ac:dyDescent="0.25">
      <c r="A26" s="74" t="s">
        <v>567</v>
      </c>
      <c r="B26" s="74" t="s">
        <v>568</v>
      </c>
      <c r="C26" s="74" t="s">
        <v>427</v>
      </c>
      <c r="D26" s="74" t="s">
        <v>46</v>
      </c>
      <c r="E26" s="74" t="s">
        <v>442</v>
      </c>
      <c r="F26" s="74" t="s">
        <v>91</v>
      </c>
      <c r="G26" s="74" t="s">
        <v>569</v>
      </c>
      <c r="H26" s="74" t="s">
        <v>105</v>
      </c>
      <c r="I26" s="74">
        <v>722083</v>
      </c>
      <c r="J26" s="74">
        <v>722517</v>
      </c>
      <c r="K26" s="75" t="s">
        <v>570</v>
      </c>
      <c r="L26" s="75" t="s">
        <v>571</v>
      </c>
      <c r="M26" s="75" t="s">
        <v>572</v>
      </c>
      <c r="N26" s="75" t="s">
        <v>573</v>
      </c>
      <c r="O26" s="75" t="s">
        <v>574</v>
      </c>
      <c r="P26" s="75">
        <v>117</v>
      </c>
      <c r="Q26" s="75" t="s">
        <v>575</v>
      </c>
      <c r="R26" s="75" t="s">
        <v>576</v>
      </c>
      <c r="S26" s="75" t="s">
        <v>577</v>
      </c>
    </row>
    <row r="27" spans="1:19" ht="15.75" x14ac:dyDescent="0.25">
      <c r="A27" s="74" t="s">
        <v>567</v>
      </c>
      <c r="B27" s="74" t="s">
        <v>568</v>
      </c>
      <c r="C27" s="74" t="s">
        <v>427</v>
      </c>
      <c r="D27" s="74" t="s">
        <v>46</v>
      </c>
      <c r="E27" s="74" t="s">
        <v>463</v>
      </c>
      <c r="F27" s="74" t="s">
        <v>96</v>
      </c>
      <c r="G27" s="74" t="s">
        <v>578</v>
      </c>
      <c r="H27" s="74" t="s">
        <v>105</v>
      </c>
      <c r="I27" s="74">
        <v>686977</v>
      </c>
      <c r="J27" s="74">
        <v>687411</v>
      </c>
      <c r="K27" s="75" t="s">
        <v>570</v>
      </c>
      <c r="L27" s="75" t="s">
        <v>571</v>
      </c>
      <c r="M27" s="75" t="s">
        <v>572</v>
      </c>
      <c r="N27" s="75" t="s">
        <v>573</v>
      </c>
      <c r="O27" s="75" t="s">
        <v>574</v>
      </c>
      <c r="P27" s="75">
        <v>117</v>
      </c>
      <c r="Q27" s="75" t="s">
        <v>575</v>
      </c>
      <c r="R27" s="75" t="s">
        <v>576</v>
      </c>
      <c r="S27" s="75" t="s">
        <v>577</v>
      </c>
    </row>
    <row r="28" spans="1:19" ht="15.75" x14ac:dyDescent="0.25">
      <c r="A28" s="74" t="s">
        <v>579</v>
      </c>
      <c r="B28" s="74" t="s">
        <v>580</v>
      </c>
      <c r="C28" s="74" t="s">
        <v>427</v>
      </c>
      <c r="D28" s="74" t="s">
        <v>46</v>
      </c>
      <c r="E28" s="74" t="s">
        <v>442</v>
      </c>
      <c r="F28" s="74" t="s">
        <v>93</v>
      </c>
      <c r="G28" s="74" t="s">
        <v>581</v>
      </c>
      <c r="H28" s="74" t="s">
        <v>105</v>
      </c>
      <c r="I28" s="74">
        <v>911467</v>
      </c>
      <c r="J28" s="74">
        <v>911901</v>
      </c>
      <c r="K28" s="75" t="s">
        <v>582</v>
      </c>
      <c r="L28" s="75" t="s">
        <v>583</v>
      </c>
      <c r="M28" s="75" t="s">
        <v>584</v>
      </c>
      <c r="N28" s="75" t="s">
        <v>585</v>
      </c>
      <c r="O28" s="75" t="s">
        <v>586</v>
      </c>
      <c r="P28" s="75">
        <v>117</v>
      </c>
      <c r="Q28" s="75" t="s">
        <v>587</v>
      </c>
      <c r="R28" s="75" t="s">
        <v>588</v>
      </c>
      <c r="S28" s="75" t="s">
        <v>589</v>
      </c>
    </row>
    <row r="29" spans="1:19" ht="15.75" x14ac:dyDescent="0.25">
      <c r="A29" s="74" t="s">
        <v>590</v>
      </c>
      <c r="B29" s="74" t="s">
        <v>591</v>
      </c>
      <c r="C29" s="74" t="s">
        <v>427</v>
      </c>
      <c r="D29" s="74" t="s">
        <v>46</v>
      </c>
      <c r="E29" s="74" t="s">
        <v>463</v>
      </c>
      <c r="F29" s="74" t="s">
        <v>96</v>
      </c>
      <c r="G29" s="74" t="s">
        <v>592</v>
      </c>
      <c r="H29" s="74" t="s">
        <v>105</v>
      </c>
      <c r="I29" s="74">
        <v>749508</v>
      </c>
      <c r="J29" s="74">
        <v>749074</v>
      </c>
      <c r="K29" s="75" t="s">
        <v>593</v>
      </c>
      <c r="L29" s="75" t="s">
        <v>594</v>
      </c>
      <c r="M29" s="75" t="s">
        <v>595</v>
      </c>
      <c r="N29" s="75" t="s">
        <v>596</v>
      </c>
      <c r="O29" s="75" t="s">
        <v>597</v>
      </c>
      <c r="P29" s="75">
        <v>117</v>
      </c>
      <c r="Q29" s="75" t="s">
        <v>598</v>
      </c>
      <c r="R29" s="75" t="s">
        <v>599</v>
      </c>
      <c r="S29" s="75" t="s">
        <v>600</v>
      </c>
    </row>
    <row r="30" spans="1:19" ht="15.75" x14ac:dyDescent="0.25">
      <c r="A30" s="74" t="s">
        <v>601</v>
      </c>
      <c r="B30" s="74" t="s">
        <v>602</v>
      </c>
      <c r="C30" s="74" t="s">
        <v>427</v>
      </c>
      <c r="D30" s="74" t="s">
        <v>46</v>
      </c>
      <c r="E30" s="74" t="s">
        <v>463</v>
      </c>
      <c r="F30" s="74" t="s">
        <v>98</v>
      </c>
      <c r="G30" s="74" t="s">
        <v>603</v>
      </c>
      <c r="H30" s="74" t="s">
        <v>105</v>
      </c>
      <c r="I30" s="74">
        <v>684869</v>
      </c>
      <c r="J30" s="74">
        <v>685303</v>
      </c>
      <c r="K30" s="75" t="s">
        <v>604</v>
      </c>
      <c r="L30" s="75" t="s">
        <v>605</v>
      </c>
      <c r="M30" s="75" t="s">
        <v>584</v>
      </c>
      <c r="N30" s="75" t="s">
        <v>606</v>
      </c>
      <c r="O30" s="75" t="s">
        <v>607</v>
      </c>
      <c r="P30" s="75">
        <v>117</v>
      </c>
      <c r="Q30" s="75" t="s">
        <v>608</v>
      </c>
      <c r="R30" s="75" t="s">
        <v>609</v>
      </c>
      <c r="S30" s="75" t="s">
        <v>610</v>
      </c>
    </row>
    <row r="31" spans="1:19" ht="15.75" x14ac:dyDescent="0.25">
      <c r="A31" s="74" t="s">
        <v>611</v>
      </c>
      <c r="B31" s="74" t="s">
        <v>612</v>
      </c>
      <c r="C31" s="74" t="s">
        <v>427</v>
      </c>
      <c r="D31" s="74" t="s">
        <v>46</v>
      </c>
      <c r="E31" s="74" t="s">
        <v>463</v>
      </c>
      <c r="F31" s="74" t="s">
        <v>98</v>
      </c>
      <c r="G31" s="74" t="s">
        <v>613</v>
      </c>
      <c r="H31" s="74" t="s">
        <v>105</v>
      </c>
      <c r="I31" s="74">
        <v>715118</v>
      </c>
      <c r="J31" s="74">
        <v>715552</v>
      </c>
      <c r="K31" s="75" t="s">
        <v>614</v>
      </c>
      <c r="L31" s="75" t="s">
        <v>615</v>
      </c>
      <c r="M31" s="75" t="s">
        <v>616</v>
      </c>
      <c r="N31" s="75" t="s">
        <v>617</v>
      </c>
      <c r="O31" s="75" t="s">
        <v>618</v>
      </c>
      <c r="P31" s="75">
        <v>117</v>
      </c>
      <c r="Q31" s="75" t="s">
        <v>619</v>
      </c>
      <c r="R31" s="75" t="s">
        <v>620</v>
      </c>
      <c r="S31" s="75" t="s">
        <v>621</v>
      </c>
    </row>
    <row r="32" spans="1:19" ht="15.75" x14ac:dyDescent="0.25">
      <c r="A32" s="74" t="s">
        <v>622</v>
      </c>
      <c r="B32" s="74" t="s">
        <v>623</v>
      </c>
      <c r="C32" s="74" t="s">
        <v>427</v>
      </c>
      <c r="D32" s="74" t="s">
        <v>46</v>
      </c>
      <c r="E32" s="74" t="s">
        <v>333</v>
      </c>
      <c r="F32" s="74" t="s">
        <v>126</v>
      </c>
      <c r="G32" s="74" t="s">
        <v>438</v>
      </c>
      <c r="H32" s="74" t="s">
        <v>120</v>
      </c>
      <c r="I32" s="74">
        <v>2986831</v>
      </c>
      <c r="J32" s="74">
        <v>2986457</v>
      </c>
      <c r="K32" s="75" t="s">
        <v>624</v>
      </c>
      <c r="L32" s="75" t="s">
        <v>625</v>
      </c>
      <c r="M32" s="75" t="s">
        <v>46</v>
      </c>
      <c r="N32" s="75" t="s">
        <v>46</v>
      </c>
      <c r="O32" s="75" t="s">
        <v>626</v>
      </c>
      <c r="P32" s="75">
        <v>110</v>
      </c>
      <c r="Q32" s="75" t="s">
        <v>627</v>
      </c>
      <c r="R32" s="75" t="s">
        <v>628</v>
      </c>
      <c r="S32" s="75" t="s">
        <v>629</v>
      </c>
    </row>
    <row r="33" spans="1:19" ht="15.75" x14ac:dyDescent="0.25">
      <c r="A33" s="74" t="s">
        <v>622</v>
      </c>
      <c r="B33" s="74" t="s">
        <v>623</v>
      </c>
      <c r="C33" s="74" t="s">
        <v>427</v>
      </c>
      <c r="D33" s="74" t="s">
        <v>46</v>
      </c>
      <c r="E33" s="74" t="s">
        <v>333</v>
      </c>
      <c r="F33" s="74" t="s">
        <v>127</v>
      </c>
      <c r="G33" s="74" t="s">
        <v>438</v>
      </c>
      <c r="H33" s="74" t="s">
        <v>120</v>
      </c>
      <c r="I33" s="74">
        <v>2805588</v>
      </c>
      <c r="J33" s="74">
        <v>2805214</v>
      </c>
      <c r="K33" s="75" t="s">
        <v>624</v>
      </c>
      <c r="L33" s="75" t="s">
        <v>625</v>
      </c>
      <c r="M33" s="75" t="s">
        <v>46</v>
      </c>
      <c r="N33" s="75" t="s">
        <v>46</v>
      </c>
      <c r="O33" s="75" t="s">
        <v>626</v>
      </c>
      <c r="P33" s="75">
        <v>110</v>
      </c>
      <c r="Q33" s="75" t="s">
        <v>627</v>
      </c>
      <c r="R33" s="75" t="s">
        <v>628</v>
      </c>
      <c r="S33" s="75" t="s">
        <v>629</v>
      </c>
    </row>
    <row r="34" spans="1:19" ht="15.75" x14ac:dyDescent="0.25">
      <c r="A34" s="74" t="s">
        <v>622</v>
      </c>
      <c r="B34" s="74" t="s">
        <v>623</v>
      </c>
      <c r="C34" s="74" t="s">
        <v>427</v>
      </c>
      <c r="D34" s="74" t="s">
        <v>46</v>
      </c>
      <c r="E34" s="74" t="s">
        <v>347</v>
      </c>
      <c r="F34" s="74" t="s">
        <v>126</v>
      </c>
      <c r="G34" s="74" t="s">
        <v>630</v>
      </c>
      <c r="H34" s="74" t="s">
        <v>631</v>
      </c>
      <c r="I34" s="74">
        <v>187135</v>
      </c>
      <c r="J34" s="74">
        <v>186761</v>
      </c>
      <c r="K34" s="75" t="s">
        <v>624</v>
      </c>
      <c r="L34" s="75" t="s">
        <v>625</v>
      </c>
      <c r="M34" s="75" t="s">
        <v>46</v>
      </c>
      <c r="N34" s="75" t="s">
        <v>46</v>
      </c>
      <c r="O34" s="75" t="s">
        <v>626</v>
      </c>
      <c r="P34" s="75">
        <v>110</v>
      </c>
      <c r="Q34" s="75" t="s">
        <v>627</v>
      </c>
      <c r="R34" s="75" t="s">
        <v>628</v>
      </c>
      <c r="S34" s="75" t="s">
        <v>629</v>
      </c>
    </row>
    <row r="35" spans="1:19" ht="15.75" x14ac:dyDescent="0.25">
      <c r="A35" s="74" t="s">
        <v>622</v>
      </c>
      <c r="B35" s="74" t="s">
        <v>623</v>
      </c>
      <c r="C35" s="74" t="s">
        <v>427</v>
      </c>
      <c r="D35" s="74" t="s">
        <v>46</v>
      </c>
      <c r="E35" s="74" t="s">
        <v>442</v>
      </c>
      <c r="F35" s="74" t="s">
        <v>93</v>
      </c>
      <c r="G35" s="74" t="s">
        <v>632</v>
      </c>
      <c r="H35" s="74" t="s">
        <v>120</v>
      </c>
      <c r="I35" s="74">
        <v>2872083</v>
      </c>
      <c r="J35" s="74">
        <v>2871709</v>
      </c>
      <c r="K35" s="75" t="s">
        <v>624</v>
      </c>
      <c r="L35" s="75" t="s">
        <v>625</v>
      </c>
      <c r="M35" s="75" t="s">
        <v>46</v>
      </c>
      <c r="N35" s="75" t="s">
        <v>46</v>
      </c>
      <c r="O35" s="75" t="s">
        <v>626</v>
      </c>
      <c r="P35" s="75">
        <v>110</v>
      </c>
      <c r="Q35" s="75" t="s">
        <v>627</v>
      </c>
      <c r="R35" s="75" t="s">
        <v>628</v>
      </c>
      <c r="S35" s="75" t="s">
        <v>629</v>
      </c>
    </row>
    <row r="36" spans="1:19" ht="15.75" x14ac:dyDescent="0.25">
      <c r="A36" s="74" t="s">
        <v>633</v>
      </c>
      <c r="B36" s="74" t="s">
        <v>634</v>
      </c>
      <c r="C36" s="74" t="s">
        <v>427</v>
      </c>
      <c r="D36" s="74" t="s">
        <v>46</v>
      </c>
      <c r="E36" s="74" t="s">
        <v>463</v>
      </c>
      <c r="F36" s="74" t="s">
        <v>96</v>
      </c>
      <c r="G36" s="74" t="s">
        <v>635</v>
      </c>
      <c r="H36" s="74" t="s">
        <v>120</v>
      </c>
      <c r="I36" s="74">
        <v>2932103</v>
      </c>
      <c r="J36" s="74">
        <v>2931729</v>
      </c>
      <c r="K36" s="75" t="s">
        <v>636</v>
      </c>
      <c r="L36" s="75" t="s">
        <v>637</v>
      </c>
      <c r="M36" s="75" t="s">
        <v>638</v>
      </c>
      <c r="N36" s="75" t="s">
        <v>639</v>
      </c>
      <c r="O36" s="75" t="s">
        <v>640</v>
      </c>
      <c r="P36" s="75">
        <v>110</v>
      </c>
      <c r="Q36" s="75" t="s">
        <v>641</v>
      </c>
      <c r="R36" s="75" t="s">
        <v>642</v>
      </c>
      <c r="S36" s="75" t="s">
        <v>643</v>
      </c>
    </row>
    <row r="37" spans="1:19" ht="15.75" x14ac:dyDescent="0.25">
      <c r="A37" s="74" t="s">
        <v>644</v>
      </c>
      <c r="B37" s="74" t="s">
        <v>645</v>
      </c>
      <c r="C37" s="74" t="s">
        <v>427</v>
      </c>
      <c r="D37" s="74" t="s">
        <v>46</v>
      </c>
      <c r="E37" s="74" t="s">
        <v>442</v>
      </c>
      <c r="F37" s="74" t="s">
        <v>91</v>
      </c>
      <c r="G37" s="74" t="s">
        <v>646</v>
      </c>
      <c r="H37" s="74" t="s">
        <v>120</v>
      </c>
      <c r="I37" s="74">
        <v>3083679</v>
      </c>
      <c r="J37" s="74">
        <v>3083305</v>
      </c>
      <c r="K37" s="75" t="s">
        <v>647</v>
      </c>
      <c r="L37" s="75" t="s">
        <v>648</v>
      </c>
      <c r="M37" s="75" t="s">
        <v>649</v>
      </c>
      <c r="N37" s="75" t="s">
        <v>650</v>
      </c>
      <c r="O37" s="75" t="s">
        <v>651</v>
      </c>
      <c r="P37" s="75">
        <v>110</v>
      </c>
      <c r="Q37" s="75" t="s">
        <v>652</v>
      </c>
      <c r="R37" s="75" t="s">
        <v>653</v>
      </c>
      <c r="S37" s="75" t="s">
        <v>654</v>
      </c>
    </row>
    <row r="38" spans="1:19" ht="15.75" x14ac:dyDescent="0.25">
      <c r="A38" s="74" t="s">
        <v>655</v>
      </c>
      <c r="B38" s="74" t="s">
        <v>656</v>
      </c>
      <c r="C38" s="74" t="s">
        <v>427</v>
      </c>
      <c r="D38" s="74" t="s">
        <v>46</v>
      </c>
      <c r="E38" s="74" t="s">
        <v>463</v>
      </c>
      <c r="F38" s="74" t="s">
        <v>98</v>
      </c>
      <c r="G38" s="74" t="s">
        <v>657</v>
      </c>
      <c r="H38" s="74" t="s">
        <v>120</v>
      </c>
      <c r="I38" s="74">
        <v>2941700</v>
      </c>
      <c r="J38" s="74">
        <v>2941326</v>
      </c>
      <c r="K38" s="75" t="s">
        <v>658</v>
      </c>
      <c r="L38" s="75" t="s">
        <v>659</v>
      </c>
      <c r="M38" s="75" t="s">
        <v>660</v>
      </c>
      <c r="N38" s="75" t="s">
        <v>661</v>
      </c>
      <c r="O38" s="75" t="s">
        <v>662</v>
      </c>
      <c r="P38" s="75">
        <v>110</v>
      </c>
      <c r="Q38" s="75" t="s">
        <v>663</v>
      </c>
      <c r="R38" s="75" t="s">
        <v>664</v>
      </c>
      <c r="S38" s="75" t="s">
        <v>665</v>
      </c>
    </row>
    <row r="39" spans="1:19" ht="15.75" x14ac:dyDescent="0.25">
      <c r="A39" s="74" t="s">
        <v>666</v>
      </c>
      <c r="B39" s="74" t="s">
        <v>667</v>
      </c>
      <c r="C39" s="74" t="s">
        <v>461</v>
      </c>
      <c r="D39" s="74" t="s">
        <v>46</v>
      </c>
      <c r="E39" s="74" t="s">
        <v>333</v>
      </c>
      <c r="F39" s="74" t="s">
        <v>126</v>
      </c>
      <c r="G39" s="74" t="s">
        <v>438</v>
      </c>
      <c r="H39" s="74" t="s">
        <v>120</v>
      </c>
      <c r="I39" s="74">
        <v>2988454</v>
      </c>
      <c r="J39" s="74">
        <v>2988080</v>
      </c>
      <c r="K39" s="75" t="s">
        <v>668</v>
      </c>
      <c r="L39" s="75" t="s">
        <v>669</v>
      </c>
      <c r="M39" s="75" t="s">
        <v>46</v>
      </c>
      <c r="N39" s="75" t="s">
        <v>46</v>
      </c>
      <c r="O39" s="75" t="s">
        <v>670</v>
      </c>
      <c r="P39" s="75">
        <v>102</v>
      </c>
      <c r="Q39" s="75" t="s">
        <v>671</v>
      </c>
      <c r="R39" s="75" t="s">
        <v>672</v>
      </c>
      <c r="S39" s="75" t="s">
        <v>673</v>
      </c>
    </row>
    <row r="40" spans="1:19" ht="15.75" x14ac:dyDescent="0.25">
      <c r="A40" s="74" t="s">
        <v>666</v>
      </c>
      <c r="B40" s="74" t="s">
        <v>667</v>
      </c>
      <c r="C40" s="74" t="s">
        <v>461</v>
      </c>
      <c r="D40" s="74" t="s">
        <v>46</v>
      </c>
      <c r="E40" s="74" t="s">
        <v>347</v>
      </c>
      <c r="F40" s="74" t="s">
        <v>126</v>
      </c>
      <c r="G40" s="74" t="s">
        <v>674</v>
      </c>
      <c r="H40" s="74" t="s">
        <v>631</v>
      </c>
      <c r="I40" s="74">
        <v>188758</v>
      </c>
      <c r="J40" s="74">
        <v>188384</v>
      </c>
      <c r="K40" s="75" t="s">
        <v>668</v>
      </c>
      <c r="L40" s="75" t="s">
        <v>669</v>
      </c>
      <c r="M40" s="75" t="s">
        <v>46</v>
      </c>
      <c r="N40" s="75" t="s">
        <v>46</v>
      </c>
      <c r="O40" s="75" t="s">
        <v>670</v>
      </c>
      <c r="P40" s="75">
        <v>102</v>
      </c>
      <c r="Q40" s="75" t="s">
        <v>671</v>
      </c>
      <c r="R40" s="75" t="s">
        <v>672</v>
      </c>
      <c r="S40" s="75" t="s">
        <v>673</v>
      </c>
    </row>
    <row r="41" spans="1:19" ht="15.75" x14ac:dyDescent="0.25">
      <c r="A41" s="74" t="s">
        <v>675</v>
      </c>
      <c r="B41" s="74" t="s">
        <v>676</v>
      </c>
      <c r="C41" s="74" t="s">
        <v>461</v>
      </c>
      <c r="D41" s="74" t="s">
        <v>46</v>
      </c>
      <c r="E41" s="74" t="s">
        <v>333</v>
      </c>
      <c r="F41" s="74" t="s">
        <v>127</v>
      </c>
      <c r="G41" s="74" t="s">
        <v>438</v>
      </c>
      <c r="H41" s="74" t="s">
        <v>120</v>
      </c>
      <c r="I41" s="74">
        <v>2807208</v>
      </c>
      <c r="J41" s="74">
        <v>2806834</v>
      </c>
      <c r="K41" s="75" t="s">
        <v>677</v>
      </c>
      <c r="L41" s="75" t="s">
        <v>678</v>
      </c>
      <c r="M41" s="75" t="s">
        <v>679</v>
      </c>
      <c r="N41" s="75" t="s">
        <v>680</v>
      </c>
      <c r="O41" s="75" t="s">
        <v>681</v>
      </c>
      <c r="P41" s="75">
        <v>102</v>
      </c>
      <c r="Q41" s="75" t="s">
        <v>682</v>
      </c>
      <c r="R41" s="75" t="s">
        <v>683</v>
      </c>
      <c r="S41" s="75" t="s">
        <v>684</v>
      </c>
    </row>
    <row r="42" spans="1:19" ht="15.75" x14ac:dyDescent="0.25">
      <c r="A42" s="74" t="s">
        <v>685</v>
      </c>
      <c r="B42" s="74" t="s">
        <v>686</v>
      </c>
      <c r="C42" s="74" t="s">
        <v>461</v>
      </c>
      <c r="D42" s="74" t="s">
        <v>46</v>
      </c>
      <c r="E42" s="74" t="s">
        <v>442</v>
      </c>
      <c r="F42" s="74" t="s">
        <v>93</v>
      </c>
      <c r="G42" s="74" t="s">
        <v>687</v>
      </c>
      <c r="H42" s="74" t="s">
        <v>120</v>
      </c>
      <c r="I42" s="74">
        <v>2874435</v>
      </c>
      <c r="J42" s="74">
        <v>2874061</v>
      </c>
      <c r="K42" s="75" t="s">
        <v>688</v>
      </c>
      <c r="L42" s="75" t="s">
        <v>689</v>
      </c>
      <c r="M42" s="75" t="s">
        <v>690</v>
      </c>
      <c r="N42" s="75" t="s">
        <v>691</v>
      </c>
      <c r="O42" s="75" t="s">
        <v>692</v>
      </c>
      <c r="P42" s="75">
        <v>102</v>
      </c>
      <c r="Q42" s="75" t="s">
        <v>693</v>
      </c>
      <c r="R42" s="75" t="s">
        <v>694</v>
      </c>
      <c r="S42" s="75" t="s">
        <v>695</v>
      </c>
    </row>
    <row r="43" spans="1:19" ht="15.75" x14ac:dyDescent="0.25">
      <c r="A43" s="74" t="s">
        <v>696</v>
      </c>
      <c r="B43" s="74" t="s">
        <v>697</v>
      </c>
      <c r="C43" s="74" t="s">
        <v>461</v>
      </c>
      <c r="D43" s="74" t="s">
        <v>46</v>
      </c>
      <c r="E43" s="74" t="s">
        <v>463</v>
      </c>
      <c r="F43" s="74" t="s">
        <v>96</v>
      </c>
      <c r="G43" s="74" t="s">
        <v>698</v>
      </c>
      <c r="H43" s="74" t="s">
        <v>120</v>
      </c>
      <c r="I43" s="74">
        <v>2933723</v>
      </c>
      <c r="J43" s="74">
        <v>2933349</v>
      </c>
      <c r="K43" s="75" t="s">
        <v>699</v>
      </c>
      <c r="L43" s="75" t="s">
        <v>700</v>
      </c>
      <c r="M43" s="75" t="s">
        <v>701</v>
      </c>
      <c r="N43" s="75" t="s">
        <v>702</v>
      </c>
      <c r="O43" s="75" t="s">
        <v>703</v>
      </c>
      <c r="P43" s="75">
        <v>102</v>
      </c>
      <c r="Q43" s="75" t="s">
        <v>704</v>
      </c>
      <c r="R43" s="75" t="s">
        <v>705</v>
      </c>
      <c r="S43" s="75" t="s">
        <v>706</v>
      </c>
    </row>
    <row r="44" spans="1:19" ht="15.75" x14ac:dyDescent="0.25">
      <c r="A44" s="74" t="s">
        <v>707</v>
      </c>
      <c r="B44" s="74" t="s">
        <v>460</v>
      </c>
      <c r="C44" s="74" t="s">
        <v>461</v>
      </c>
      <c r="D44" s="74" t="s">
        <v>46</v>
      </c>
      <c r="E44" s="74" t="s">
        <v>347</v>
      </c>
      <c r="F44" s="74" t="s">
        <v>128</v>
      </c>
      <c r="G44" s="74" t="s">
        <v>438</v>
      </c>
      <c r="H44" s="74" t="s">
        <v>120</v>
      </c>
      <c r="I44" s="74" t="s">
        <v>46</v>
      </c>
      <c r="J44" s="74" t="s">
        <v>46</v>
      </c>
      <c r="K44" s="75" t="s">
        <v>46</v>
      </c>
      <c r="L44" s="75" t="s">
        <v>46</v>
      </c>
      <c r="M44" s="75" t="s">
        <v>708</v>
      </c>
      <c r="N44" s="75" t="s">
        <v>46</v>
      </c>
      <c r="O44" s="75" t="s">
        <v>46</v>
      </c>
      <c r="P44" s="75" t="s">
        <v>46</v>
      </c>
      <c r="Q44" s="75" t="s">
        <v>46</v>
      </c>
      <c r="R44" s="75" t="s">
        <v>46</v>
      </c>
      <c r="S44" s="75" t="s">
        <v>46</v>
      </c>
    </row>
    <row r="45" spans="1:19" ht="15.75" x14ac:dyDescent="0.25">
      <c r="A45" s="74" t="s">
        <v>709</v>
      </c>
      <c r="B45" s="74" t="s">
        <v>710</v>
      </c>
      <c r="C45" s="74" t="s">
        <v>427</v>
      </c>
      <c r="D45" s="74" t="s">
        <v>46</v>
      </c>
      <c r="E45" s="74" t="s">
        <v>333</v>
      </c>
      <c r="F45" s="74" t="s">
        <v>126</v>
      </c>
      <c r="G45" s="74" t="s">
        <v>711</v>
      </c>
      <c r="H45" s="74" t="s">
        <v>117</v>
      </c>
      <c r="I45" s="74">
        <v>2461237</v>
      </c>
      <c r="J45" s="74">
        <v>2464130</v>
      </c>
      <c r="K45" s="75" t="s">
        <v>712</v>
      </c>
      <c r="L45" s="75" t="s">
        <v>713</v>
      </c>
      <c r="M45" s="75" t="s">
        <v>46</v>
      </c>
      <c r="N45" s="75" t="s">
        <v>46</v>
      </c>
      <c r="O45" s="75" t="s">
        <v>714</v>
      </c>
      <c r="P45" s="75">
        <v>554</v>
      </c>
      <c r="Q45" s="75" t="s">
        <v>715</v>
      </c>
      <c r="R45" s="75" t="s">
        <v>716</v>
      </c>
      <c r="S45" s="75" t="s">
        <v>717</v>
      </c>
    </row>
    <row r="46" spans="1:19" ht="15.75" x14ac:dyDescent="0.25">
      <c r="A46" s="74" t="s">
        <v>709</v>
      </c>
      <c r="B46" s="74" t="s">
        <v>710</v>
      </c>
      <c r="C46" s="74" t="s">
        <v>427</v>
      </c>
      <c r="D46" s="74" t="s">
        <v>46</v>
      </c>
      <c r="E46" s="74" t="s">
        <v>347</v>
      </c>
      <c r="F46" s="74" t="s">
        <v>126</v>
      </c>
      <c r="G46" s="74" t="s">
        <v>718</v>
      </c>
      <c r="H46" s="74" t="s">
        <v>719</v>
      </c>
      <c r="I46" s="74">
        <v>894755</v>
      </c>
      <c r="J46" s="74">
        <v>897088</v>
      </c>
      <c r="K46" s="75" t="s">
        <v>712</v>
      </c>
      <c r="L46" s="75" t="s">
        <v>713</v>
      </c>
      <c r="M46" s="75" t="s">
        <v>46</v>
      </c>
      <c r="N46" s="75" t="s">
        <v>46</v>
      </c>
      <c r="O46" s="75" t="s">
        <v>714</v>
      </c>
      <c r="P46" s="75">
        <v>554</v>
      </c>
      <c r="Q46" s="75" t="s">
        <v>715</v>
      </c>
      <c r="R46" s="75" t="s">
        <v>716</v>
      </c>
      <c r="S46" s="75" t="s">
        <v>717</v>
      </c>
    </row>
    <row r="47" spans="1:19" ht="15.75" x14ac:dyDescent="0.25">
      <c r="A47" s="74" t="s">
        <v>709</v>
      </c>
      <c r="B47" s="74" t="s">
        <v>710</v>
      </c>
      <c r="C47" s="74" t="s">
        <v>427</v>
      </c>
      <c r="D47" s="74" t="s">
        <v>46</v>
      </c>
      <c r="E47" s="74" t="s">
        <v>442</v>
      </c>
      <c r="F47" s="74" t="s">
        <v>91</v>
      </c>
      <c r="G47" s="74" t="s">
        <v>720</v>
      </c>
      <c r="H47" s="74" t="s">
        <v>117</v>
      </c>
      <c r="I47" s="74">
        <v>2449739</v>
      </c>
      <c r="J47" s="74">
        <v>2447406</v>
      </c>
      <c r="K47" s="75" t="s">
        <v>712</v>
      </c>
      <c r="L47" s="75" t="s">
        <v>713</v>
      </c>
      <c r="M47" s="75" t="s">
        <v>46</v>
      </c>
      <c r="N47" s="75" t="s">
        <v>46</v>
      </c>
      <c r="O47" s="75" t="s">
        <v>714</v>
      </c>
      <c r="P47" s="75">
        <v>554</v>
      </c>
      <c r="Q47" s="75" t="s">
        <v>715</v>
      </c>
      <c r="R47" s="75" t="s">
        <v>716</v>
      </c>
      <c r="S47" s="75" t="s">
        <v>717</v>
      </c>
    </row>
    <row r="48" spans="1:19" ht="15.75" x14ac:dyDescent="0.25">
      <c r="A48" s="74" t="s">
        <v>709</v>
      </c>
      <c r="B48" s="74" t="s">
        <v>710</v>
      </c>
      <c r="C48" s="74" t="s">
        <v>427</v>
      </c>
      <c r="D48" s="74" t="s">
        <v>46</v>
      </c>
      <c r="E48" s="74" t="s">
        <v>442</v>
      </c>
      <c r="F48" s="74" t="s">
        <v>93</v>
      </c>
      <c r="G48" s="74" t="s">
        <v>721</v>
      </c>
      <c r="H48" s="74" t="s">
        <v>117</v>
      </c>
      <c r="I48" s="74">
        <v>2333027</v>
      </c>
      <c r="J48" s="74">
        <v>2330694</v>
      </c>
      <c r="K48" s="75" t="s">
        <v>712</v>
      </c>
      <c r="L48" s="75" t="s">
        <v>713</v>
      </c>
      <c r="M48" s="75" t="s">
        <v>46</v>
      </c>
      <c r="N48" s="75" t="s">
        <v>46</v>
      </c>
      <c r="O48" s="75" t="s">
        <v>714</v>
      </c>
      <c r="P48" s="75">
        <v>554</v>
      </c>
      <c r="Q48" s="75" t="s">
        <v>715</v>
      </c>
      <c r="R48" s="75" t="s">
        <v>716</v>
      </c>
      <c r="S48" s="75" t="s">
        <v>717</v>
      </c>
    </row>
    <row r="49" spans="1:19" ht="15.75" x14ac:dyDescent="0.25">
      <c r="A49" s="74" t="s">
        <v>722</v>
      </c>
      <c r="B49" s="74" t="s">
        <v>723</v>
      </c>
      <c r="C49" s="74" t="s">
        <v>461</v>
      </c>
      <c r="D49" s="74" t="s">
        <v>46</v>
      </c>
      <c r="E49" s="74" t="s">
        <v>463</v>
      </c>
      <c r="F49" s="74" t="s">
        <v>96</v>
      </c>
      <c r="G49" s="74" t="s">
        <v>724</v>
      </c>
      <c r="H49" s="74" t="s">
        <v>117</v>
      </c>
      <c r="I49" s="74">
        <v>2347470</v>
      </c>
      <c r="J49" s="74">
        <v>2345118</v>
      </c>
      <c r="K49" s="75" t="s">
        <v>725</v>
      </c>
      <c r="L49" s="75" t="s">
        <v>726</v>
      </c>
      <c r="M49" s="75" t="s">
        <v>727</v>
      </c>
      <c r="N49" s="75" t="s">
        <v>728</v>
      </c>
      <c r="O49" s="75" t="s">
        <v>729</v>
      </c>
      <c r="P49" s="75">
        <v>557</v>
      </c>
      <c r="Q49" s="75" t="s">
        <v>730</v>
      </c>
      <c r="R49" s="75" t="s">
        <v>731</v>
      </c>
      <c r="S49" s="75" t="s">
        <v>732</v>
      </c>
    </row>
    <row r="50" spans="1:19" ht="15.75" x14ac:dyDescent="0.25">
      <c r="A50" s="74" t="s">
        <v>722</v>
      </c>
      <c r="B50" s="74" t="s">
        <v>723</v>
      </c>
      <c r="C50" s="74" t="s">
        <v>461</v>
      </c>
      <c r="D50" s="74" t="s">
        <v>46</v>
      </c>
      <c r="E50" s="74" t="s">
        <v>463</v>
      </c>
      <c r="F50" s="74" t="s">
        <v>98</v>
      </c>
      <c r="G50" s="74" t="s">
        <v>733</v>
      </c>
      <c r="H50" s="74" t="s">
        <v>117</v>
      </c>
      <c r="I50" s="74">
        <v>2188335</v>
      </c>
      <c r="J50" s="74">
        <v>2185983</v>
      </c>
      <c r="K50" s="75" t="s">
        <v>725</v>
      </c>
      <c r="L50" s="75" t="s">
        <v>726</v>
      </c>
      <c r="M50" s="75" t="s">
        <v>727</v>
      </c>
      <c r="N50" s="75" t="s">
        <v>728</v>
      </c>
      <c r="O50" s="75" t="s">
        <v>729</v>
      </c>
      <c r="P50" s="75">
        <v>557</v>
      </c>
      <c r="Q50" s="75" t="s">
        <v>730</v>
      </c>
      <c r="R50" s="75" t="s">
        <v>731</v>
      </c>
      <c r="S50" s="75" t="s">
        <v>732</v>
      </c>
    </row>
    <row r="51" spans="1:19" ht="15.75" x14ac:dyDescent="0.25">
      <c r="A51" s="74" t="s">
        <v>734</v>
      </c>
      <c r="B51" s="74" t="s">
        <v>460</v>
      </c>
      <c r="C51" s="74" t="s">
        <v>461</v>
      </c>
      <c r="D51" s="74" t="s">
        <v>46</v>
      </c>
      <c r="E51" s="74" t="s">
        <v>333</v>
      </c>
      <c r="F51" s="74" t="s">
        <v>127</v>
      </c>
      <c r="G51" s="74" t="s">
        <v>460</v>
      </c>
      <c r="H51" s="74" t="s">
        <v>117</v>
      </c>
      <c r="I51" s="74" t="s">
        <v>46</v>
      </c>
      <c r="J51" s="74" t="s">
        <v>46</v>
      </c>
      <c r="K51" s="75" t="s">
        <v>46</v>
      </c>
      <c r="L51" s="75" t="s">
        <v>46</v>
      </c>
      <c r="M51" s="75" t="s">
        <v>46</v>
      </c>
      <c r="N51" s="75" t="s">
        <v>46</v>
      </c>
      <c r="O51" s="75" t="s">
        <v>46</v>
      </c>
      <c r="P51" s="75" t="s">
        <v>46</v>
      </c>
      <c r="Q51" s="75" t="s">
        <v>46</v>
      </c>
      <c r="R51" s="75" t="s">
        <v>46</v>
      </c>
      <c r="S51" s="75" t="s">
        <v>46</v>
      </c>
    </row>
    <row r="52" spans="1:19" ht="15.75" x14ac:dyDescent="0.25">
      <c r="A52" s="74" t="s">
        <v>734</v>
      </c>
      <c r="B52" s="74" t="s">
        <v>460</v>
      </c>
      <c r="C52" s="74" t="s">
        <v>461</v>
      </c>
      <c r="D52" s="74" t="s">
        <v>46</v>
      </c>
      <c r="E52" s="74" t="s">
        <v>347</v>
      </c>
      <c r="F52" s="74" t="s">
        <v>128</v>
      </c>
      <c r="G52" s="74" t="s">
        <v>460</v>
      </c>
      <c r="H52" s="74" t="s">
        <v>735</v>
      </c>
      <c r="I52" s="74" t="s">
        <v>46</v>
      </c>
      <c r="J52" s="74" t="s">
        <v>46</v>
      </c>
      <c r="K52" s="75" t="s">
        <v>46</v>
      </c>
      <c r="L52" s="75" t="s">
        <v>46</v>
      </c>
      <c r="M52" s="75" t="s">
        <v>46</v>
      </c>
      <c r="N52" s="75" t="s">
        <v>46</v>
      </c>
      <c r="O52" s="75" t="s">
        <v>46</v>
      </c>
      <c r="P52" s="75" t="s">
        <v>46</v>
      </c>
      <c r="Q52" s="75" t="s">
        <v>46</v>
      </c>
      <c r="R52" s="75" t="s">
        <v>46</v>
      </c>
      <c r="S52" s="75" t="s">
        <v>46</v>
      </c>
    </row>
    <row r="53" spans="1:19" ht="15.75" x14ac:dyDescent="0.25">
      <c r="A53" s="74" t="s">
        <v>736</v>
      </c>
      <c r="B53" s="74" t="s">
        <v>737</v>
      </c>
      <c r="C53" s="74" t="s">
        <v>427</v>
      </c>
      <c r="D53" s="74" t="s">
        <v>738</v>
      </c>
      <c r="E53" s="74" t="s">
        <v>333</v>
      </c>
      <c r="F53" s="74" t="s">
        <v>127</v>
      </c>
      <c r="G53" s="74" t="s">
        <v>739</v>
      </c>
      <c r="H53" s="74" t="s">
        <v>117</v>
      </c>
      <c r="I53" s="74">
        <v>2553060</v>
      </c>
      <c r="J53" s="74">
        <v>2553458</v>
      </c>
      <c r="K53" s="75" t="s">
        <v>740</v>
      </c>
      <c r="L53" s="75" t="s">
        <v>741</v>
      </c>
      <c r="M53" s="75" t="s">
        <v>46</v>
      </c>
      <c r="N53" s="75" t="s">
        <v>46</v>
      </c>
      <c r="O53" s="75" t="s">
        <v>742</v>
      </c>
      <c r="P53" s="75">
        <v>111</v>
      </c>
      <c r="Q53" s="75" t="s">
        <v>743</v>
      </c>
      <c r="R53" s="75" t="s">
        <v>744</v>
      </c>
      <c r="S53" s="75" t="s">
        <v>745</v>
      </c>
    </row>
    <row r="54" spans="1:19" ht="15.75" x14ac:dyDescent="0.25">
      <c r="A54" s="74" t="s">
        <v>746</v>
      </c>
      <c r="B54" s="74" t="s">
        <v>747</v>
      </c>
      <c r="C54" s="74" t="s">
        <v>427</v>
      </c>
      <c r="D54" s="74" t="s">
        <v>748</v>
      </c>
      <c r="E54" s="74" t="s">
        <v>347</v>
      </c>
      <c r="F54" s="74" t="s">
        <v>128</v>
      </c>
      <c r="G54" s="74" t="s">
        <v>749</v>
      </c>
      <c r="H54" s="74" t="s">
        <v>735</v>
      </c>
      <c r="I54" s="74">
        <v>1015638</v>
      </c>
      <c r="J54" s="74">
        <v>1015240</v>
      </c>
      <c r="K54" s="75" t="s">
        <v>750</v>
      </c>
      <c r="L54" s="75" t="s">
        <v>751</v>
      </c>
      <c r="M54" s="75" t="s">
        <v>752</v>
      </c>
      <c r="N54" s="75" t="s">
        <v>753</v>
      </c>
      <c r="O54" s="75" t="s">
        <v>754</v>
      </c>
      <c r="P54" s="75">
        <v>111</v>
      </c>
      <c r="Q54" s="75" t="s">
        <v>755</v>
      </c>
      <c r="R54" s="75" t="s">
        <v>756</v>
      </c>
      <c r="S54" s="75" t="s">
        <v>757</v>
      </c>
    </row>
    <row r="55" spans="1:19" ht="15.75" x14ac:dyDescent="0.25">
      <c r="A55" s="74" t="s">
        <v>758</v>
      </c>
      <c r="B55" s="74" t="s">
        <v>759</v>
      </c>
      <c r="C55" s="74" t="s">
        <v>427</v>
      </c>
      <c r="D55" s="74" t="s">
        <v>760</v>
      </c>
      <c r="E55" s="74" t="s">
        <v>442</v>
      </c>
      <c r="F55" s="74" t="s">
        <v>91</v>
      </c>
      <c r="G55" s="74" t="s">
        <v>761</v>
      </c>
      <c r="H55" s="74" t="s">
        <v>117</v>
      </c>
      <c r="I55" s="74">
        <v>2433294</v>
      </c>
      <c r="J55" s="74">
        <v>2433692</v>
      </c>
      <c r="K55" s="75" t="s">
        <v>762</v>
      </c>
      <c r="L55" s="75" t="s">
        <v>763</v>
      </c>
      <c r="M55" s="75" t="s">
        <v>764</v>
      </c>
      <c r="N55" s="75" t="s">
        <v>765</v>
      </c>
      <c r="O55" s="75" t="s">
        <v>742</v>
      </c>
      <c r="P55" s="75">
        <v>111</v>
      </c>
      <c r="Q55" s="75" t="s">
        <v>766</v>
      </c>
      <c r="R55" s="75" t="s">
        <v>767</v>
      </c>
      <c r="S55" s="75" t="s">
        <v>768</v>
      </c>
    </row>
    <row r="56" spans="1:19" ht="15.75" x14ac:dyDescent="0.25">
      <c r="A56" s="74" t="s">
        <v>758</v>
      </c>
      <c r="B56" s="74" t="s">
        <v>759</v>
      </c>
      <c r="C56" s="74" t="s">
        <v>427</v>
      </c>
      <c r="D56" s="74" t="s">
        <v>760</v>
      </c>
      <c r="E56" s="74" t="s">
        <v>442</v>
      </c>
      <c r="F56" s="74" t="s">
        <v>93</v>
      </c>
      <c r="G56" s="74" t="s">
        <v>769</v>
      </c>
      <c r="H56" s="74" t="s">
        <v>117</v>
      </c>
      <c r="I56" s="74">
        <v>2316582</v>
      </c>
      <c r="J56" s="74">
        <v>2316980</v>
      </c>
      <c r="K56" s="75" t="s">
        <v>762</v>
      </c>
      <c r="L56" s="75" t="s">
        <v>763</v>
      </c>
      <c r="M56" s="75" t="s">
        <v>764</v>
      </c>
      <c r="N56" s="75" t="s">
        <v>765</v>
      </c>
      <c r="O56" s="75" t="s">
        <v>742</v>
      </c>
      <c r="P56" s="75">
        <v>111</v>
      </c>
      <c r="Q56" s="75" t="s">
        <v>766</v>
      </c>
      <c r="R56" s="75" t="s">
        <v>767</v>
      </c>
      <c r="S56" s="75" t="s">
        <v>768</v>
      </c>
    </row>
    <row r="57" spans="1:19" ht="15.75" x14ac:dyDescent="0.25">
      <c r="A57" s="74" t="s">
        <v>770</v>
      </c>
      <c r="B57" s="74" t="s">
        <v>771</v>
      </c>
      <c r="C57" s="74" t="s">
        <v>427</v>
      </c>
      <c r="D57" s="74" t="s">
        <v>46</v>
      </c>
      <c r="E57" s="74" t="s">
        <v>463</v>
      </c>
      <c r="F57" s="74" t="s">
        <v>96</v>
      </c>
      <c r="G57" s="74" t="s">
        <v>772</v>
      </c>
      <c r="H57" s="74" t="s">
        <v>117</v>
      </c>
      <c r="I57" s="74">
        <v>2336100</v>
      </c>
      <c r="J57" s="74">
        <v>2336498</v>
      </c>
      <c r="K57" s="75" t="s">
        <v>773</v>
      </c>
      <c r="L57" s="75" t="s">
        <v>774</v>
      </c>
      <c r="M57" s="75" t="s">
        <v>775</v>
      </c>
      <c r="N57" s="75" t="s">
        <v>776</v>
      </c>
      <c r="O57" s="76" t="s">
        <v>777</v>
      </c>
      <c r="P57" s="75">
        <v>111</v>
      </c>
      <c r="Q57" s="75" t="s">
        <v>778</v>
      </c>
      <c r="R57" s="75" t="s">
        <v>779</v>
      </c>
      <c r="S57" s="75" t="s">
        <v>780</v>
      </c>
    </row>
    <row r="58" spans="1:19" ht="15.75" x14ac:dyDescent="0.25">
      <c r="A58" s="74" t="s">
        <v>781</v>
      </c>
      <c r="B58" s="74" t="s">
        <v>782</v>
      </c>
      <c r="C58" s="74" t="s">
        <v>427</v>
      </c>
      <c r="D58" s="74" t="s">
        <v>783</v>
      </c>
      <c r="E58" s="74" t="s">
        <v>463</v>
      </c>
      <c r="F58" s="74" t="s">
        <v>98</v>
      </c>
      <c r="G58" s="74" t="s">
        <v>784</v>
      </c>
      <c r="H58" s="74" t="s">
        <v>117</v>
      </c>
      <c r="I58" s="74">
        <v>2177690</v>
      </c>
      <c r="J58" s="74">
        <v>2178088</v>
      </c>
      <c r="K58" s="75" t="s">
        <v>785</v>
      </c>
      <c r="L58" s="75" t="s">
        <v>786</v>
      </c>
      <c r="M58" s="75" t="s">
        <v>787</v>
      </c>
      <c r="N58" s="75" t="s">
        <v>788</v>
      </c>
      <c r="O58" s="75" t="s">
        <v>789</v>
      </c>
      <c r="P58" s="75">
        <v>111</v>
      </c>
      <c r="Q58" s="75" t="s">
        <v>790</v>
      </c>
      <c r="R58" s="75" t="s">
        <v>791</v>
      </c>
      <c r="S58" s="75" t="s">
        <v>792</v>
      </c>
    </row>
    <row r="59" spans="1:19" ht="15.75" x14ac:dyDescent="0.25">
      <c r="A59" s="74" t="s">
        <v>793</v>
      </c>
      <c r="B59" s="74" t="s">
        <v>460</v>
      </c>
      <c r="C59" s="74" t="s">
        <v>461</v>
      </c>
      <c r="D59" s="74" t="s">
        <v>46</v>
      </c>
      <c r="E59" s="74" t="s">
        <v>333</v>
      </c>
      <c r="F59" s="74" t="s">
        <v>126</v>
      </c>
      <c r="G59" s="74" t="s">
        <v>438</v>
      </c>
      <c r="H59" s="74" t="s">
        <v>117</v>
      </c>
      <c r="I59" s="74" t="s">
        <v>46</v>
      </c>
      <c r="J59" s="74" t="s">
        <v>46</v>
      </c>
      <c r="K59" s="75" t="s">
        <v>46</v>
      </c>
      <c r="L59" s="75" t="s">
        <v>46</v>
      </c>
      <c r="M59" s="75" t="s">
        <v>46</v>
      </c>
      <c r="N59" s="75" t="s">
        <v>46</v>
      </c>
      <c r="O59" s="75" t="s">
        <v>46</v>
      </c>
      <c r="P59" s="75" t="s">
        <v>46</v>
      </c>
      <c r="Q59" s="75" t="s">
        <v>46</v>
      </c>
      <c r="R59" s="75" t="s">
        <v>46</v>
      </c>
      <c r="S59" s="75" t="s">
        <v>46</v>
      </c>
    </row>
    <row r="60" spans="1:19" ht="15.75" x14ac:dyDescent="0.25">
      <c r="A60" s="74" t="s">
        <v>793</v>
      </c>
      <c r="B60" s="74" t="s">
        <v>460</v>
      </c>
      <c r="C60" s="74" t="s">
        <v>461</v>
      </c>
      <c r="D60" s="74" t="s">
        <v>46</v>
      </c>
      <c r="E60" s="74" t="s">
        <v>347</v>
      </c>
      <c r="F60" s="74" t="s">
        <v>126</v>
      </c>
      <c r="G60" s="74" t="s">
        <v>438</v>
      </c>
      <c r="H60" s="74" t="s">
        <v>719</v>
      </c>
      <c r="I60" s="74" t="s">
        <v>46</v>
      </c>
      <c r="J60" s="74" t="s">
        <v>46</v>
      </c>
      <c r="K60" s="75" t="s">
        <v>46</v>
      </c>
      <c r="L60" s="75" t="s">
        <v>46</v>
      </c>
      <c r="M60" s="75" t="s">
        <v>46</v>
      </c>
      <c r="N60" s="75" t="s">
        <v>46</v>
      </c>
      <c r="O60" s="75" t="s">
        <v>46</v>
      </c>
      <c r="P60" s="75" t="s">
        <v>46</v>
      </c>
      <c r="Q60" s="75" t="s">
        <v>46</v>
      </c>
      <c r="R60" s="75" t="s">
        <v>46</v>
      </c>
      <c r="S60" s="75" t="s">
        <v>46</v>
      </c>
    </row>
    <row r="61" spans="1:19" ht="15.75" x14ac:dyDescent="0.25">
      <c r="A61" s="74" t="s">
        <v>794</v>
      </c>
      <c r="B61" s="74" t="s">
        <v>795</v>
      </c>
      <c r="C61" s="74"/>
      <c r="D61" s="74" t="s">
        <v>46</v>
      </c>
      <c r="E61" s="74" t="s">
        <v>333</v>
      </c>
      <c r="F61" s="74" t="s">
        <v>126</v>
      </c>
      <c r="G61" s="74" t="s">
        <v>796</v>
      </c>
      <c r="H61" s="74" t="s">
        <v>108</v>
      </c>
      <c r="I61" s="74">
        <v>4181444</v>
      </c>
      <c r="J61" s="74">
        <v>4182329</v>
      </c>
      <c r="K61" s="75" t="s">
        <v>797</v>
      </c>
      <c r="L61" s="75" t="s">
        <v>798</v>
      </c>
      <c r="M61" s="75" t="s">
        <v>46</v>
      </c>
      <c r="N61" s="75"/>
      <c r="O61" s="75" t="s">
        <v>799</v>
      </c>
      <c r="P61" s="75">
        <v>156</v>
      </c>
      <c r="Q61" s="75" t="s">
        <v>800</v>
      </c>
      <c r="R61" s="75" t="s">
        <v>801</v>
      </c>
      <c r="S61" s="75" t="s">
        <v>802</v>
      </c>
    </row>
    <row r="62" spans="1:19" ht="15.75" x14ac:dyDescent="0.25">
      <c r="A62" s="74" t="s">
        <v>794</v>
      </c>
      <c r="B62" s="74" t="s">
        <v>795</v>
      </c>
      <c r="C62" s="74"/>
      <c r="D62" s="74" t="s">
        <v>46</v>
      </c>
      <c r="E62" s="74" t="s">
        <v>347</v>
      </c>
      <c r="F62" s="74" t="s">
        <v>126</v>
      </c>
      <c r="G62" s="74" t="s">
        <v>803</v>
      </c>
      <c r="H62" s="74" t="s">
        <v>804</v>
      </c>
      <c r="I62" s="74">
        <v>497579</v>
      </c>
      <c r="J62" s="74">
        <v>496694</v>
      </c>
      <c r="K62" s="75" t="s">
        <v>797</v>
      </c>
      <c r="L62" s="75" t="s">
        <v>798</v>
      </c>
      <c r="M62" s="75" t="s">
        <v>46</v>
      </c>
      <c r="N62" s="75"/>
      <c r="O62" s="75" t="s">
        <v>799</v>
      </c>
      <c r="P62" s="75">
        <v>156</v>
      </c>
      <c r="Q62" s="75" t="s">
        <v>800</v>
      </c>
      <c r="R62" s="75" t="s">
        <v>801</v>
      </c>
      <c r="S62" s="75" t="s">
        <v>802</v>
      </c>
    </row>
    <row r="63" spans="1:19" ht="15.75" x14ac:dyDescent="0.25">
      <c r="A63" s="74" t="s">
        <v>794</v>
      </c>
      <c r="B63" s="74" t="s">
        <v>795</v>
      </c>
      <c r="C63" s="74"/>
      <c r="D63" s="74" t="s">
        <v>46</v>
      </c>
      <c r="E63" s="74" t="s">
        <v>442</v>
      </c>
      <c r="F63" s="74" t="s">
        <v>93</v>
      </c>
      <c r="G63" s="74" t="s">
        <v>805</v>
      </c>
      <c r="H63" s="74" t="s">
        <v>108</v>
      </c>
      <c r="I63" s="74">
        <v>4073970</v>
      </c>
      <c r="J63" s="74">
        <v>4074855</v>
      </c>
      <c r="K63" s="75" t="s">
        <v>797</v>
      </c>
      <c r="L63" s="75" t="s">
        <v>798</v>
      </c>
      <c r="M63" s="75" t="s">
        <v>46</v>
      </c>
      <c r="N63" s="75"/>
      <c r="O63" s="75" t="s">
        <v>799</v>
      </c>
      <c r="P63" s="75">
        <v>156</v>
      </c>
      <c r="Q63" s="75" t="s">
        <v>800</v>
      </c>
      <c r="R63" s="75" t="s">
        <v>801</v>
      </c>
      <c r="S63" s="75" t="s">
        <v>802</v>
      </c>
    </row>
    <row r="64" spans="1:19" ht="15.75" x14ac:dyDescent="0.25">
      <c r="A64" s="74" t="s">
        <v>806</v>
      </c>
      <c r="B64" s="74" t="s">
        <v>807</v>
      </c>
      <c r="C64" s="74"/>
      <c r="D64" s="74" t="s">
        <v>46</v>
      </c>
      <c r="E64" s="74" t="s">
        <v>333</v>
      </c>
      <c r="F64" s="74" t="s">
        <v>126</v>
      </c>
      <c r="G64" s="74" t="s">
        <v>808</v>
      </c>
      <c r="H64" s="74" t="s">
        <v>108</v>
      </c>
      <c r="I64" s="74">
        <v>4190083</v>
      </c>
      <c r="J64" s="74">
        <v>4190958</v>
      </c>
      <c r="K64" s="75" t="s">
        <v>809</v>
      </c>
      <c r="L64" s="75" t="s">
        <v>810</v>
      </c>
      <c r="M64" s="75" t="s">
        <v>46</v>
      </c>
      <c r="N64" s="75"/>
      <c r="O64" s="75" t="s">
        <v>811</v>
      </c>
      <c r="P64" s="75">
        <v>160</v>
      </c>
      <c r="Q64" s="75" t="s">
        <v>812</v>
      </c>
      <c r="R64" s="75" t="s">
        <v>813</v>
      </c>
      <c r="S64" s="75" t="s">
        <v>814</v>
      </c>
    </row>
    <row r="65" spans="1:19" ht="15.75" x14ac:dyDescent="0.25">
      <c r="A65" s="74" t="s">
        <v>806</v>
      </c>
      <c r="B65" s="74" t="s">
        <v>807</v>
      </c>
      <c r="C65" s="74"/>
      <c r="D65" s="74" t="s">
        <v>46</v>
      </c>
      <c r="E65" s="74" t="s">
        <v>347</v>
      </c>
      <c r="F65" s="74" t="s">
        <v>126</v>
      </c>
      <c r="G65" s="74" t="s">
        <v>815</v>
      </c>
      <c r="H65" s="74" t="s">
        <v>804</v>
      </c>
      <c r="I65" s="74">
        <v>488967</v>
      </c>
      <c r="J65" s="74">
        <v>488092</v>
      </c>
      <c r="K65" s="75" t="s">
        <v>809</v>
      </c>
      <c r="L65" s="75" t="s">
        <v>810</v>
      </c>
      <c r="M65" s="75" t="s">
        <v>46</v>
      </c>
      <c r="N65" s="75"/>
      <c r="O65" s="75" t="s">
        <v>811</v>
      </c>
      <c r="P65" s="75">
        <v>160</v>
      </c>
      <c r="Q65" s="75" t="s">
        <v>812</v>
      </c>
      <c r="R65" s="75" t="s">
        <v>813</v>
      </c>
      <c r="S65" s="75" t="s">
        <v>814</v>
      </c>
    </row>
    <row r="66" spans="1:19" ht="15.75" x14ac:dyDescent="0.25">
      <c r="A66" s="74" t="s">
        <v>806</v>
      </c>
      <c r="B66" s="74" t="s">
        <v>807</v>
      </c>
      <c r="C66" s="74"/>
      <c r="D66" s="74" t="s">
        <v>46</v>
      </c>
      <c r="E66" s="74" t="s">
        <v>442</v>
      </c>
      <c r="F66" s="74" t="s">
        <v>93</v>
      </c>
      <c r="G66" s="74" t="s">
        <v>816</v>
      </c>
      <c r="H66" s="74" t="s">
        <v>108</v>
      </c>
      <c r="I66" s="74">
        <v>4082684</v>
      </c>
      <c r="J66" s="74">
        <v>4083559</v>
      </c>
      <c r="K66" s="75" t="s">
        <v>809</v>
      </c>
      <c r="L66" s="75" t="s">
        <v>810</v>
      </c>
      <c r="M66" s="75" t="s">
        <v>46</v>
      </c>
      <c r="N66" s="75"/>
      <c r="O66" s="75" t="s">
        <v>811</v>
      </c>
      <c r="P66" s="75">
        <v>160</v>
      </c>
      <c r="Q66" s="75" t="s">
        <v>812</v>
      </c>
      <c r="R66" s="75" t="s">
        <v>813</v>
      </c>
      <c r="S66" s="75" t="s">
        <v>814</v>
      </c>
    </row>
    <row r="67" spans="1:19" ht="15.75" x14ac:dyDescent="0.25">
      <c r="A67" s="74" t="s">
        <v>817</v>
      </c>
      <c r="B67" s="74" t="s">
        <v>818</v>
      </c>
      <c r="C67" s="74"/>
      <c r="D67" s="74" t="s">
        <v>46</v>
      </c>
      <c r="E67" s="74" t="s">
        <v>333</v>
      </c>
      <c r="F67" s="74" t="s">
        <v>126</v>
      </c>
      <c r="G67" s="74" t="s">
        <v>819</v>
      </c>
      <c r="H67" s="74" t="s">
        <v>108</v>
      </c>
      <c r="I67" s="74">
        <v>4248081</v>
      </c>
      <c r="J67" s="74">
        <v>4248987</v>
      </c>
      <c r="K67" s="75" t="s">
        <v>820</v>
      </c>
      <c r="L67" s="75" t="s">
        <v>821</v>
      </c>
      <c r="M67" s="75" t="s">
        <v>46</v>
      </c>
      <c r="N67" s="75"/>
      <c r="O67" s="75" t="s">
        <v>822</v>
      </c>
      <c r="P67" s="75">
        <v>159</v>
      </c>
      <c r="Q67" s="75" t="s">
        <v>823</v>
      </c>
      <c r="R67" s="75" t="s">
        <v>824</v>
      </c>
      <c r="S67" s="75" t="s">
        <v>825</v>
      </c>
    </row>
    <row r="68" spans="1:19" ht="15.75" x14ac:dyDescent="0.25">
      <c r="A68" s="74" t="s">
        <v>817</v>
      </c>
      <c r="B68" s="74" t="s">
        <v>818</v>
      </c>
      <c r="C68" s="74"/>
      <c r="D68" s="74" t="s">
        <v>46</v>
      </c>
      <c r="E68" s="74" t="s">
        <v>347</v>
      </c>
      <c r="F68" s="74" t="s">
        <v>126</v>
      </c>
      <c r="G68" s="74" t="s">
        <v>826</v>
      </c>
      <c r="H68" s="74" t="s">
        <v>804</v>
      </c>
      <c r="I68" s="74">
        <v>430970</v>
      </c>
      <c r="J68" s="74">
        <v>430064</v>
      </c>
      <c r="K68" s="75" t="s">
        <v>820</v>
      </c>
      <c r="L68" s="75" t="s">
        <v>821</v>
      </c>
      <c r="M68" s="75" t="s">
        <v>46</v>
      </c>
      <c r="N68" s="75"/>
      <c r="O68" s="75" t="s">
        <v>822</v>
      </c>
      <c r="P68" s="75">
        <v>159</v>
      </c>
      <c r="Q68" s="75" t="s">
        <v>823</v>
      </c>
      <c r="R68" s="75" t="s">
        <v>824</v>
      </c>
      <c r="S68" s="75" t="s">
        <v>825</v>
      </c>
    </row>
    <row r="69" spans="1:19" ht="15.75" x14ac:dyDescent="0.25">
      <c r="A69" s="74" t="s">
        <v>827</v>
      </c>
      <c r="B69" s="74" t="s">
        <v>828</v>
      </c>
      <c r="C69" s="74"/>
      <c r="D69" s="74" t="s">
        <v>46</v>
      </c>
      <c r="E69" s="74" t="s">
        <v>333</v>
      </c>
      <c r="F69" s="74" t="s">
        <v>126</v>
      </c>
      <c r="G69" s="74" t="s">
        <v>829</v>
      </c>
      <c r="H69" s="74" t="s">
        <v>108</v>
      </c>
      <c r="I69" s="74">
        <v>4251591</v>
      </c>
      <c r="J69" s="74">
        <v>4252467</v>
      </c>
      <c r="K69" s="75" t="s">
        <v>830</v>
      </c>
      <c r="L69" s="75" t="s">
        <v>831</v>
      </c>
      <c r="M69" s="75" t="s">
        <v>46</v>
      </c>
      <c r="N69" s="75"/>
      <c r="O69" s="75" t="s">
        <v>832</v>
      </c>
      <c r="P69" s="75">
        <v>159</v>
      </c>
      <c r="Q69" s="75" t="s">
        <v>833</v>
      </c>
      <c r="R69" s="75" t="s">
        <v>834</v>
      </c>
      <c r="S69" s="75" t="s">
        <v>835</v>
      </c>
    </row>
    <row r="70" spans="1:19" ht="15.75" x14ac:dyDescent="0.25">
      <c r="A70" s="74" t="s">
        <v>827</v>
      </c>
      <c r="B70" s="74" t="s">
        <v>828</v>
      </c>
      <c r="C70" s="74"/>
      <c r="D70" s="74" t="s">
        <v>46</v>
      </c>
      <c r="E70" s="74" t="s">
        <v>347</v>
      </c>
      <c r="F70" s="74" t="s">
        <v>126</v>
      </c>
      <c r="G70" s="74" t="s">
        <v>836</v>
      </c>
      <c r="H70" s="74" t="s">
        <v>804</v>
      </c>
      <c r="I70" s="74">
        <v>427460</v>
      </c>
      <c r="J70" s="74">
        <v>426584</v>
      </c>
      <c r="K70" s="75" t="s">
        <v>830</v>
      </c>
      <c r="L70" s="75" t="s">
        <v>831</v>
      </c>
      <c r="M70" s="75" t="s">
        <v>46</v>
      </c>
      <c r="N70" s="75"/>
      <c r="O70" s="75" t="s">
        <v>832</v>
      </c>
      <c r="P70" s="75">
        <v>159</v>
      </c>
      <c r="Q70" s="75" t="s">
        <v>833</v>
      </c>
      <c r="R70" s="75" t="s">
        <v>834</v>
      </c>
      <c r="S70" s="75" t="s">
        <v>835</v>
      </c>
    </row>
    <row r="71" spans="1:19" ht="15.75" x14ac:dyDescent="0.25">
      <c r="A71" s="74" t="s">
        <v>827</v>
      </c>
      <c r="B71" s="74" t="s">
        <v>828</v>
      </c>
      <c r="C71" s="74"/>
      <c r="D71" s="74" t="s">
        <v>46</v>
      </c>
      <c r="E71" s="74" t="s">
        <v>442</v>
      </c>
      <c r="F71" s="74" t="s">
        <v>93</v>
      </c>
      <c r="G71" s="74" t="s">
        <v>837</v>
      </c>
      <c r="H71" s="74" t="s">
        <v>108</v>
      </c>
      <c r="I71" s="74">
        <v>4110581</v>
      </c>
      <c r="J71" s="74">
        <v>4111457</v>
      </c>
      <c r="K71" s="75" t="s">
        <v>830</v>
      </c>
      <c r="L71" s="75" t="s">
        <v>831</v>
      </c>
      <c r="M71" s="75" t="s">
        <v>46</v>
      </c>
      <c r="N71" s="75"/>
      <c r="O71" s="75" t="s">
        <v>832</v>
      </c>
      <c r="P71" s="75">
        <v>159</v>
      </c>
      <c r="Q71" s="75" t="s">
        <v>833</v>
      </c>
      <c r="R71" s="75" t="s">
        <v>834</v>
      </c>
      <c r="S71" s="75" t="s">
        <v>835</v>
      </c>
    </row>
    <row r="72" spans="1:19" ht="15.75" x14ac:dyDescent="0.25">
      <c r="A72" s="74" t="s">
        <v>838</v>
      </c>
      <c r="B72" s="74" t="s">
        <v>839</v>
      </c>
      <c r="C72" s="74"/>
      <c r="D72" s="74" t="s">
        <v>46</v>
      </c>
      <c r="E72" s="74" t="s">
        <v>333</v>
      </c>
      <c r="F72" s="74" t="s">
        <v>127</v>
      </c>
      <c r="G72" s="74" t="s">
        <v>840</v>
      </c>
      <c r="H72" s="74" t="s">
        <v>108</v>
      </c>
      <c r="I72" s="74">
        <v>5894310</v>
      </c>
      <c r="J72" s="74">
        <v>5895199</v>
      </c>
      <c r="K72" s="75" t="s">
        <v>841</v>
      </c>
      <c r="L72" s="75" t="s">
        <v>842</v>
      </c>
      <c r="M72" s="75" t="s">
        <v>46</v>
      </c>
      <c r="N72" s="75"/>
      <c r="O72" s="75" t="s">
        <v>843</v>
      </c>
      <c r="P72" s="75">
        <v>157</v>
      </c>
      <c r="Q72" s="75" t="s">
        <v>844</v>
      </c>
      <c r="R72" s="75" t="s">
        <v>845</v>
      </c>
      <c r="S72" s="75" t="s">
        <v>846</v>
      </c>
    </row>
    <row r="73" spans="1:19" ht="15.75" x14ac:dyDescent="0.25">
      <c r="A73" s="74" t="s">
        <v>838</v>
      </c>
      <c r="B73" s="74" t="s">
        <v>839</v>
      </c>
      <c r="C73" s="74"/>
      <c r="D73" s="74" t="s">
        <v>46</v>
      </c>
      <c r="E73" s="74" t="s">
        <v>347</v>
      </c>
      <c r="F73" s="74" t="s">
        <v>128</v>
      </c>
      <c r="G73" s="74" t="s">
        <v>847</v>
      </c>
      <c r="H73" s="74" t="s">
        <v>848</v>
      </c>
      <c r="I73" s="74">
        <v>99405</v>
      </c>
      <c r="J73" s="74">
        <v>100294</v>
      </c>
      <c r="K73" s="75" t="s">
        <v>841</v>
      </c>
      <c r="L73" s="75" t="s">
        <v>842</v>
      </c>
      <c r="M73" s="75" t="s">
        <v>46</v>
      </c>
      <c r="N73" s="75"/>
      <c r="O73" s="75" t="s">
        <v>843</v>
      </c>
      <c r="P73" s="75">
        <v>157</v>
      </c>
      <c r="Q73" s="75" t="s">
        <v>844</v>
      </c>
      <c r="R73" s="75" t="s">
        <v>845</v>
      </c>
      <c r="S73" s="75" t="s">
        <v>846</v>
      </c>
    </row>
    <row r="74" spans="1:19" ht="15.75" x14ac:dyDescent="0.25">
      <c r="A74" s="74" t="s">
        <v>838</v>
      </c>
      <c r="B74" s="74" t="s">
        <v>839</v>
      </c>
      <c r="C74" s="74"/>
      <c r="D74" s="74" t="s">
        <v>46</v>
      </c>
      <c r="E74" s="74" t="s">
        <v>442</v>
      </c>
      <c r="F74" s="74" t="s">
        <v>91</v>
      </c>
      <c r="G74" s="74" t="s">
        <v>849</v>
      </c>
      <c r="H74" s="74" t="s">
        <v>108</v>
      </c>
      <c r="I74" s="74">
        <v>4467469</v>
      </c>
      <c r="J74" s="74">
        <v>4468358</v>
      </c>
      <c r="K74" s="75" t="s">
        <v>841</v>
      </c>
      <c r="L74" s="75" t="s">
        <v>842</v>
      </c>
      <c r="M74" s="75" t="s">
        <v>46</v>
      </c>
      <c r="N74" s="75"/>
      <c r="O74" s="75" t="s">
        <v>843</v>
      </c>
      <c r="P74" s="75">
        <v>157</v>
      </c>
      <c r="Q74" s="75" t="s">
        <v>844</v>
      </c>
      <c r="R74" s="75" t="s">
        <v>845</v>
      </c>
      <c r="S74" s="75" t="s">
        <v>846</v>
      </c>
    </row>
    <row r="75" spans="1:19" ht="15.75" x14ac:dyDescent="0.25">
      <c r="A75" s="74" t="s">
        <v>850</v>
      </c>
      <c r="B75" s="74" t="s">
        <v>851</v>
      </c>
      <c r="C75" s="74" t="s">
        <v>461</v>
      </c>
      <c r="D75" s="74" t="s">
        <v>46</v>
      </c>
      <c r="E75" s="74" t="s">
        <v>333</v>
      </c>
      <c r="F75" s="74" t="s">
        <v>127</v>
      </c>
      <c r="G75" s="74" t="s">
        <v>852</v>
      </c>
      <c r="H75" s="74" t="s">
        <v>108</v>
      </c>
      <c r="I75" s="74">
        <v>5913497</v>
      </c>
      <c r="J75" s="74">
        <v>5914398</v>
      </c>
      <c r="K75" s="75" t="s">
        <v>853</v>
      </c>
      <c r="L75" s="75" t="s">
        <v>854</v>
      </c>
      <c r="M75" s="75" t="s">
        <v>855</v>
      </c>
      <c r="N75" s="75"/>
      <c r="O75" s="75" t="s">
        <v>856</v>
      </c>
      <c r="P75" s="75">
        <v>157</v>
      </c>
      <c r="Q75" s="75" t="s">
        <v>857</v>
      </c>
      <c r="R75" s="75" t="s">
        <v>858</v>
      </c>
      <c r="S75" s="75" t="s">
        <v>859</v>
      </c>
    </row>
    <row r="76" spans="1:19" ht="15.75" x14ac:dyDescent="0.25">
      <c r="A76" s="74" t="s">
        <v>850</v>
      </c>
      <c r="B76" s="74" t="s">
        <v>851</v>
      </c>
      <c r="C76" s="74" t="s">
        <v>461</v>
      </c>
      <c r="D76" s="74" t="s">
        <v>46</v>
      </c>
      <c r="E76" s="74" t="s">
        <v>347</v>
      </c>
      <c r="F76" s="74" t="s">
        <v>128</v>
      </c>
      <c r="G76" s="74" t="s">
        <v>860</v>
      </c>
      <c r="H76" s="74" t="s">
        <v>848</v>
      </c>
      <c r="I76" s="74">
        <v>118501</v>
      </c>
      <c r="J76" s="74">
        <v>119402</v>
      </c>
      <c r="K76" s="75" t="s">
        <v>853</v>
      </c>
      <c r="L76" s="75" t="s">
        <v>854</v>
      </c>
      <c r="M76" s="75" t="s">
        <v>861</v>
      </c>
      <c r="N76" s="75"/>
      <c r="O76" s="75" t="s">
        <v>856</v>
      </c>
      <c r="P76" s="75">
        <v>157</v>
      </c>
      <c r="Q76" s="75" t="s">
        <v>857</v>
      </c>
      <c r="R76" s="75" t="s">
        <v>858</v>
      </c>
      <c r="S76" s="75" t="s">
        <v>859</v>
      </c>
    </row>
    <row r="77" spans="1:19" ht="15.75" x14ac:dyDescent="0.25">
      <c r="A77" s="74" t="s">
        <v>850</v>
      </c>
      <c r="B77" s="74" t="s">
        <v>851</v>
      </c>
      <c r="C77" s="74" t="s">
        <v>461</v>
      </c>
      <c r="D77" s="74" t="s">
        <v>46</v>
      </c>
      <c r="E77" s="74" t="s">
        <v>442</v>
      </c>
      <c r="F77" s="74" t="s">
        <v>91</v>
      </c>
      <c r="G77" s="74" t="s">
        <v>862</v>
      </c>
      <c r="H77" s="74" t="s">
        <v>108</v>
      </c>
      <c r="I77" s="74">
        <v>4486695</v>
      </c>
      <c r="J77" s="74">
        <v>4487596</v>
      </c>
      <c r="K77" s="75" t="s">
        <v>853</v>
      </c>
      <c r="L77" s="75" t="s">
        <v>854</v>
      </c>
      <c r="M77" s="75" t="s">
        <v>46</v>
      </c>
      <c r="N77" s="75"/>
      <c r="O77" s="75" t="s">
        <v>856</v>
      </c>
      <c r="P77" s="75">
        <v>157</v>
      </c>
      <c r="Q77" s="75" t="s">
        <v>857</v>
      </c>
      <c r="R77" s="75" t="s">
        <v>858</v>
      </c>
      <c r="S77" s="75" t="s">
        <v>859</v>
      </c>
    </row>
    <row r="78" spans="1:19" ht="15.75" x14ac:dyDescent="0.25">
      <c r="A78" s="74" t="s">
        <v>850</v>
      </c>
      <c r="B78" s="74" t="s">
        <v>851</v>
      </c>
      <c r="C78" s="74" t="s">
        <v>461</v>
      </c>
      <c r="D78" s="74" t="s">
        <v>46</v>
      </c>
      <c r="E78" s="74" t="s">
        <v>463</v>
      </c>
      <c r="F78" s="74" t="s">
        <v>96</v>
      </c>
      <c r="G78" s="74" t="s">
        <v>863</v>
      </c>
      <c r="H78" s="74" t="s">
        <v>108</v>
      </c>
      <c r="I78" s="74">
        <v>4527335</v>
      </c>
      <c r="J78" s="74">
        <v>4528236</v>
      </c>
      <c r="K78" s="75" t="s">
        <v>853</v>
      </c>
      <c r="L78" s="75" t="s">
        <v>854</v>
      </c>
      <c r="M78" s="75"/>
      <c r="N78" s="75"/>
      <c r="O78" s="75" t="s">
        <v>856</v>
      </c>
      <c r="P78" s="75">
        <v>157</v>
      </c>
      <c r="Q78" s="75" t="s">
        <v>857</v>
      </c>
      <c r="R78" s="75" t="s">
        <v>858</v>
      </c>
      <c r="S78" s="75" t="s">
        <v>859</v>
      </c>
    </row>
    <row r="79" spans="1:19" ht="15.75" x14ac:dyDescent="0.25">
      <c r="A79" s="74" t="s">
        <v>850</v>
      </c>
      <c r="B79" s="74" t="s">
        <v>851</v>
      </c>
      <c r="C79" s="74" t="s">
        <v>461</v>
      </c>
      <c r="D79" s="74" t="s">
        <v>46</v>
      </c>
      <c r="E79" s="74" t="s">
        <v>463</v>
      </c>
      <c r="F79" s="74" t="s">
        <v>98</v>
      </c>
      <c r="G79" s="74" t="s">
        <v>864</v>
      </c>
      <c r="H79" s="74" t="s">
        <v>108</v>
      </c>
      <c r="I79" s="74">
        <v>4052574</v>
      </c>
      <c r="J79" s="74">
        <v>4053475</v>
      </c>
      <c r="K79" s="75" t="s">
        <v>853</v>
      </c>
      <c r="L79" s="75" t="s">
        <v>854</v>
      </c>
      <c r="M79" s="75" t="s">
        <v>46</v>
      </c>
      <c r="N79" s="75"/>
      <c r="O79" s="75" t="s">
        <v>856</v>
      </c>
      <c r="P79" s="75">
        <v>157</v>
      </c>
      <c r="Q79" s="75" t="s">
        <v>857</v>
      </c>
      <c r="R79" s="75" t="s">
        <v>858</v>
      </c>
      <c r="S79" s="75" t="s">
        <v>859</v>
      </c>
    </row>
    <row r="80" spans="1:19" ht="15.75" x14ac:dyDescent="0.25">
      <c r="A80" s="74" t="s">
        <v>865</v>
      </c>
      <c r="B80" s="74" t="s">
        <v>866</v>
      </c>
      <c r="C80" s="74"/>
      <c r="D80" s="74" t="s">
        <v>46</v>
      </c>
      <c r="E80" s="74" t="s">
        <v>333</v>
      </c>
      <c r="F80" s="74" t="s">
        <v>127</v>
      </c>
      <c r="G80" s="74" t="s">
        <v>867</v>
      </c>
      <c r="H80" s="74" t="s">
        <v>108</v>
      </c>
      <c r="I80" s="74">
        <v>5917931</v>
      </c>
      <c r="J80" s="74">
        <v>5918813</v>
      </c>
      <c r="K80" s="75" t="s">
        <v>868</v>
      </c>
      <c r="L80" s="75" t="s">
        <v>869</v>
      </c>
      <c r="M80" s="75" t="s">
        <v>46</v>
      </c>
      <c r="N80" s="75"/>
      <c r="O80" s="75" t="s">
        <v>870</v>
      </c>
      <c r="P80" s="75">
        <v>161</v>
      </c>
      <c r="Q80" s="75" t="s">
        <v>871</v>
      </c>
      <c r="R80" s="75" t="s">
        <v>872</v>
      </c>
      <c r="S80" s="75" t="s">
        <v>873</v>
      </c>
    </row>
    <row r="81" spans="1:19" ht="15.75" x14ac:dyDescent="0.25">
      <c r="A81" s="74" t="s">
        <v>865</v>
      </c>
      <c r="B81" s="74" t="s">
        <v>866</v>
      </c>
      <c r="C81" s="74"/>
      <c r="D81" s="74" t="s">
        <v>46</v>
      </c>
      <c r="E81" s="74" t="s">
        <v>442</v>
      </c>
      <c r="F81" s="74" t="s">
        <v>91</v>
      </c>
      <c r="G81" s="74" t="s">
        <v>874</v>
      </c>
      <c r="H81" s="74" t="s">
        <v>108</v>
      </c>
      <c r="I81" s="74">
        <v>4491139</v>
      </c>
      <c r="J81" s="74">
        <v>4492021</v>
      </c>
      <c r="K81" s="75" t="s">
        <v>868</v>
      </c>
      <c r="L81" s="75" t="s">
        <v>869</v>
      </c>
      <c r="M81" s="75" t="s">
        <v>46</v>
      </c>
      <c r="N81" s="75"/>
      <c r="O81" s="75" t="s">
        <v>870</v>
      </c>
      <c r="P81" s="75">
        <v>161</v>
      </c>
      <c r="Q81" s="75" t="s">
        <v>871</v>
      </c>
      <c r="R81" s="75" t="s">
        <v>872</v>
      </c>
      <c r="S81" s="75" t="s">
        <v>873</v>
      </c>
    </row>
    <row r="82" spans="1:19" ht="15.75" x14ac:dyDescent="0.25">
      <c r="A82" s="74" t="s">
        <v>875</v>
      </c>
      <c r="B82" s="74" t="s">
        <v>866</v>
      </c>
      <c r="C82" s="74"/>
      <c r="D82" s="74" t="s">
        <v>46</v>
      </c>
      <c r="E82" s="74" t="s">
        <v>463</v>
      </c>
      <c r="F82" s="74" t="s">
        <v>96</v>
      </c>
      <c r="G82" s="74" t="s">
        <v>876</v>
      </c>
      <c r="H82" s="74" t="s">
        <v>108</v>
      </c>
      <c r="I82" s="74">
        <v>4531769</v>
      </c>
      <c r="J82" s="74">
        <v>4532651</v>
      </c>
      <c r="K82" s="75" t="s">
        <v>877</v>
      </c>
      <c r="L82" s="75" t="s">
        <v>869</v>
      </c>
      <c r="M82" s="75"/>
      <c r="N82" s="75"/>
      <c r="O82" s="75" t="s">
        <v>870</v>
      </c>
      <c r="P82" s="75">
        <v>161</v>
      </c>
      <c r="Q82" s="75" t="s">
        <v>878</v>
      </c>
      <c r="R82" s="75" t="s">
        <v>879</v>
      </c>
      <c r="S82" s="75" t="s">
        <v>880</v>
      </c>
    </row>
    <row r="83" spans="1:19" ht="15.75" x14ac:dyDescent="0.25">
      <c r="A83" s="74" t="s">
        <v>875</v>
      </c>
      <c r="B83" s="74" t="s">
        <v>866</v>
      </c>
      <c r="C83" s="74"/>
      <c r="D83" s="74" t="s">
        <v>46</v>
      </c>
      <c r="E83" s="74" t="s">
        <v>463</v>
      </c>
      <c r="F83" s="74" t="s">
        <v>98</v>
      </c>
      <c r="G83" s="74" t="s">
        <v>881</v>
      </c>
      <c r="H83" s="74" t="s">
        <v>108</v>
      </c>
      <c r="I83" s="74">
        <v>4057008</v>
      </c>
      <c r="J83" s="74">
        <v>4057890</v>
      </c>
      <c r="K83" s="75" t="s">
        <v>877</v>
      </c>
      <c r="L83" s="75" t="s">
        <v>869</v>
      </c>
      <c r="M83" s="75" t="s">
        <v>46</v>
      </c>
      <c r="N83" s="75"/>
      <c r="O83" s="75" t="s">
        <v>870</v>
      </c>
      <c r="P83" s="75">
        <v>161</v>
      </c>
      <c r="Q83" s="75" t="s">
        <v>878</v>
      </c>
      <c r="R83" s="75" t="s">
        <v>879</v>
      </c>
      <c r="S83" s="75" t="s">
        <v>880</v>
      </c>
    </row>
    <row r="84" spans="1:19" ht="15.75" x14ac:dyDescent="0.25">
      <c r="A84" s="74" t="s">
        <v>882</v>
      </c>
      <c r="B84" s="74" t="s">
        <v>883</v>
      </c>
      <c r="C84" s="74"/>
      <c r="D84" s="74" t="s">
        <v>46</v>
      </c>
      <c r="E84" s="74" t="s">
        <v>347</v>
      </c>
      <c r="F84" s="74" t="s">
        <v>128</v>
      </c>
      <c r="G84" s="74" t="s">
        <v>884</v>
      </c>
      <c r="H84" s="74" t="s">
        <v>848</v>
      </c>
      <c r="I84" s="74">
        <v>122942</v>
      </c>
      <c r="J84" s="74">
        <v>123824</v>
      </c>
      <c r="K84" s="75" t="s">
        <v>885</v>
      </c>
      <c r="L84" s="75" t="s">
        <v>886</v>
      </c>
      <c r="M84" s="75" t="s">
        <v>887</v>
      </c>
      <c r="N84" s="75" t="s">
        <v>888</v>
      </c>
      <c r="O84" s="75" t="s">
        <v>889</v>
      </c>
      <c r="P84" s="75">
        <v>161</v>
      </c>
      <c r="Q84" s="75" t="s">
        <v>890</v>
      </c>
      <c r="R84" s="75" t="s">
        <v>891</v>
      </c>
      <c r="S84" s="75" t="s">
        <v>892</v>
      </c>
    </row>
    <row r="85" spans="1:19" ht="15.75" x14ac:dyDescent="0.25">
      <c r="A85" s="74" t="s">
        <v>893</v>
      </c>
      <c r="B85" s="74" t="s">
        <v>894</v>
      </c>
      <c r="C85" s="74"/>
      <c r="D85" s="74" t="s">
        <v>46</v>
      </c>
      <c r="E85" s="74" t="s">
        <v>442</v>
      </c>
      <c r="F85" s="74" t="s">
        <v>93</v>
      </c>
      <c r="G85" s="74" t="s">
        <v>895</v>
      </c>
      <c r="H85" s="74" t="s">
        <v>108</v>
      </c>
      <c r="I85" s="74">
        <v>4078313</v>
      </c>
      <c r="J85" s="74">
        <v>4079223</v>
      </c>
      <c r="K85" s="75" t="s">
        <v>896</v>
      </c>
      <c r="L85" s="75" t="s">
        <v>897</v>
      </c>
      <c r="M85" s="75" t="s">
        <v>898</v>
      </c>
      <c r="N85" s="75" t="s">
        <v>899</v>
      </c>
      <c r="O85" s="75" t="s">
        <v>900</v>
      </c>
      <c r="P85" s="75">
        <v>159</v>
      </c>
      <c r="Q85" s="75" t="s">
        <v>901</v>
      </c>
      <c r="R85" s="75" t="s">
        <v>902</v>
      </c>
      <c r="S85" s="75" t="s">
        <v>903</v>
      </c>
    </row>
    <row r="86" spans="1:19" ht="15.75" x14ac:dyDescent="0.25">
      <c r="A86" s="74" t="s">
        <v>904</v>
      </c>
      <c r="B86" s="74" t="s">
        <v>905</v>
      </c>
      <c r="C86" s="74"/>
      <c r="D86" s="74" t="s">
        <v>46</v>
      </c>
      <c r="E86" s="74" t="s">
        <v>442</v>
      </c>
      <c r="F86" s="74" t="s">
        <v>93</v>
      </c>
      <c r="G86" s="74" t="s">
        <v>906</v>
      </c>
      <c r="H86" s="74" t="s">
        <v>108</v>
      </c>
      <c r="I86" s="74">
        <v>4107071</v>
      </c>
      <c r="J86" s="74">
        <v>4107977</v>
      </c>
      <c r="K86" s="75" t="s">
        <v>907</v>
      </c>
      <c r="L86" s="75" t="s">
        <v>908</v>
      </c>
      <c r="M86" s="75" t="s">
        <v>909</v>
      </c>
      <c r="N86" s="75" t="s">
        <v>910</v>
      </c>
      <c r="O86" s="75" t="s">
        <v>911</v>
      </c>
      <c r="P86" s="75">
        <v>158</v>
      </c>
      <c r="Q86" s="75" t="s">
        <v>912</v>
      </c>
      <c r="R86" s="75" t="s">
        <v>913</v>
      </c>
      <c r="S86" s="75" t="s">
        <v>914</v>
      </c>
    </row>
    <row r="87" spans="1:19" ht="15.75" x14ac:dyDescent="0.25">
      <c r="A87" s="74" t="s">
        <v>915</v>
      </c>
      <c r="B87" s="74" t="s">
        <v>916</v>
      </c>
      <c r="C87" s="74"/>
      <c r="D87" s="74" t="s">
        <v>46</v>
      </c>
      <c r="E87" s="74" t="s">
        <v>463</v>
      </c>
      <c r="F87" s="74" t="s">
        <v>96</v>
      </c>
      <c r="G87" s="74" t="s">
        <v>917</v>
      </c>
      <c r="H87" s="74" t="s">
        <v>108</v>
      </c>
      <c r="I87" s="74">
        <v>4506638</v>
      </c>
      <c r="J87" s="74">
        <v>4507529</v>
      </c>
      <c r="K87" s="75" t="s">
        <v>918</v>
      </c>
      <c r="L87" s="75" t="s">
        <v>919</v>
      </c>
      <c r="M87" s="75" t="s">
        <v>920</v>
      </c>
      <c r="N87" s="75" t="s">
        <v>921</v>
      </c>
      <c r="O87" s="75" t="s">
        <v>922</v>
      </c>
      <c r="P87" s="75">
        <v>157</v>
      </c>
      <c r="Q87" s="75" t="s">
        <v>923</v>
      </c>
      <c r="R87" s="75" t="s">
        <v>924</v>
      </c>
      <c r="S87" s="75" t="s">
        <v>925</v>
      </c>
    </row>
    <row r="88" spans="1:19" ht="15.75" x14ac:dyDescent="0.25">
      <c r="A88" s="77" t="s">
        <v>915</v>
      </c>
      <c r="B88" s="77" t="s">
        <v>916</v>
      </c>
      <c r="C88" s="77"/>
      <c r="D88" s="77" t="s">
        <v>46</v>
      </c>
      <c r="E88" s="77" t="s">
        <v>463</v>
      </c>
      <c r="F88" s="77" t="s">
        <v>98</v>
      </c>
      <c r="G88" s="77" t="s">
        <v>926</v>
      </c>
      <c r="H88" s="77" t="s">
        <v>108</v>
      </c>
      <c r="I88" s="77">
        <v>4034451</v>
      </c>
      <c r="J88" s="77">
        <v>4035342</v>
      </c>
      <c r="K88" s="78" t="s">
        <v>918</v>
      </c>
      <c r="L88" s="78" t="s">
        <v>919</v>
      </c>
      <c r="M88" s="78" t="s">
        <v>920</v>
      </c>
      <c r="N88" s="78" t="s">
        <v>921</v>
      </c>
      <c r="O88" s="78" t="s">
        <v>922</v>
      </c>
      <c r="P88" s="78">
        <v>157</v>
      </c>
      <c r="Q88" s="78" t="s">
        <v>923</v>
      </c>
      <c r="R88" s="78" t="s">
        <v>924</v>
      </c>
      <c r="S88" s="78" t="s">
        <v>925</v>
      </c>
    </row>
  </sheetData>
  <sortState xmlns:xlrd2="http://schemas.microsoft.com/office/spreadsheetml/2017/richdata2" ref="A3:S88">
    <sortCondition ref="A3:A88"/>
  </sortState>
  <mergeCells count="1">
    <mergeCell ref="A1:S1"/>
  </mergeCells>
  <pageMargins left="0.7" right="0.7" top="0.75" bottom="0.75" header="0.3" footer="0.3"/>
  <pageSetup paperSize="9" orientation="portrait" horizontalDpi="300" verticalDpi="0" r:id="rId1"/>
  <headerFooter>
    <oddHeader>&amp;C&amp;"Calibri"&amp;12&amp;KFF0000 OFFICIAL&amp;1#_x000D_</oddHeader>
    <oddFooter>&amp;C_x000D_&amp;1#&amp;"Calibri"&amp;12&amp;KFF0000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77"/>
  <sheetViews>
    <sheetView zoomScale="90" zoomScaleNormal="90" workbookViewId="0">
      <selection activeCell="F30" sqref="F30"/>
    </sheetView>
  </sheetViews>
  <sheetFormatPr defaultColWidth="9.140625" defaultRowHeight="14.25" x14ac:dyDescent="0.2"/>
  <cols>
    <col min="1" max="1" width="31.85546875" style="13" bestFit="1" customWidth="1"/>
    <col min="2" max="2" width="11.7109375" style="13" bestFit="1" customWidth="1"/>
    <col min="3" max="3" width="24.140625" style="13" bestFit="1" customWidth="1"/>
    <col min="4" max="4" width="16.5703125" style="13" bestFit="1" customWidth="1"/>
    <col min="5" max="5" width="22.7109375" style="11" customWidth="1"/>
    <col min="6" max="6" width="12.28515625" style="13" bestFit="1" customWidth="1"/>
    <col min="7" max="7" width="17.5703125" style="13" bestFit="1" customWidth="1"/>
    <col min="8" max="8" width="12.28515625" style="13" bestFit="1" customWidth="1"/>
    <col min="9" max="9" width="14.140625" style="13" bestFit="1" customWidth="1"/>
    <col min="10" max="10" width="21.7109375" style="13" bestFit="1" customWidth="1"/>
    <col min="11" max="11" width="26.28515625" style="17" bestFit="1" customWidth="1"/>
    <col min="12" max="12" width="28.85546875" style="23" bestFit="1" customWidth="1"/>
    <col min="13" max="13" width="26.7109375" style="23" bestFit="1" customWidth="1"/>
    <col min="14" max="14" width="30.7109375" style="23" bestFit="1" customWidth="1"/>
    <col min="15" max="15" width="27.42578125" style="22" bestFit="1" customWidth="1"/>
    <col min="16" max="16" width="17.42578125" style="12" bestFit="1" customWidth="1"/>
    <col min="17" max="17" width="17.28515625" style="12" bestFit="1" customWidth="1"/>
    <col min="18" max="18" width="14.28515625" style="12" bestFit="1" customWidth="1"/>
    <col min="19" max="16384" width="9.140625" style="12"/>
  </cols>
  <sheetData>
    <row r="1" spans="1:17" ht="15.75" x14ac:dyDescent="0.25">
      <c r="A1" s="146" t="s">
        <v>1419</v>
      </c>
      <c r="B1" s="146"/>
      <c r="C1" s="146"/>
      <c r="D1" s="146"/>
      <c r="E1" s="146"/>
      <c r="F1" s="146"/>
      <c r="G1" s="146"/>
      <c r="H1" s="146"/>
      <c r="I1" s="146"/>
      <c r="J1" s="146"/>
      <c r="K1" s="146"/>
      <c r="L1" s="146"/>
      <c r="M1" s="15"/>
      <c r="N1" s="15"/>
      <c r="O1" s="1"/>
      <c r="P1" s="3"/>
      <c r="Q1" s="3"/>
    </row>
    <row r="2" spans="1:17" ht="18.75" x14ac:dyDescent="0.25">
      <c r="A2" s="5" t="s">
        <v>1372</v>
      </c>
      <c r="B2" s="5" t="s">
        <v>927</v>
      </c>
      <c r="C2" s="5" t="s">
        <v>928</v>
      </c>
      <c r="D2" s="5" t="s">
        <v>929</v>
      </c>
      <c r="E2" s="52" t="s">
        <v>930</v>
      </c>
      <c r="F2" s="5" t="s">
        <v>931</v>
      </c>
      <c r="G2" s="5" t="s">
        <v>932</v>
      </c>
      <c r="H2" s="5" t="s">
        <v>933</v>
      </c>
      <c r="I2" s="5" t="s">
        <v>934</v>
      </c>
      <c r="J2" s="5" t="s">
        <v>935</v>
      </c>
      <c r="K2" s="53" t="s">
        <v>936</v>
      </c>
      <c r="L2" s="54" t="s">
        <v>937</v>
      </c>
      <c r="M2" s="54" t="s">
        <v>938</v>
      </c>
      <c r="N2" s="54" t="s">
        <v>939</v>
      </c>
      <c r="O2" s="5" t="s">
        <v>940</v>
      </c>
      <c r="P2" s="3"/>
      <c r="Q2" s="3"/>
    </row>
    <row r="3" spans="1:17" ht="15" x14ac:dyDescent="0.2">
      <c r="A3" s="1" t="s">
        <v>256</v>
      </c>
      <c r="B3" s="1"/>
      <c r="C3" s="1" t="s">
        <v>941</v>
      </c>
      <c r="D3" s="1" t="s">
        <v>942</v>
      </c>
      <c r="E3" s="15" t="s">
        <v>943</v>
      </c>
      <c r="F3" s="1" t="s">
        <v>944</v>
      </c>
      <c r="G3" s="1" t="s">
        <v>945</v>
      </c>
      <c r="H3" s="1">
        <v>2000</v>
      </c>
      <c r="I3" s="24">
        <v>53885740</v>
      </c>
      <c r="J3" s="24">
        <v>6789603240</v>
      </c>
      <c r="K3" s="55">
        <f t="shared" ref="K3:K45" si="0">J3/178171000</f>
        <v>38.107229796094764</v>
      </c>
      <c r="L3" s="56">
        <v>45792027</v>
      </c>
      <c r="M3" s="24">
        <v>5483492614</v>
      </c>
      <c r="N3" s="57">
        <f t="shared" ref="N3:N45" si="1">M3/178171000</f>
        <v>30.776572023505508</v>
      </c>
      <c r="O3" s="39">
        <v>0.83829600000000004</v>
      </c>
      <c r="P3" s="3"/>
      <c r="Q3" s="3"/>
    </row>
    <row r="4" spans="1:17" ht="15" x14ac:dyDescent="0.2">
      <c r="A4" s="1" t="s">
        <v>254</v>
      </c>
      <c r="B4" s="1"/>
      <c r="C4" s="1" t="s">
        <v>941</v>
      </c>
      <c r="D4" s="1" t="s">
        <v>942</v>
      </c>
      <c r="E4" s="15" t="s">
        <v>946</v>
      </c>
      <c r="F4" s="1" t="s">
        <v>944</v>
      </c>
      <c r="G4" s="1" t="s">
        <v>945</v>
      </c>
      <c r="H4" s="1">
        <v>2000</v>
      </c>
      <c r="I4" s="24">
        <v>67385130</v>
      </c>
      <c r="J4" s="24">
        <v>8490526380</v>
      </c>
      <c r="K4" s="55">
        <f t="shared" si="0"/>
        <v>47.653806623973601</v>
      </c>
      <c r="L4" s="56">
        <v>52242623</v>
      </c>
      <c r="M4" s="24">
        <v>6240831371</v>
      </c>
      <c r="N4" s="57">
        <f t="shared" si="1"/>
        <v>35.027200672387764</v>
      </c>
      <c r="O4" s="39">
        <v>0.76802199999999998</v>
      </c>
      <c r="P4" s="3"/>
      <c r="Q4" s="3"/>
    </row>
    <row r="5" spans="1:17" ht="15" x14ac:dyDescent="0.2">
      <c r="A5" s="1" t="s">
        <v>257</v>
      </c>
      <c r="B5" s="1"/>
      <c r="C5" s="1" t="s">
        <v>941</v>
      </c>
      <c r="D5" s="1" t="s">
        <v>942</v>
      </c>
      <c r="E5" s="15" t="s">
        <v>947</v>
      </c>
      <c r="F5" s="1" t="s">
        <v>944</v>
      </c>
      <c r="G5" s="1" t="s">
        <v>945</v>
      </c>
      <c r="H5" s="1">
        <v>2001</v>
      </c>
      <c r="I5" s="24">
        <v>33659602</v>
      </c>
      <c r="J5" s="24">
        <v>5082599902</v>
      </c>
      <c r="K5" s="55">
        <f t="shared" si="0"/>
        <v>28.526527336098468</v>
      </c>
      <c r="L5" s="56">
        <v>29413883</v>
      </c>
      <c r="M5" s="24">
        <v>3908223601</v>
      </c>
      <c r="N5" s="57">
        <f t="shared" si="1"/>
        <v>21.935239747209142</v>
      </c>
      <c r="O5" s="39">
        <v>0.88158499999999995</v>
      </c>
      <c r="P5" s="3"/>
      <c r="Q5" s="3"/>
    </row>
    <row r="6" spans="1:17" ht="15" x14ac:dyDescent="0.2">
      <c r="A6" s="1" t="s">
        <v>258</v>
      </c>
      <c r="B6" s="1"/>
      <c r="C6" s="1" t="s">
        <v>941</v>
      </c>
      <c r="D6" s="1" t="s">
        <v>942</v>
      </c>
      <c r="E6" s="15" t="s">
        <v>948</v>
      </c>
      <c r="F6" s="1" t="s">
        <v>944</v>
      </c>
      <c r="G6" s="1" t="s">
        <v>945</v>
      </c>
      <c r="H6" s="1">
        <v>2001</v>
      </c>
      <c r="I6" s="24">
        <v>40836340</v>
      </c>
      <c r="J6" s="24">
        <v>5145378840</v>
      </c>
      <c r="K6" s="55">
        <f t="shared" si="0"/>
        <v>28.878879503398419</v>
      </c>
      <c r="L6" s="56">
        <v>35442396</v>
      </c>
      <c r="M6" s="24">
        <v>4314156922</v>
      </c>
      <c r="N6" s="57">
        <f t="shared" si="1"/>
        <v>24.213575284417779</v>
      </c>
      <c r="O6" s="39">
        <v>0.86391899999999999</v>
      </c>
      <c r="P6" s="3"/>
      <c r="Q6" s="3"/>
    </row>
    <row r="7" spans="1:17" ht="15" x14ac:dyDescent="0.2">
      <c r="A7" s="1" t="s">
        <v>259</v>
      </c>
      <c r="B7" s="1"/>
      <c r="C7" s="1" t="s">
        <v>941</v>
      </c>
      <c r="D7" s="1" t="s">
        <v>942</v>
      </c>
      <c r="E7" s="15" t="s">
        <v>949</v>
      </c>
      <c r="F7" s="1" t="s">
        <v>944</v>
      </c>
      <c r="G7" s="1" t="s">
        <v>950</v>
      </c>
      <c r="H7" s="1">
        <v>2001</v>
      </c>
      <c r="I7" s="24">
        <v>45888996</v>
      </c>
      <c r="J7" s="24">
        <v>5782013496</v>
      </c>
      <c r="K7" s="55">
        <f t="shared" si="0"/>
        <v>32.452046045652772</v>
      </c>
      <c r="L7" s="56">
        <v>39396414</v>
      </c>
      <c r="M7" s="24">
        <v>4693737118</v>
      </c>
      <c r="N7" s="57">
        <f t="shared" si="1"/>
        <v>26.344001650100186</v>
      </c>
      <c r="O7" s="39">
        <v>0.85024599999999995</v>
      </c>
      <c r="P7" s="3"/>
      <c r="Q7" s="3"/>
    </row>
    <row r="8" spans="1:17" ht="15" x14ac:dyDescent="0.2">
      <c r="A8" s="1" t="s">
        <v>260</v>
      </c>
      <c r="B8" s="1" t="s">
        <v>951</v>
      </c>
      <c r="C8" s="1" t="s">
        <v>941</v>
      </c>
      <c r="D8" s="1" t="s">
        <v>942</v>
      </c>
      <c r="E8" s="15" t="s">
        <v>952</v>
      </c>
      <c r="F8" s="1" t="s">
        <v>944</v>
      </c>
      <c r="G8" s="1" t="s">
        <v>950</v>
      </c>
      <c r="H8" s="1">
        <v>2001</v>
      </c>
      <c r="I8" s="24">
        <v>48408968</v>
      </c>
      <c r="J8" s="24">
        <v>6099529968</v>
      </c>
      <c r="K8" s="55">
        <f t="shared" si="0"/>
        <v>34.234134443876947</v>
      </c>
      <c r="L8" s="56">
        <v>41646610</v>
      </c>
      <c r="M8" s="24">
        <v>5183688488</v>
      </c>
      <c r="N8" s="57">
        <f t="shared" si="1"/>
        <v>29.093895684482884</v>
      </c>
      <c r="O8" s="39">
        <v>0.86831999999999998</v>
      </c>
      <c r="P8" s="3"/>
      <c r="Q8" s="3"/>
    </row>
    <row r="9" spans="1:17" ht="15" x14ac:dyDescent="0.2">
      <c r="A9" s="1" t="s">
        <v>261</v>
      </c>
      <c r="B9" s="1" t="s">
        <v>77</v>
      </c>
      <c r="C9" s="1" t="s">
        <v>941</v>
      </c>
      <c r="D9" s="1" t="s">
        <v>942</v>
      </c>
      <c r="E9" s="15" t="s">
        <v>953</v>
      </c>
      <c r="F9" s="1" t="s">
        <v>944</v>
      </c>
      <c r="G9" s="1" t="s">
        <v>954</v>
      </c>
      <c r="H9" s="1">
        <v>2004</v>
      </c>
      <c r="I9" s="24">
        <v>52536092</v>
      </c>
      <c r="J9" s="24">
        <v>6619547592</v>
      </c>
      <c r="K9" s="55">
        <f t="shared" si="0"/>
        <v>37.152777904372762</v>
      </c>
      <c r="L9" s="56">
        <v>45000655</v>
      </c>
      <c r="M9" s="24">
        <v>5510093795</v>
      </c>
      <c r="N9" s="57">
        <f t="shared" si="1"/>
        <v>30.925873430580733</v>
      </c>
      <c r="O9" s="39">
        <v>0.85649900000000001</v>
      </c>
      <c r="P9" s="3"/>
      <c r="Q9" s="3"/>
    </row>
    <row r="10" spans="1:17" ht="15" x14ac:dyDescent="0.2">
      <c r="A10" s="1" t="s">
        <v>262</v>
      </c>
      <c r="B10" s="1"/>
      <c r="C10" s="1" t="s">
        <v>941</v>
      </c>
      <c r="D10" s="1" t="s">
        <v>942</v>
      </c>
      <c r="E10" s="15" t="s">
        <v>955</v>
      </c>
      <c r="F10" s="1" t="s">
        <v>944</v>
      </c>
      <c r="G10" s="1" t="s">
        <v>945</v>
      </c>
      <c r="H10" s="1">
        <v>2004</v>
      </c>
      <c r="I10" s="24">
        <v>29392276</v>
      </c>
      <c r="J10" s="24">
        <v>4438233676</v>
      </c>
      <c r="K10" s="55">
        <f t="shared" si="0"/>
        <v>24.90996669491668</v>
      </c>
      <c r="L10" s="56">
        <v>25441341</v>
      </c>
      <c r="M10" s="24">
        <v>3400275055</v>
      </c>
      <c r="N10" s="57">
        <f t="shared" si="1"/>
        <v>19.084335020850755</v>
      </c>
      <c r="O10" s="39">
        <v>0.87787300000000001</v>
      </c>
      <c r="P10" s="3"/>
      <c r="Q10" s="3"/>
    </row>
    <row r="11" spans="1:17" ht="15" x14ac:dyDescent="0.2">
      <c r="A11" s="1" t="s">
        <v>263</v>
      </c>
      <c r="B11" s="1" t="s">
        <v>77</v>
      </c>
      <c r="C11" s="1" t="s">
        <v>941</v>
      </c>
      <c r="D11" s="1" t="s">
        <v>942</v>
      </c>
      <c r="E11" s="15" t="s">
        <v>956</v>
      </c>
      <c r="F11" s="1" t="s">
        <v>944</v>
      </c>
      <c r="G11" s="1" t="s">
        <v>954</v>
      </c>
      <c r="H11" s="1">
        <v>2006</v>
      </c>
      <c r="I11" s="24">
        <v>38455928</v>
      </c>
      <c r="J11" s="24">
        <v>5806845128</v>
      </c>
      <c r="K11" s="55">
        <f t="shared" si="0"/>
        <v>32.591415707382232</v>
      </c>
      <c r="L11" s="56">
        <v>33744421</v>
      </c>
      <c r="M11" s="24">
        <v>4833582039</v>
      </c>
      <c r="N11" s="57">
        <f t="shared" si="1"/>
        <v>27.128893248620706</v>
      </c>
      <c r="O11" s="39">
        <v>0.90190599999999999</v>
      </c>
      <c r="P11" s="3"/>
      <c r="Q11" s="3"/>
    </row>
    <row r="12" spans="1:17" ht="15" x14ac:dyDescent="0.2">
      <c r="A12" s="1" t="s">
        <v>265</v>
      </c>
      <c r="B12" s="1" t="s">
        <v>77</v>
      </c>
      <c r="C12" s="1" t="s">
        <v>941</v>
      </c>
      <c r="D12" s="1" t="s">
        <v>942</v>
      </c>
      <c r="E12" s="15" t="s">
        <v>957</v>
      </c>
      <c r="F12" s="1" t="s">
        <v>944</v>
      </c>
      <c r="G12" s="1" t="s">
        <v>954</v>
      </c>
      <c r="H12" s="1">
        <v>2007</v>
      </c>
      <c r="I12" s="24">
        <v>19362414</v>
      </c>
      <c r="J12" s="24">
        <v>2923724514</v>
      </c>
      <c r="K12" s="55">
        <f t="shared" si="0"/>
        <v>16.409654287173559</v>
      </c>
      <c r="L12" s="56">
        <v>14963273</v>
      </c>
      <c r="M12" s="24">
        <v>2122848937</v>
      </c>
      <c r="N12" s="57">
        <f t="shared" si="1"/>
        <v>11.91467150658637</v>
      </c>
      <c r="O12" s="39">
        <v>0.80094500000000002</v>
      </c>
      <c r="P12" s="3"/>
      <c r="Q12" s="3"/>
    </row>
    <row r="13" spans="1:17" ht="15" x14ac:dyDescent="0.2">
      <c r="A13" s="1" t="s">
        <v>266</v>
      </c>
      <c r="B13" s="1" t="s">
        <v>958</v>
      </c>
      <c r="C13" s="1" t="s">
        <v>941</v>
      </c>
      <c r="D13" s="1" t="s">
        <v>942</v>
      </c>
      <c r="E13" s="15" t="s">
        <v>959</v>
      </c>
      <c r="F13" s="1" t="s">
        <v>944</v>
      </c>
      <c r="G13" s="1" t="s">
        <v>960</v>
      </c>
      <c r="H13" s="1">
        <v>2009</v>
      </c>
      <c r="I13" s="24">
        <v>21074004</v>
      </c>
      <c r="J13" s="24">
        <v>3182174604</v>
      </c>
      <c r="K13" s="55">
        <f t="shared" si="0"/>
        <v>17.860227556673085</v>
      </c>
      <c r="L13" s="56">
        <v>18527993</v>
      </c>
      <c r="M13" s="24">
        <v>2584617800</v>
      </c>
      <c r="N13" s="57">
        <f t="shared" si="1"/>
        <v>14.506388806259155</v>
      </c>
      <c r="O13" s="39">
        <v>0.89302199999999998</v>
      </c>
      <c r="P13" s="3"/>
      <c r="Q13" s="3"/>
    </row>
    <row r="14" spans="1:17" ht="15" x14ac:dyDescent="0.2">
      <c r="A14" s="1" t="s">
        <v>267</v>
      </c>
      <c r="B14" s="1"/>
      <c r="C14" s="1" t="s">
        <v>941</v>
      </c>
      <c r="D14" s="1" t="s">
        <v>942</v>
      </c>
      <c r="E14" s="15" t="s">
        <v>961</v>
      </c>
      <c r="F14" s="1" t="s">
        <v>944</v>
      </c>
      <c r="G14" s="1" t="s">
        <v>945</v>
      </c>
      <c r="H14" s="1">
        <v>2009</v>
      </c>
      <c r="I14" s="24">
        <v>44126754</v>
      </c>
      <c r="J14" s="24">
        <v>5559971004</v>
      </c>
      <c r="K14" s="55">
        <f t="shared" si="0"/>
        <v>31.205813538679134</v>
      </c>
      <c r="L14" s="56">
        <v>37928697</v>
      </c>
      <c r="M14" s="24">
        <v>4538159464</v>
      </c>
      <c r="N14" s="57">
        <f t="shared" si="1"/>
        <v>25.470808739918393</v>
      </c>
      <c r="O14" s="39">
        <v>0.84940099999999996</v>
      </c>
      <c r="P14" s="3"/>
      <c r="Q14" s="3"/>
    </row>
    <row r="15" spans="1:17" ht="15" x14ac:dyDescent="0.2">
      <c r="A15" s="1" t="s">
        <v>268</v>
      </c>
      <c r="B15" s="1" t="s">
        <v>962</v>
      </c>
      <c r="C15" s="1" t="s">
        <v>941</v>
      </c>
      <c r="D15" s="1" t="s">
        <v>942</v>
      </c>
      <c r="E15" s="15" t="s">
        <v>963</v>
      </c>
      <c r="F15" s="1" t="s">
        <v>944</v>
      </c>
      <c r="G15" s="1" t="s">
        <v>964</v>
      </c>
      <c r="H15" s="1">
        <v>2012</v>
      </c>
      <c r="I15" s="24">
        <v>42419328</v>
      </c>
      <c r="J15" s="24">
        <v>5344835328</v>
      </c>
      <c r="K15" s="55">
        <f t="shared" si="0"/>
        <v>29.998346128157781</v>
      </c>
      <c r="L15" s="56">
        <v>36616932</v>
      </c>
      <c r="M15" s="24">
        <v>4362392496</v>
      </c>
      <c r="N15" s="57">
        <f t="shared" si="1"/>
        <v>24.484301575452797</v>
      </c>
      <c r="O15" s="39">
        <v>0.85439900000000002</v>
      </c>
      <c r="P15" s="3"/>
      <c r="Q15" s="3"/>
    </row>
    <row r="16" spans="1:17" ht="15" x14ac:dyDescent="0.2">
      <c r="A16" s="1" t="s">
        <v>269</v>
      </c>
      <c r="B16" s="1" t="s">
        <v>962</v>
      </c>
      <c r="C16" s="1" t="s">
        <v>941</v>
      </c>
      <c r="D16" s="1" t="s">
        <v>942</v>
      </c>
      <c r="E16" s="15" t="s">
        <v>965</v>
      </c>
      <c r="F16" s="1" t="s">
        <v>944</v>
      </c>
      <c r="G16" s="1" t="s">
        <v>960</v>
      </c>
      <c r="H16" s="1">
        <v>2013</v>
      </c>
      <c r="I16" s="24">
        <v>20712998</v>
      </c>
      <c r="J16" s="24">
        <v>3127662698</v>
      </c>
      <c r="K16" s="55">
        <f t="shared" si="0"/>
        <v>17.554274814644359</v>
      </c>
      <c r="L16" s="56">
        <v>11548322</v>
      </c>
      <c r="M16" s="24">
        <v>1503587815</v>
      </c>
      <c r="N16" s="57">
        <f t="shared" si="1"/>
        <v>8.4390154121602272</v>
      </c>
      <c r="O16" s="39">
        <v>0.57005700000000004</v>
      </c>
      <c r="P16" s="3"/>
      <c r="Q16" s="3"/>
    </row>
    <row r="17" spans="1:18" ht="15" x14ac:dyDescent="0.2">
      <c r="A17" s="1" t="s">
        <v>270</v>
      </c>
      <c r="B17" s="1" t="s">
        <v>962</v>
      </c>
      <c r="C17" s="1" t="s">
        <v>941</v>
      </c>
      <c r="D17" s="1" t="s">
        <v>942</v>
      </c>
      <c r="E17" s="15" t="s">
        <v>966</v>
      </c>
      <c r="F17" s="1" t="s">
        <v>944</v>
      </c>
      <c r="G17" s="1" t="s">
        <v>960</v>
      </c>
      <c r="H17" s="1">
        <v>2013</v>
      </c>
      <c r="I17" s="24">
        <v>42030084</v>
      </c>
      <c r="J17" s="24">
        <v>5295790584</v>
      </c>
      <c r="K17" s="55">
        <f t="shared" si="0"/>
        <v>29.723078301182571</v>
      </c>
      <c r="L17" s="56">
        <v>35783641</v>
      </c>
      <c r="M17" s="24">
        <v>4257384928</v>
      </c>
      <c r="N17" s="57">
        <f t="shared" si="1"/>
        <v>23.894937604885193</v>
      </c>
      <c r="O17" s="39">
        <v>0.84224900000000003</v>
      </c>
      <c r="P17" s="3"/>
      <c r="Q17" s="3"/>
    </row>
    <row r="18" spans="1:18" ht="15" x14ac:dyDescent="0.2">
      <c r="A18" s="1" t="s">
        <v>271</v>
      </c>
      <c r="B18" s="1" t="s">
        <v>967</v>
      </c>
      <c r="C18" s="1" t="s">
        <v>941</v>
      </c>
      <c r="D18" s="1" t="s">
        <v>942</v>
      </c>
      <c r="E18" s="15" t="s">
        <v>968</v>
      </c>
      <c r="F18" s="1" t="s">
        <v>944</v>
      </c>
      <c r="G18" s="1" t="s">
        <v>960</v>
      </c>
      <c r="H18" s="1">
        <v>2013</v>
      </c>
      <c r="I18" s="24">
        <v>45363436</v>
      </c>
      <c r="J18" s="24">
        <v>5715792936</v>
      </c>
      <c r="K18" s="55">
        <f t="shared" si="0"/>
        <v>32.080377480061287</v>
      </c>
      <c r="L18" s="56">
        <v>38729274</v>
      </c>
      <c r="M18" s="24">
        <v>4605396907</v>
      </c>
      <c r="N18" s="57">
        <f t="shared" si="1"/>
        <v>25.848184648455696</v>
      </c>
      <c r="O18" s="39">
        <v>0.844472</v>
      </c>
      <c r="P18" s="3"/>
      <c r="Q18" s="3"/>
    </row>
    <row r="19" spans="1:18" ht="15" x14ac:dyDescent="0.2">
      <c r="A19" s="1" t="s">
        <v>272</v>
      </c>
      <c r="B19" s="1"/>
      <c r="C19" s="1" t="s">
        <v>941</v>
      </c>
      <c r="D19" s="1" t="s">
        <v>942</v>
      </c>
      <c r="E19" s="15" t="s">
        <v>969</v>
      </c>
      <c r="F19" s="1" t="s">
        <v>944</v>
      </c>
      <c r="G19" s="1" t="s">
        <v>970</v>
      </c>
      <c r="H19" s="1">
        <v>2013</v>
      </c>
      <c r="I19" s="24">
        <v>31703056</v>
      </c>
      <c r="J19" s="24">
        <v>4787161456</v>
      </c>
      <c r="K19" s="55">
        <f t="shared" si="0"/>
        <v>26.86835375004911</v>
      </c>
      <c r="L19" s="56">
        <v>28086815</v>
      </c>
      <c r="M19" s="24">
        <v>3804085971</v>
      </c>
      <c r="N19" s="57">
        <f t="shared" si="1"/>
        <v>21.350758378187248</v>
      </c>
      <c r="O19" s="39">
        <v>0.89097199999999999</v>
      </c>
      <c r="P19" s="3"/>
      <c r="Q19" s="3"/>
    </row>
    <row r="20" spans="1:18" ht="15" x14ac:dyDescent="0.2">
      <c r="A20" s="1" t="s">
        <v>273</v>
      </c>
      <c r="B20" s="1"/>
      <c r="C20" s="1" t="s">
        <v>941</v>
      </c>
      <c r="D20" s="1" t="s">
        <v>942</v>
      </c>
      <c r="E20" s="15" t="s">
        <v>971</v>
      </c>
      <c r="F20" s="1" t="s">
        <v>944</v>
      </c>
      <c r="G20" s="1" t="s">
        <v>970</v>
      </c>
      <c r="H20" s="1">
        <v>2013</v>
      </c>
      <c r="I20" s="24">
        <v>35519904</v>
      </c>
      <c r="J20" s="24">
        <v>5363505504</v>
      </c>
      <c r="K20" s="55">
        <f t="shared" si="0"/>
        <v>30.103134090284055</v>
      </c>
      <c r="L20" s="56">
        <v>30757456</v>
      </c>
      <c r="M20" s="24">
        <v>4136502251</v>
      </c>
      <c r="N20" s="57">
        <f t="shared" si="1"/>
        <v>23.216473225160097</v>
      </c>
      <c r="O20" s="39">
        <v>0.873448</v>
      </c>
      <c r="P20" s="3"/>
      <c r="Q20" s="3"/>
    </row>
    <row r="21" spans="1:18" ht="15" x14ac:dyDescent="0.2">
      <c r="A21" s="1" t="s">
        <v>274</v>
      </c>
      <c r="B21" s="1" t="s">
        <v>77</v>
      </c>
      <c r="C21" s="1" t="s">
        <v>941</v>
      </c>
      <c r="D21" s="1" t="s">
        <v>942</v>
      </c>
      <c r="E21" s="15" t="s">
        <v>972</v>
      </c>
      <c r="F21" s="1" t="s">
        <v>944</v>
      </c>
      <c r="G21" s="1" t="s">
        <v>954</v>
      </c>
      <c r="H21" s="1">
        <v>2014</v>
      </c>
      <c r="I21" s="24">
        <v>34301008</v>
      </c>
      <c r="J21" s="24">
        <v>5179452208</v>
      </c>
      <c r="K21" s="55">
        <f t="shared" si="0"/>
        <v>29.070119200094293</v>
      </c>
      <c r="L21" s="56">
        <v>22881763</v>
      </c>
      <c r="M21" s="24">
        <v>3150489301</v>
      </c>
      <c r="N21" s="57">
        <f t="shared" si="1"/>
        <v>17.68239107935635</v>
      </c>
      <c r="O21" s="39">
        <v>0.68484500000000004</v>
      </c>
      <c r="P21" s="3"/>
      <c r="Q21" s="3"/>
    </row>
    <row r="22" spans="1:18" ht="15" x14ac:dyDescent="0.2">
      <c r="A22" s="1" t="s">
        <v>275</v>
      </c>
      <c r="B22" s="1"/>
      <c r="C22" s="1" t="s">
        <v>941</v>
      </c>
      <c r="D22" s="1" t="s">
        <v>942</v>
      </c>
      <c r="E22" s="15" t="s">
        <v>973</v>
      </c>
      <c r="F22" s="1" t="s">
        <v>944</v>
      </c>
      <c r="G22" s="1" t="s">
        <v>945</v>
      </c>
      <c r="H22" s="1">
        <v>1959</v>
      </c>
      <c r="I22" s="24">
        <v>44872674</v>
      </c>
      <c r="J22" s="24">
        <v>5653956924</v>
      </c>
      <c r="K22" s="55">
        <f t="shared" si="0"/>
        <v>31.733317565709346</v>
      </c>
      <c r="L22" s="56">
        <v>39606711</v>
      </c>
      <c r="M22" s="24">
        <v>4855528351</v>
      </c>
      <c r="N22" s="57">
        <f t="shared" si="1"/>
        <v>27.252068804687632</v>
      </c>
      <c r="O22" s="39">
        <v>0.88059900000000002</v>
      </c>
      <c r="P22" s="3"/>
      <c r="Q22" s="3"/>
    </row>
    <row r="23" spans="1:18" ht="15" x14ac:dyDescent="0.2">
      <c r="A23" s="1" t="s">
        <v>276</v>
      </c>
      <c r="B23" s="1"/>
      <c r="C23" s="1" t="s">
        <v>941</v>
      </c>
      <c r="D23" s="1" t="s">
        <v>942</v>
      </c>
      <c r="E23" s="15" t="s">
        <v>974</v>
      </c>
      <c r="F23" s="1" t="s">
        <v>944</v>
      </c>
      <c r="G23" s="1" t="s">
        <v>945</v>
      </c>
      <c r="H23" s="1">
        <v>1961</v>
      </c>
      <c r="I23" s="24">
        <v>49405610</v>
      </c>
      <c r="J23" s="24">
        <v>6225106860</v>
      </c>
      <c r="K23" s="55">
        <f t="shared" si="0"/>
        <v>34.938945507405805</v>
      </c>
      <c r="L23" s="56">
        <v>40022170</v>
      </c>
      <c r="M23" s="24">
        <v>4825636978</v>
      </c>
      <c r="N23" s="57">
        <f t="shared" si="1"/>
        <v>27.084300913167688</v>
      </c>
      <c r="O23" s="39">
        <v>0.80654999999999999</v>
      </c>
      <c r="P23" s="3"/>
      <c r="Q23" s="3"/>
    </row>
    <row r="24" spans="1:18" ht="15" x14ac:dyDescent="0.2">
      <c r="A24" s="1" t="s">
        <v>277</v>
      </c>
      <c r="B24" s="1"/>
      <c r="C24" s="1" t="s">
        <v>941</v>
      </c>
      <c r="D24" s="1" t="s">
        <v>942</v>
      </c>
      <c r="E24" s="15" t="s">
        <v>975</v>
      </c>
      <c r="F24" s="1" t="s">
        <v>944</v>
      </c>
      <c r="G24" s="1" t="s">
        <v>945</v>
      </c>
      <c r="H24" s="1">
        <v>1969</v>
      </c>
      <c r="I24" s="24">
        <v>41554438</v>
      </c>
      <c r="J24" s="24">
        <v>5235859188</v>
      </c>
      <c r="K24" s="55">
        <f t="shared" si="0"/>
        <v>29.386708207284013</v>
      </c>
      <c r="L24" s="56">
        <v>35992350</v>
      </c>
      <c r="M24" s="24">
        <v>4355501754</v>
      </c>
      <c r="N24" s="57">
        <f t="shared" si="1"/>
        <v>24.445626695702444</v>
      </c>
      <c r="O24" s="39">
        <v>0.86217200000000005</v>
      </c>
      <c r="P24" s="3"/>
      <c r="Q24" s="3"/>
    </row>
    <row r="25" spans="1:18" ht="15" x14ac:dyDescent="0.2">
      <c r="A25" s="1" t="s">
        <v>278</v>
      </c>
      <c r="B25" s="1"/>
      <c r="C25" s="1" t="s">
        <v>941</v>
      </c>
      <c r="D25" s="1" t="s">
        <v>942</v>
      </c>
      <c r="E25" s="15" t="s">
        <v>976</v>
      </c>
      <c r="F25" s="1" t="s">
        <v>944</v>
      </c>
      <c r="G25" s="1" t="s">
        <v>945</v>
      </c>
      <c r="H25" s="1">
        <v>1971</v>
      </c>
      <c r="I25" s="24">
        <v>41794614</v>
      </c>
      <c r="J25" s="24">
        <v>5266121364</v>
      </c>
      <c r="K25" s="55">
        <f t="shared" si="0"/>
        <v>29.556557262405217</v>
      </c>
      <c r="L25" s="56">
        <v>35042121</v>
      </c>
      <c r="M25" s="24">
        <v>4294894391</v>
      </c>
      <c r="N25" s="57">
        <f t="shared" si="1"/>
        <v>24.105462679111639</v>
      </c>
      <c r="O25" s="39">
        <v>0.839314</v>
      </c>
      <c r="P25" s="3"/>
      <c r="Q25" s="3"/>
    </row>
    <row r="26" spans="1:18" ht="15" x14ac:dyDescent="0.2">
      <c r="A26" s="1" t="s">
        <v>279</v>
      </c>
      <c r="B26" s="1" t="s">
        <v>77</v>
      </c>
      <c r="C26" s="1" t="s">
        <v>941</v>
      </c>
      <c r="D26" s="1" t="s">
        <v>942</v>
      </c>
      <c r="E26" s="15" t="s">
        <v>977</v>
      </c>
      <c r="F26" s="1" t="s">
        <v>944</v>
      </c>
      <c r="G26" s="1" t="s">
        <v>960</v>
      </c>
      <c r="H26" s="1">
        <v>1972</v>
      </c>
      <c r="I26" s="24">
        <v>45266134</v>
      </c>
      <c r="J26" s="24">
        <v>5703532884</v>
      </c>
      <c r="K26" s="55">
        <f t="shared" si="0"/>
        <v>32.01156688798963</v>
      </c>
      <c r="L26" s="56">
        <v>34403576</v>
      </c>
      <c r="M26" s="24">
        <v>4205770055</v>
      </c>
      <c r="N26" s="57">
        <f t="shared" si="1"/>
        <v>23.605244708734865</v>
      </c>
      <c r="O26" s="39">
        <v>0.76254100000000002</v>
      </c>
      <c r="P26" s="3"/>
      <c r="Q26" s="3"/>
    </row>
    <row r="27" spans="1:18" ht="15" x14ac:dyDescent="0.2">
      <c r="A27" s="1" t="s">
        <v>281</v>
      </c>
      <c r="B27" s="1" t="s">
        <v>951</v>
      </c>
      <c r="C27" s="1" t="s">
        <v>941</v>
      </c>
      <c r="D27" s="1" t="s">
        <v>942</v>
      </c>
      <c r="E27" s="15" t="s">
        <v>978</v>
      </c>
      <c r="F27" s="1" t="s">
        <v>944</v>
      </c>
      <c r="G27" s="1" t="s">
        <v>960</v>
      </c>
      <c r="H27" s="1">
        <v>1972</v>
      </c>
      <c r="I27" s="24">
        <v>43050806</v>
      </c>
      <c r="J27" s="24">
        <v>5424401556</v>
      </c>
      <c r="K27" s="55">
        <f t="shared" si="0"/>
        <v>30.444918398617059</v>
      </c>
      <c r="L27" s="56">
        <v>36579143</v>
      </c>
      <c r="M27" s="24">
        <v>4556226753</v>
      </c>
      <c r="N27" s="57">
        <f t="shared" si="1"/>
        <v>25.572212947112604</v>
      </c>
      <c r="O27" s="39">
        <v>0.85881399999999997</v>
      </c>
      <c r="P27" s="3"/>
      <c r="Q27" s="3"/>
    </row>
    <row r="28" spans="1:18" ht="15" x14ac:dyDescent="0.2">
      <c r="A28" s="1" t="s">
        <v>282</v>
      </c>
      <c r="B28" s="1"/>
      <c r="C28" s="1" t="s">
        <v>941</v>
      </c>
      <c r="D28" s="1" t="s">
        <v>942</v>
      </c>
      <c r="E28" s="15" t="s">
        <v>979</v>
      </c>
      <c r="F28" s="1" t="s">
        <v>944</v>
      </c>
      <c r="G28" s="1" t="s">
        <v>945</v>
      </c>
      <c r="H28" s="1">
        <v>1972</v>
      </c>
      <c r="I28" s="24">
        <v>42446236</v>
      </c>
      <c r="J28" s="24">
        <v>5348225736</v>
      </c>
      <c r="K28" s="55">
        <f t="shared" si="0"/>
        <v>30.017375083487213</v>
      </c>
      <c r="L28" s="56">
        <v>35859976</v>
      </c>
      <c r="M28" s="24">
        <v>4336026807</v>
      </c>
      <c r="N28" s="57">
        <f t="shared" si="1"/>
        <v>24.336321887400306</v>
      </c>
      <c r="O28" s="39">
        <v>0.84085699999999997</v>
      </c>
      <c r="P28" s="3"/>
      <c r="Q28" s="3"/>
    </row>
    <row r="29" spans="1:18" ht="15" x14ac:dyDescent="0.2">
      <c r="A29" s="1" t="s">
        <v>283</v>
      </c>
      <c r="B29" s="1"/>
      <c r="C29" s="1" t="s">
        <v>941</v>
      </c>
      <c r="D29" s="1" t="s">
        <v>942</v>
      </c>
      <c r="E29" s="15" t="s">
        <v>980</v>
      </c>
      <c r="F29" s="1" t="s">
        <v>944</v>
      </c>
      <c r="G29" s="1" t="s">
        <v>945</v>
      </c>
      <c r="H29" s="1">
        <v>1972</v>
      </c>
      <c r="I29" s="24">
        <v>37550232</v>
      </c>
      <c r="J29" s="24">
        <v>4731329232</v>
      </c>
      <c r="K29" s="55">
        <f t="shared" si="0"/>
        <v>26.554990610144188</v>
      </c>
      <c r="L29" s="56">
        <v>29208409</v>
      </c>
      <c r="M29" s="24">
        <v>3534214447</v>
      </c>
      <c r="N29" s="57">
        <f t="shared" si="1"/>
        <v>19.836081331978829</v>
      </c>
      <c r="O29" s="39">
        <v>0.77805400000000002</v>
      </c>
      <c r="P29" s="3"/>
      <c r="Q29" s="3"/>
    </row>
    <row r="30" spans="1:18" ht="15" x14ac:dyDescent="0.2">
      <c r="A30" s="1" t="s">
        <v>284</v>
      </c>
      <c r="B30" s="1"/>
      <c r="C30" s="1" t="s">
        <v>941</v>
      </c>
      <c r="D30" s="1" t="s">
        <v>942</v>
      </c>
      <c r="E30" s="15" t="s">
        <v>981</v>
      </c>
      <c r="F30" s="1" t="s">
        <v>944</v>
      </c>
      <c r="G30" s="1" t="s">
        <v>945</v>
      </c>
      <c r="H30" s="1">
        <v>1973</v>
      </c>
      <c r="I30" s="24">
        <v>34736984</v>
      </c>
      <c r="J30" s="24">
        <v>5245284584</v>
      </c>
      <c r="K30" s="55">
        <f t="shared" si="0"/>
        <v>29.439609049733122</v>
      </c>
      <c r="L30" s="56">
        <v>22160898</v>
      </c>
      <c r="M30" s="24">
        <v>2832453426</v>
      </c>
      <c r="N30" s="57">
        <f t="shared" si="1"/>
        <v>15.897387487301526</v>
      </c>
      <c r="O30" s="39">
        <v>0.652451</v>
      </c>
      <c r="P30" s="3"/>
      <c r="Q30" s="3"/>
    </row>
    <row r="31" spans="1:18" ht="15" x14ac:dyDescent="0.2">
      <c r="A31" s="1" t="s">
        <v>285</v>
      </c>
      <c r="B31" s="1"/>
      <c r="C31" s="1" t="s">
        <v>941</v>
      </c>
      <c r="D31" s="1" t="s">
        <v>942</v>
      </c>
      <c r="E31" s="15" t="s">
        <v>982</v>
      </c>
      <c r="F31" s="1" t="s">
        <v>944</v>
      </c>
      <c r="G31" s="1" t="s">
        <v>945</v>
      </c>
      <c r="H31" s="1">
        <v>1974</v>
      </c>
      <c r="I31" s="24">
        <v>34898302</v>
      </c>
      <c r="J31" s="24">
        <v>5269643602</v>
      </c>
      <c r="K31" s="55">
        <f t="shared" si="0"/>
        <v>29.576326124902483</v>
      </c>
      <c r="L31" s="56">
        <v>30482972</v>
      </c>
      <c r="M31" s="24">
        <v>4182414045</v>
      </c>
      <c r="N31" s="57">
        <f t="shared" si="1"/>
        <v>23.474157101885268</v>
      </c>
      <c r="O31" s="39">
        <v>0.88716200000000001</v>
      </c>
      <c r="P31" s="3"/>
      <c r="Q31" s="3"/>
    </row>
    <row r="32" spans="1:18" ht="15" x14ac:dyDescent="0.2">
      <c r="A32" s="1" t="s">
        <v>286</v>
      </c>
      <c r="B32" s="1"/>
      <c r="C32" s="1" t="s">
        <v>983</v>
      </c>
      <c r="D32" s="1" t="s">
        <v>984</v>
      </c>
      <c r="E32" s="15" t="s">
        <v>985</v>
      </c>
      <c r="F32" s="1" t="s">
        <v>944</v>
      </c>
      <c r="G32" s="1" t="s">
        <v>945</v>
      </c>
      <c r="H32" s="1">
        <v>1975</v>
      </c>
      <c r="I32" s="24">
        <v>228442070</v>
      </c>
      <c r="J32" s="24">
        <v>17361597320</v>
      </c>
      <c r="K32" s="55">
        <f t="shared" si="0"/>
        <v>97.443452189189031</v>
      </c>
      <c r="L32" s="24">
        <v>33061557</v>
      </c>
      <c r="M32" s="24">
        <v>2346536861</v>
      </c>
      <c r="N32" s="57">
        <f t="shared" si="1"/>
        <v>13.170139141611148</v>
      </c>
      <c r="O32" s="39">
        <v>0.83707476654917112</v>
      </c>
      <c r="P32" s="3"/>
      <c r="Q32" s="56"/>
      <c r="R32" s="14"/>
    </row>
    <row r="33" spans="1:17" ht="15" x14ac:dyDescent="0.2">
      <c r="A33" s="1" t="s">
        <v>287</v>
      </c>
      <c r="B33" s="1"/>
      <c r="C33" s="1" t="s">
        <v>941</v>
      </c>
      <c r="D33" s="1" t="s">
        <v>942</v>
      </c>
      <c r="E33" s="15" t="s">
        <v>986</v>
      </c>
      <c r="F33" s="1" t="s">
        <v>944</v>
      </c>
      <c r="G33" s="1" t="s">
        <v>945</v>
      </c>
      <c r="H33" s="1">
        <v>1975</v>
      </c>
      <c r="I33" s="24">
        <v>36348956</v>
      </c>
      <c r="J33" s="24">
        <v>4579968456</v>
      </c>
      <c r="K33" s="55">
        <f t="shared" si="0"/>
        <v>25.705465288963971</v>
      </c>
      <c r="L33" s="56">
        <v>31145345</v>
      </c>
      <c r="M33" s="24">
        <v>3768659174</v>
      </c>
      <c r="N33" s="57">
        <f t="shared" si="1"/>
        <v>21.151922445291323</v>
      </c>
      <c r="O33" s="39">
        <v>0.85673600000000005</v>
      </c>
      <c r="P33" s="3"/>
      <c r="Q33" s="3"/>
    </row>
    <row r="34" spans="1:17" ht="15" x14ac:dyDescent="0.2">
      <c r="A34" s="1" t="s">
        <v>288</v>
      </c>
      <c r="B34" s="1"/>
      <c r="C34" s="1" t="s">
        <v>941</v>
      </c>
      <c r="D34" s="1" t="s">
        <v>942</v>
      </c>
      <c r="E34" s="15" t="s">
        <v>987</v>
      </c>
      <c r="F34" s="1" t="s">
        <v>944</v>
      </c>
      <c r="G34" s="1" t="s">
        <v>945</v>
      </c>
      <c r="H34" s="1">
        <v>1975</v>
      </c>
      <c r="I34" s="24">
        <v>42222964</v>
      </c>
      <c r="J34" s="24">
        <v>5320093464</v>
      </c>
      <c r="K34" s="55">
        <f t="shared" si="0"/>
        <v>29.859480297018035</v>
      </c>
      <c r="L34" s="56">
        <v>36452837</v>
      </c>
      <c r="M34" s="24">
        <v>4438756942</v>
      </c>
      <c r="N34" s="57">
        <f t="shared" si="1"/>
        <v>24.912903570165739</v>
      </c>
      <c r="O34" s="39">
        <v>0.85941100000000004</v>
      </c>
      <c r="P34" s="3"/>
      <c r="Q34" s="3"/>
    </row>
    <row r="35" spans="1:17" ht="15" x14ac:dyDescent="0.2">
      <c r="A35" s="1" t="s">
        <v>289</v>
      </c>
      <c r="B35" s="1"/>
      <c r="C35" s="1" t="s">
        <v>941</v>
      </c>
      <c r="D35" s="1" t="s">
        <v>942</v>
      </c>
      <c r="E35" s="15" t="s">
        <v>988</v>
      </c>
      <c r="F35" s="1" t="s">
        <v>944</v>
      </c>
      <c r="G35" s="1" t="s">
        <v>945</v>
      </c>
      <c r="H35" s="1">
        <v>1975</v>
      </c>
      <c r="I35" s="24">
        <v>40117186</v>
      </c>
      <c r="J35" s="24">
        <v>5054765436</v>
      </c>
      <c r="K35" s="55">
        <f t="shared" si="0"/>
        <v>28.370304011314971</v>
      </c>
      <c r="L35" s="56">
        <v>28981297</v>
      </c>
      <c r="M35" s="24">
        <v>3521138810</v>
      </c>
      <c r="N35" s="57">
        <f t="shared" si="1"/>
        <v>19.762693199229954</v>
      </c>
      <c r="O35" s="39">
        <v>0.72087500000000004</v>
      </c>
      <c r="P35" s="3"/>
      <c r="Q35" s="3"/>
    </row>
    <row r="36" spans="1:17" ht="15" x14ac:dyDescent="0.2">
      <c r="A36" s="1" t="s">
        <v>290</v>
      </c>
      <c r="B36" s="1"/>
      <c r="C36" s="1" t="s">
        <v>941</v>
      </c>
      <c r="D36" s="1" t="s">
        <v>942</v>
      </c>
      <c r="E36" s="15" t="s">
        <v>989</v>
      </c>
      <c r="F36" s="1" t="s">
        <v>944</v>
      </c>
      <c r="G36" s="1" t="s">
        <v>945</v>
      </c>
      <c r="H36" s="1">
        <v>1976</v>
      </c>
      <c r="I36" s="24">
        <v>42217952</v>
      </c>
      <c r="J36" s="24">
        <v>5319461952</v>
      </c>
      <c r="K36" s="55">
        <f t="shared" si="0"/>
        <v>29.855935881821395</v>
      </c>
      <c r="L36" s="56">
        <v>5454454</v>
      </c>
      <c r="M36" s="24">
        <v>617779278</v>
      </c>
      <c r="N36" s="57">
        <f t="shared" si="1"/>
        <v>3.4673391180382889</v>
      </c>
      <c r="O36" s="39">
        <v>0.129692</v>
      </c>
      <c r="P36" s="3"/>
      <c r="Q36" s="3"/>
    </row>
    <row r="37" spans="1:17" ht="15" x14ac:dyDescent="0.2">
      <c r="A37" s="1" t="s">
        <v>292</v>
      </c>
      <c r="B37" s="1"/>
      <c r="C37" s="1" t="s">
        <v>941</v>
      </c>
      <c r="D37" s="1" t="s">
        <v>942</v>
      </c>
      <c r="E37" s="15" t="s">
        <v>990</v>
      </c>
      <c r="F37" s="1" t="s">
        <v>944</v>
      </c>
      <c r="G37" s="1" t="s">
        <v>945</v>
      </c>
      <c r="H37" s="1">
        <v>1976</v>
      </c>
      <c r="I37" s="24">
        <v>31637482</v>
      </c>
      <c r="J37" s="24">
        <v>4777259782</v>
      </c>
      <c r="K37" s="55">
        <f t="shared" si="0"/>
        <v>26.812779756526034</v>
      </c>
      <c r="L37" s="56">
        <v>28490627</v>
      </c>
      <c r="M37" s="24">
        <v>4040524334</v>
      </c>
      <c r="N37" s="57">
        <f t="shared" si="1"/>
        <v>22.677788944328764</v>
      </c>
      <c r="O37" s="39">
        <v>0.917292</v>
      </c>
      <c r="P37" s="3"/>
      <c r="Q37" s="3"/>
    </row>
    <row r="38" spans="1:17" ht="15" x14ac:dyDescent="0.2">
      <c r="A38" s="1" t="s">
        <v>293</v>
      </c>
      <c r="B38" s="1"/>
      <c r="C38" s="1" t="s">
        <v>941</v>
      </c>
      <c r="D38" s="1" t="s">
        <v>942</v>
      </c>
      <c r="E38" s="15" t="s">
        <v>991</v>
      </c>
      <c r="F38" s="1" t="s">
        <v>944</v>
      </c>
      <c r="G38" s="1" t="s">
        <v>945</v>
      </c>
      <c r="H38" s="1">
        <v>1976</v>
      </c>
      <c r="I38" s="24">
        <v>34503400</v>
      </c>
      <c r="J38" s="24">
        <v>4347428400</v>
      </c>
      <c r="K38" s="55">
        <f t="shared" si="0"/>
        <v>24.400314304797078</v>
      </c>
      <c r="L38" s="56">
        <v>26943595</v>
      </c>
      <c r="M38" s="24">
        <v>3279793340</v>
      </c>
      <c r="N38" s="57">
        <f t="shared" si="1"/>
        <v>18.408121074697902</v>
      </c>
      <c r="O38" s="39">
        <v>0.78081500000000004</v>
      </c>
      <c r="P38" s="3"/>
      <c r="Q38" s="3"/>
    </row>
    <row r="39" spans="1:17" ht="15" x14ac:dyDescent="0.2">
      <c r="A39" s="1" t="s">
        <v>294</v>
      </c>
      <c r="B39" s="1"/>
      <c r="C39" s="1" t="s">
        <v>941</v>
      </c>
      <c r="D39" s="1" t="s">
        <v>942</v>
      </c>
      <c r="E39" s="15" t="s">
        <v>992</v>
      </c>
      <c r="F39" s="1" t="s">
        <v>944</v>
      </c>
      <c r="G39" s="1" t="s">
        <v>945</v>
      </c>
      <c r="H39" s="1">
        <v>1976</v>
      </c>
      <c r="I39" s="24">
        <v>34075406</v>
      </c>
      <c r="J39" s="24">
        <v>5145386306</v>
      </c>
      <c r="K39" s="55">
        <f t="shared" si="0"/>
        <v>28.878921406962974</v>
      </c>
      <c r="L39" s="56">
        <v>25147466</v>
      </c>
      <c r="M39" s="24">
        <v>3405622931</v>
      </c>
      <c r="N39" s="57">
        <f t="shared" si="1"/>
        <v>19.114350433010983</v>
      </c>
      <c r="O39" s="39">
        <v>0.754687</v>
      </c>
      <c r="P39" s="3"/>
      <c r="Q39" s="3"/>
    </row>
    <row r="40" spans="1:17" ht="15" x14ac:dyDescent="0.2">
      <c r="A40" s="1" t="s">
        <v>295</v>
      </c>
      <c r="B40" s="1"/>
      <c r="C40" s="1" t="s">
        <v>941</v>
      </c>
      <c r="D40" s="1" t="s">
        <v>942</v>
      </c>
      <c r="E40" s="15" t="s">
        <v>993</v>
      </c>
      <c r="F40" s="1" t="s">
        <v>944</v>
      </c>
      <c r="G40" s="1" t="s">
        <v>945</v>
      </c>
      <c r="H40" s="1">
        <v>1976</v>
      </c>
      <c r="I40" s="24">
        <v>34784636</v>
      </c>
      <c r="J40" s="24">
        <v>5252480036</v>
      </c>
      <c r="K40" s="55">
        <f t="shared" si="0"/>
        <v>29.479994140460569</v>
      </c>
      <c r="L40" s="56">
        <v>29241164</v>
      </c>
      <c r="M40" s="24">
        <v>3909922416</v>
      </c>
      <c r="N40" s="57">
        <f t="shared" si="1"/>
        <v>21.944774491920683</v>
      </c>
      <c r="O40" s="39">
        <v>0.85931299999999999</v>
      </c>
      <c r="P40" s="3"/>
      <c r="Q40" s="3"/>
    </row>
    <row r="41" spans="1:17" ht="15" x14ac:dyDescent="0.2">
      <c r="A41" s="1" t="s">
        <v>296</v>
      </c>
      <c r="B41" s="1"/>
      <c r="C41" s="1" t="s">
        <v>941</v>
      </c>
      <c r="D41" s="1" t="s">
        <v>942</v>
      </c>
      <c r="E41" s="15" t="s">
        <v>994</v>
      </c>
      <c r="F41" s="1" t="s">
        <v>944</v>
      </c>
      <c r="G41" s="1" t="s">
        <v>945</v>
      </c>
      <c r="H41" s="1">
        <v>1976</v>
      </c>
      <c r="I41" s="24">
        <v>37687376</v>
      </c>
      <c r="J41" s="24">
        <v>4748609376</v>
      </c>
      <c r="K41" s="55">
        <f t="shared" si="0"/>
        <v>26.651976898597415</v>
      </c>
      <c r="L41" s="56">
        <v>19492753</v>
      </c>
      <c r="M41" s="24">
        <v>2341152822</v>
      </c>
      <c r="N41" s="57">
        <f t="shared" si="1"/>
        <v>13.139920761515622</v>
      </c>
      <c r="O41" s="39">
        <v>0.51878500000000005</v>
      </c>
      <c r="P41" s="3"/>
      <c r="Q41" s="3"/>
    </row>
    <row r="42" spans="1:17" ht="15" x14ac:dyDescent="0.2">
      <c r="A42" s="1" t="s">
        <v>297</v>
      </c>
      <c r="B42" s="1"/>
      <c r="C42" s="1" t="s">
        <v>941</v>
      </c>
      <c r="D42" s="1" t="s">
        <v>942</v>
      </c>
      <c r="E42" s="15" t="s">
        <v>995</v>
      </c>
      <c r="F42" s="1" t="s">
        <v>944</v>
      </c>
      <c r="G42" s="1" t="s">
        <v>996</v>
      </c>
      <c r="H42" s="1">
        <v>1977</v>
      </c>
      <c r="I42" s="24">
        <v>46598568</v>
      </c>
      <c r="J42" s="24">
        <v>5871419568</v>
      </c>
      <c r="K42" s="55">
        <f t="shared" si="0"/>
        <v>32.953845283463636</v>
      </c>
      <c r="L42" s="56">
        <v>39767014</v>
      </c>
      <c r="M42" s="24">
        <v>4819044597</v>
      </c>
      <c r="N42" s="57">
        <f t="shared" si="1"/>
        <v>27.047300610088062</v>
      </c>
      <c r="O42" s="39">
        <v>0.84917200000000004</v>
      </c>
      <c r="P42" s="3"/>
      <c r="Q42" s="3"/>
    </row>
    <row r="43" spans="1:17" ht="15" x14ac:dyDescent="0.2">
      <c r="A43" s="1" t="s">
        <v>298</v>
      </c>
      <c r="B43" s="1"/>
      <c r="C43" s="1" t="s">
        <v>941</v>
      </c>
      <c r="D43" s="1" t="s">
        <v>942</v>
      </c>
      <c r="E43" s="15" t="s">
        <v>997</v>
      </c>
      <c r="F43" s="1" t="s">
        <v>944</v>
      </c>
      <c r="G43" s="1" t="s">
        <v>945</v>
      </c>
      <c r="H43" s="1">
        <v>1978</v>
      </c>
      <c r="I43" s="24">
        <v>39317202</v>
      </c>
      <c r="J43" s="24">
        <v>4953967452</v>
      </c>
      <c r="K43" s="55">
        <f t="shared" si="0"/>
        <v>27.80456669154913</v>
      </c>
      <c r="L43" s="56">
        <v>37518889</v>
      </c>
      <c r="M43" s="24">
        <v>4601351297</v>
      </c>
      <c r="N43" s="57">
        <f t="shared" si="1"/>
        <v>25.825478315775296</v>
      </c>
      <c r="O43" s="39">
        <v>0.96200300000000005</v>
      </c>
      <c r="P43" s="3"/>
      <c r="Q43" s="3"/>
    </row>
    <row r="44" spans="1:17" ht="15" x14ac:dyDescent="0.2">
      <c r="A44" s="1" t="s">
        <v>299</v>
      </c>
      <c r="B44" s="1"/>
      <c r="C44" s="1" t="s">
        <v>941</v>
      </c>
      <c r="D44" s="1" t="s">
        <v>942</v>
      </c>
      <c r="E44" s="15" t="s">
        <v>998</v>
      </c>
      <c r="F44" s="1" t="s">
        <v>944</v>
      </c>
      <c r="G44" s="1" t="s">
        <v>999</v>
      </c>
      <c r="H44" s="1">
        <v>1981</v>
      </c>
      <c r="I44" s="24">
        <v>35468454</v>
      </c>
      <c r="J44" s="24">
        <v>5355736554</v>
      </c>
      <c r="K44" s="55">
        <f t="shared" si="0"/>
        <v>30.059530192904568</v>
      </c>
      <c r="L44" s="56">
        <v>30429050</v>
      </c>
      <c r="M44" s="24">
        <v>4078892055</v>
      </c>
      <c r="N44" s="57">
        <f t="shared" si="1"/>
        <v>22.893131065100381</v>
      </c>
      <c r="O44" s="39">
        <v>0.87069600000000003</v>
      </c>
      <c r="P44" s="3"/>
      <c r="Q44" s="3"/>
    </row>
    <row r="45" spans="1:17" ht="15" x14ac:dyDescent="0.2">
      <c r="A45" s="1" t="s">
        <v>300</v>
      </c>
      <c r="B45" s="1"/>
      <c r="C45" s="1" t="s">
        <v>941</v>
      </c>
      <c r="D45" s="1" t="s">
        <v>942</v>
      </c>
      <c r="E45" s="15" t="s">
        <v>1000</v>
      </c>
      <c r="F45" s="1" t="s">
        <v>944</v>
      </c>
      <c r="G45" s="1" t="s">
        <v>960</v>
      </c>
      <c r="H45" s="1">
        <v>1983</v>
      </c>
      <c r="I45" s="24">
        <v>42883264</v>
      </c>
      <c r="J45" s="24">
        <v>5403291264</v>
      </c>
      <c r="K45" s="55">
        <f t="shared" si="0"/>
        <v>30.326435076415354</v>
      </c>
      <c r="L45" s="56">
        <v>36696737</v>
      </c>
      <c r="M45" s="24">
        <v>4469910610</v>
      </c>
      <c r="N45" s="57">
        <f t="shared" si="1"/>
        <v>25.08775620050401</v>
      </c>
      <c r="O45" s="39">
        <v>0.85398700000000005</v>
      </c>
      <c r="P45" s="3"/>
      <c r="Q45" s="3"/>
    </row>
    <row r="46" spans="1:17" ht="15.75" x14ac:dyDescent="0.25">
      <c r="A46" s="1" t="s">
        <v>1001</v>
      </c>
      <c r="B46" s="1"/>
      <c r="C46" s="1" t="s">
        <v>941</v>
      </c>
      <c r="D46" s="1" t="s">
        <v>942</v>
      </c>
      <c r="E46" s="15" t="s">
        <v>1002</v>
      </c>
      <c r="F46" s="1" t="s">
        <v>944</v>
      </c>
      <c r="G46" s="1" t="s">
        <v>1003</v>
      </c>
      <c r="H46" s="1">
        <v>1983</v>
      </c>
      <c r="I46" s="31" t="s">
        <v>46</v>
      </c>
      <c r="J46" s="31" t="s">
        <v>46</v>
      </c>
      <c r="K46" s="58" t="s">
        <v>46</v>
      </c>
      <c r="L46" s="31" t="s">
        <v>46</v>
      </c>
      <c r="M46" s="31" t="s">
        <v>46</v>
      </c>
      <c r="N46" s="31" t="s">
        <v>46</v>
      </c>
      <c r="O46" s="31" t="s">
        <v>46</v>
      </c>
      <c r="P46" s="3"/>
      <c r="Q46" s="3"/>
    </row>
    <row r="47" spans="1:17" ht="15.75" x14ac:dyDescent="0.25">
      <c r="A47" s="1" t="s">
        <v>1004</v>
      </c>
      <c r="B47" s="1"/>
      <c r="C47" s="1" t="s">
        <v>941</v>
      </c>
      <c r="D47" s="1" t="s">
        <v>942</v>
      </c>
      <c r="E47" s="15" t="s">
        <v>1005</v>
      </c>
      <c r="F47" s="1" t="s">
        <v>944</v>
      </c>
      <c r="G47" s="1" t="s">
        <v>1006</v>
      </c>
      <c r="H47" s="1">
        <v>1983</v>
      </c>
      <c r="I47" s="31" t="s">
        <v>46</v>
      </c>
      <c r="J47" s="31" t="s">
        <v>46</v>
      </c>
      <c r="K47" s="58" t="s">
        <v>46</v>
      </c>
      <c r="L47" s="31" t="s">
        <v>46</v>
      </c>
      <c r="M47" s="31" t="s">
        <v>46</v>
      </c>
      <c r="N47" s="31" t="s">
        <v>46</v>
      </c>
      <c r="O47" s="31" t="s">
        <v>46</v>
      </c>
      <c r="P47" s="3"/>
      <c r="Q47" s="3"/>
    </row>
    <row r="48" spans="1:17" ht="15" x14ac:dyDescent="0.2">
      <c r="A48" s="1" t="s">
        <v>301</v>
      </c>
      <c r="B48" s="1"/>
      <c r="C48" s="1" t="s">
        <v>941</v>
      </c>
      <c r="D48" s="1" t="s">
        <v>942</v>
      </c>
      <c r="E48" s="15" t="s">
        <v>1007</v>
      </c>
      <c r="F48" s="1" t="s">
        <v>944</v>
      </c>
      <c r="G48" s="1" t="s">
        <v>1008</v>
      </c>
      <c r="H48" s="1">
        <v>1983</v>
      </c>
      <c r="I48" s="24">
        <v>42553506</v>
      </c>
      <c r="J48" s="24">
        <v>5361741756</v>
      </c>
      <c r="K48" s="55">
        <f t="shared" ref="K48:K59" si="2">J48/178171000</f>
        <v>30.093234903547714</v>
      </c>
      <c r="L48" s="56">
        <v>37045599</v>
      </c>
      <c r="M48" s="24">
        <v>4509073771</v>
      </c>
      <c r="N48" s="57">
        <f t="shared" ref="N48:N59" si="3">M48/178171000</f>
        <v>25.307562796414679</v>
      </c>
      <c r="O48" s="39">
        <v>0.86892499999999995</v>
      </c>
      <c r="P48" s="3"/>
      <c r="Q48" s="3"/>
    </row>
    <row r="49" spans="1:17" ht="15" x14ac:dyDescent="0.2">
      <c r="A49" s="1" t="s">
        <v>302</v>
      </c>
      <c r="B49" s="1"/>
      <c r="C49" s="1" t="s">
        <v>941</v>
      </c>
      <c r="D49" s="1" t="s">
        <v>942</v>
      </c>
      <c r="E49" s="15" t="s">
        <v>1009</v>
      </c>
      <c r="F49" s="1" t="s">
        <v>944</v>
      </c>
      <c r="G49" s="1" t="s">
        <v>950</v>
      </c>
      <c r="H49" s="1">
        <v>1983</v>
      </c>
      <c r="I49" s="24">
        <v>42995628</v>
      </c>
      <c r="J49" s="24">
        <v>5417449128</v>
      </c>
      <c r="K49" s="55">
        <f t="shared" si="2"/>
        <v>30.405897300907554</v>
      </c>
      <c r="L49" s="56">
        <v>36644010</v>
      </c>
      <c r="M49" s="24">
        <v>4359130879</v>
      </c>
      <c r="N49" s="57">
        <f t="shared" si="3"/>
        <v>24.465995470643371</v>
      </c>
      <c r="O49" s="39">
        <v>0.84407399999999999</v>
      </c>
      <c r="P49" s="3"/>
      <c r="Q49" s="3"/>
    </row>
    <row r="50" spans="1:17" ht="15" x14ac:dyDescent="0.2">
      <c r="A50" s="1" t="s">
        <v>303</v>
      </c>
      <c r="B50" s="1"/>
      <c r="C50" s="1" t="s">
        <v>941</v>
      </c>
      <c r="D50" s="1" t="s">
        <v>942</v>
      </c>
      <c r="E50" s="15" t="s">
        <v>1010</v>
      </c>
      <c r="F50" s="1" t="s">
        <v>944</v>
      </c>
      <c r="G50" s="1" t="s">
        <v>950</v>
      </c>
      <c r="H50" s="1">
        <v>1983</v>
      </c>
      <c r="I50" s="24">
        <v>31642250</v>
      </c>
      <c r="J50" s="24">
        <v>3986923500</v>
      </c>
      <c r="K50" s="55">
        <f t="shared" si="2"/>
        <v>22.376949671944367</v>
      </c>
      <c r="L50" s="56">
        <v>25229148</v>
      </c>
      <c r="M50" s="24">
        <v>3004479302</v>
      </c>
      <c r="N50" s="57">
        <f t="shared" si="3"/>
        <v>16.862897452447367</v>
      </c>
      <c r="O50" s="39">
        <v>0.79250399999999999</v>
      </c>
      <c r="P50" s="3"/>
      <c r="Q50" s="3"/>
    </row>
    <row r="51" spans="1:17" ht="15" x14ac:dyDescent="0.2">
      <c r="A51" s="1" t="s">
        <v>304</v>
      </c>
      <c r="B51" s="1" t="s">
        <v>958</v>
      </c>
      <c r="C51" s="1" t="s">
        <v>941</v>
      </c>
      <c r="D51" s="1" t="s">
        <v>942</v>
      </c>
      <c r="E51" s="15" t="s">
        <v>1011</v>
      </c>
      <c r="F51" s="1" t="s">
        <v>944</v>
      </c>
      <c r="G51" s="1" t="s">
        <v>954</v>
      </c>
      <c r="H51" s="1">
        <v>1984</v>
      </c>
      <c r="I51" s="24">
        <v>45122158</v>
      </c>
      <c r="J51" s="24">
        <v>5685391908</v>
      </c>
      <c r="K51" s="55">
        <f t="shared" si="2"/>
        <v>31.909749106195733</v>
      </c>
      <c r="L51" s="56">
        <v>40153568</v>
      </c>
      <c r="M51" s="24">
        <v>4796927139</v>
      </c>
      <c r="N51" s="57">
        <f t="shared" si="3"/>
        <v>26.923164482435414</v>
      </c>
      <c r="O51" s="39">
        <v>0.88040600000000002</v>
      </c>
      <c r="P51" s="3"/>
      <c r="Q51" s="3"/>
    </row>
    <row r="52" spans="1:17" ht="15" x14ac:dyDescent="0.2">
      <c r="A52" s="1" t="s">
        <v>305</v>
      </c>
      <c r="B52" s="1"/>
      <c r="C52" s="1" t="s">
        <v>941</v>
      </c>
      <c r="D52" s="1" t="s">
        <v>942</v>
      </c>
      <c r="E52" s="15" t="s">
        <v>1012</v>
      </c>
      <c r="F52" s="1" t="s">
        <v>944</v>
      </c>
      <c r="G52" s="1" t="s">
        <v>996</v>
      </c>
      <c r="H52" s="1">
        <v>1984</v>
      </c>
      <c r="I52" s="24">
        <v>34237188</v>
      </c>
      <c r="J52" s="24">
        <v>5169815388</v>
      </c>
      <c r="K52" s="55">
        <f t="shared" si="2"/>
        <v>29.016031722334162</v>
      </c>
      <c r="L52" s="56">
        <v>28833254</v>
      </c>
      <c r="M52" s="24">
        <v>3734726574</v>
      </c>
      <c r="N52" s="57">
        <f t="shared" si="3"/>
        <v>20.961472821053931</v>
      </c>
      <c r="O52" s="39">
        <v>0.84695900000000002</v>
      </c>
      <c r="P52" s="3"/>
      <c r="Q52" s="3"/>
    </row>
    <row r="53" spans="1:17" ht="15" x14ac:dyDescent="0.2">
      <c r="A53" s="1" t="s">
        <v>306</v>
      </c>
      <c r="B53" s="1"/>
      <c r="C53" s="1" t="s">
        <v>941</v>
      </c>
      <c r="D53" s="1" t="s">
        <v>942</v>
      </c>
      <c r="E53" s="15" t="s">
        <v>1013</v>
      </c>
      <c r="F53" s="1" t="s">
        <v>944</v>
      </c>
      <c r="G53" s="1" t="s">
        <v>1014</v>
      </c>
      <c r="H53" s="1">
        <v>1986</v>
      </c>
      <c r="I53" s="24">
        <v>46528186</v>
      </c>
      <c r="J53" s="24">
        <v>5862551436</v>
      </c>
      <c r="K53" s="55">
        <f t="shared" si="2"/>
        <v>32.90407213295093</v>
      </c>
      <c r="L53" s="56">
        <v>39586739</v>
      </c>
      <c r="M53" s="24">
        <v>4705675588</v>
      </c>
      <c r="N53" s="57">
        <f t="shared" si="3"/>
        <v>26.411007335649462</v>
      </c>
      <c r="O53" s="39">
        <v>0.84325099999999997</v>
      </c>
      <c r="P53" s="3"/>
      <c r="Q53" s="3"/>
    </row>
    <row r="54" spans="1:17" ht="15" x14ac:dyDescent="0.2">
      <c r="A54" s="1" t="s">
        <v>307</v>
      </c>
      <c r="B54" s="1"/>
      <c r="C54" s="1" t="s">
        <v>941</v>
      </c>
      <c r="D54" s="1" t="s">
        <v>942</v>
      </c>
      <c r="E54" s="15" t="s">
        <v>1015</v>
      </c>
      <c r="F54" s="1" t="s">
        <v>944</v>
      </c>
      <c r="G54" s="1" t="s">
        <v>996</v>
      </c>
      <c r="H54" s="1">
        <v>1986</v>
      </c>
      <c r="I54" s="24">
        <v>42910848</v>
      </c>
      <c r="J54" s="24">
        <v>5406766848</v>
      </c>
      <c r="K54" s="55">
        <f t="shared" si="2"/>
        <v>30.34594208934114</v>
      </c>
      <c r="L54" s="56">
        <v>37889203</v>
      </c>
      <c r="M54" s="24">
        <v>4621877185</v>
      </c>
      <c r="N54" s="57">
        <f t="shared" si="3"/>
        <v>25.940681620465732</v>
      </c>
      <c r="O54" s="39">
        <v>0.88065400000000005</v>
      </c>
      <c r="P54" s="3"/>
      <c r="Q54" s="3"/>
    </row>
    <row r="55" spans="1:17" ht="15" x14ac:dyDescent="0.2">
      <c r="A55" s="1" t="s">
        <v>308</v>
      </c>
      <c r="B55" s="1" t="s">
        <v>951</v>
      </c>
      <c r="C55" s="1" t="s">
        <v>941</v>
      </c>
      <c r="D55" s="1" t="s">
        <v>942</v>
      </c>
      <c r="E55" s="15" t="s">
        <v>1016</v>
      </c>
      <c r="F55" s="1" t="s">
        <v>944</v>
      </c>
      <c r="G55" s="1" t="s">
        <v>960</v>
      </c>
      <c r="H55" s="1">
        <v>1987</v>
      </c>
      <c r="I55" s="24">
        <v>41719902</v>
      </c>
      <c r="J55" s="24">
        <v>5256707652</v>
      </c>
      <c r="K55" s="55">
        <f t="shared" si="2"/>
        <v>29.503721997406984</v>
      </c>
      <c r="L55" s="56">
        <v>34653080</v>
      </c>
      <c r="M55" s="24">
        <v>4306457789</v>
      </c>
      <c r="N55" s="57">
        <f t="shared" si="3"/>
        <v>24.170363240931465</v>
      </c>
      <c r="O55" s="39">
        <v>0.84101000000000004</v>
      </c>
      <c r="P55" s="3"/>
      <c r="Q55" s="3"/>
    </row>
    <row r="56" spans="1:17" ht="15" x14ac:dyDescent="0.2">
      <c r="A56" s="1" t="s">
        <v>309</v>
      </c>
      <c r="B56" s="1" t="s">
        <v>958</v>
      </c>
      <c r="C56" s="1" t="s">
        <v>941</v>
      </c>
      <c r="D56" s="1" t="s">
        <v>942</v>
      </c>
      <c r="E56" s="15" t="s">
        <v>1017</v>
      </c>
      <c r="F56" s="1" t="s">
        <v>944</v>
      </c>
      <c r="G56" s="1" t="s">
        <v>954</v>
      </c>
      <c r="H56" s="1">
        <v>1987</v>
      </c>
      <c r="I56" s="24">
        <v>29533720</v>
      </c>
      <c r="J56" s="24">
        <v>4459591720</v>
      </c>
      <c r="K56" s="55">
        <f t="shared" si="2"/>
        <v>25.029840546441338</v>
      </c>
      <c r="L56" s="56">
        <v>26070869</v>
      </c>
      <c r="M56" s="24">
        <v>3513614302</v>
      </c>
      <c r="N56" s="57">
        <f t="shared" si="3"/>
        <v>19.72046125351488</v>
      </c>
      <c r="O56" s="39">
        <v>0.88888400000000001</v>
      </c>
      <c r="P56" s="3"/>
      <c r="Q56" s="3"/>
    </row>
    <row r="57" spans="1:17" ht="15" x14ac:dyDescent="0.2">
      <c r="A57" s="1" t="s">
        <v>310</v>
      </c>
      <c r="B57" s="1"/>
      <c r="C57" s="1" t="s">
        <v>941</v>
      </c>
      <c r="D57" s="1" t="s">
        <v>942</v>
      </c>
      <c r="E57" s="15" t="s">
        <v>1018</v>
      </c>
      <c r="F57" s="1" t="s">
        <v>944</v>
      </c>
      <c r="G57" s="1" t="s">
        <v>1019</v>
      </c>
      <c r="H57" s="1">
        <v>1987</v>
      </c>
      <c r="I57" s="24">
        <v>43305294</v>
      </c>
      <c r="J57" s="24">
        <v>5456467044</v>
      </c>
      <c r="K57" s="55">
        <f t="shared" si="2"/>
        <v>30.624888696813734</v>
      </c>
      <c r="L57" s="56">
        <v>37095654</v>
      </c>
      <c r="M57" s="24">
        <v>4421201050</v>
      </c>
      <c r="N57" s="57">
        <f t="shared" si="3"/>
        <v>24.814369622441362</v>
      </c>
      <c r="O57" s="39">
        <v>0.84822600000000004</v>
      </c>
      <c r="P57" s="3"/>
      <c r="Q57" s="3"/>
    </row>
    <row r="58" spans="1:17" ht="15" x14ac:dyDescent="0.2">
      <c r="A58" s="1" t="s">
        <v>311</v>
      </c>
      <c r="B58" s="1"/>
      <c r="C58" s="1" t="s">
        <v>941</v>
      </c>
      <c r="D58" s="1" t="s">
        <v>942</v>
      </c>
      <c r="E58" s="15" t="s">
        <v>1020</v>
      </c>
      <c r="F58" s="1" t="s">
        <v>944</v>
      </c>
      <c r="G58" s="1" t="s">
        <v>945</v>
      </c>
      <c r="H58" s="1">
        <v>1995</v>
      </c>
      <c r="I58" s="24">
        <v>35604424</v>
      </c>
      <c r="J58" s="24">
        <v>5376268024</v>
      </c>
      <c r="K58" s="55">
        <f t="shared" si="2"/>
        <v>30.174764827048172</v>
      </c>
      <c r="L58" s="56">
        <v>31514990</v>
      </c>
      <c r="M58" s="24">
        <v>4347366782</v>
      </c>
      <c r="N58" s="57">
        <f t="shared" si="3"/>
        <v>24.39996846849375</v>
      </c>
      <c r="O58" s="39">
        <v>0.90020299999999998</v>
      </c>
      <c r="P58" s="3"/>
      <c r="Q58" s="3"/>
    </row>
    <row r="59" spans="1:17" ht="15" x14ac:dyDescent="0.2">
      <c r="A59" s="1" t="s">
        <v>312</v>
      </c>
      <c r="B59" s="1"/>
      <c r="C59" s="1" t="s">
        <v>941</v>
      </c>
      <c r="D59" s="1" t="s">
        <v>942</v>
      </c>
      <c r="E59" s="15" t="s">
        <v>1021</v>
      </c>
      <c r="F59" s="1" t="s">
        <v>944</v>
      </c>
      <c r="G59" s="1" t="s">
        <v>945</v>
      </c>
      <c r="H59" s="1">
        <v>1995</v>
      </c>
      <c r="I59" s="24">
        <v>25275982</v>
      </c>
      <c r="J59" s="24">
        <v>3816673282</v>
      </c>
      <c r="K59" s="55">
        <f t="shared" si="2"/>
        <v>21.421405739430099</v>
      </c>
      <c r="L59" s="56">
        <v>22683301</v>
      </c>
      <c r="M59" s="24">
        <v>3139576113</v>
      </c>
      <c r="N59" s="57">
        <f t="shared" si="3"/>
        <v>17.621139876859871</v>
      </c>
      <c r="O59" s="39">
        <v>0.90558700000000003</v>
      </c>
      <c r="P59" s="3"/>
      <c r="Q59" s="3"/>
    </row>
    <row r="60" spans="1:17" ht="15.75" x14ac:dyDescent="0.25">
      <c r="A60" s="1" t="s">
        <v>1022</v>
      </c>
      <c r="B60" s="1"/>
      <c r="C60" s="1" t="s">
        <v>941</v>
      </c>
      <c r="D60" s="1" t="s">
        <v>942</v>
      </c>
      <c r="E60" s="15" t="s">
        <v>1023</v>
      </c>
      <c r="F60" s="1" t="s">
        <v>944</v>
      </c>
      <c r="G60" s="1" t="s">
        <v>1024</v>
      </c>
      <c r="H60" s="1">
        <v>1996</v>
      </c>
      <c r="I60" s="31" t="s">
        <v>46</v>
      </c>
      <c r="J60" s="31" t="s">
        <v>46</v>
      </c>
      <c r="K60" s="58" t="s">
        <v>46</v>
      </c>
      <c r="L60" s="31" t="s">
        <v>46</v>
      </c>
      <c r="M60" s="31" t="s">
        <v>46</v>
      </c>
      <c r="N60" s="31" t="s">
        <v>46</v>
      </c>
      <c r="O60" s="31" t="s">
        <v>46</v>
      </c>
      <c r="P60" s="3"/>
      <c r="Q60" s="3"/>
    </row>
    <row r="61" spans="1:17" ht="15.75" x14ac:dyDescent="0.25">
      <c r="A61" s="1" t="s">
        <v>1025</v>
      </c>
      <c r="B61" s="1"/>
      <c r="C61" s="1" t="s">
        <v>941</v>
      </c>
      <c r="D61" s="1" t="s">
        <v>942</v>
      </c>
      <c r="E61" s="15" t="s">
        <v>1026</v>
      </c>
      <c r="F61" s="1" t="s">
        <v>944</v>
      </c>
      <c r="G61" s="1" t="s">
        <v>1027</v>
      </c>
      <c r="H61" s="1">
        <v>1996</v>
      </c>
      <c r="I61" s="31" t="s">
        <v>46</v>
      </c>
      <c r="J61" s="31" t="s">
        <v>46</v>
      </c>
      <c r="K61" s="58" t="s">
        <v>46</v>
      </c>
      <c r="L61" s="31" t="s">
        <v>46</v>
      </c>
      <c r="M61" s="31" t="s">
        <v>46</v>
      </c>
      <c r="N61" s="31" t="s">
        <v>46</v>
      </c>
      <c r="O61" s="31" t="s">
        <v>46</v>
      </c>
      <c r="P61" s="3"/>
      <c r="Q61" s="3"/>
    </row>
    <row r="62" spans="1:17" ht="15" x14ac:dyDescent="0.2">
      <c r="A62" s="1" t="s">
        <v>313</v>
      </c>
      <c r="B62" s="1"/>
      <c r="C62" s="1" t="s">
        <v>941</v>
      </c>
      <c r="D62" s="1" t="s">
        <v>942</v>
      </c>
      <c r="E62" s="15" t="s">
        <v>1028</v>
      </c>
      <c r="F62" s="1" t="s">
        <v>944</v>
      </c>
      <c r="G62" s="1" t="s">
        <v>1027</v>
      </c>
      <c r="H62" s="1">
        <v>1996</v>
      </c>
      <c r="I62" s="24">
        <v>43543774</v>
      </c>
      <c r="J62" s="24">
        <v>5486515524</v>
      </c>
      <c r="K62" s="55">
        <f t="shared" ref="K62:K74" si="4">J62/178171000</f>
        <v>30.793538364829292</v>
      </c>
      <c r="L62" s="56">
        <v>30510306</v>
      </c>
      <c r="M62" s="24">
        <v>3635445887</v>
      </c>
      <c r="N62" s="57">
        <f t="shared" ref="N62:N74" si="5">M62/178171000</f>
        <v>20.404251460675418</v>
      </c>
      <c r="O62" s="39">
        <v>0.69514299999999996</v>
      </c>
      <c r="P62" s="3"/>
      <c r="Q62" s="3"/>
    </row>
    <row r="63" spans="1:17" ht="15" x14ac:dyDescent="0.2">
      <c r="A63" s="1" t="s">
        <v>314</v>
      </c>
      <c r="B63" s="1"/>
      <c r="C63" s="1" t="s">
        <v>941</v>
      </c>
      <c r="D63" s="1" t="s">
        <v>942</v>
      </c>
      <c r="E63" s="15" t="s">
        <v>1029</v>
      </c>
      <c r="F63" s="1" t="s">
        <v>944</v>
      </c>
      <c r="G63" s="1" t="s">
        <v>1027</v>
      </c>
      <c r="H63" s="1">
        <v>1996</v>
      </c>
      <c r="I63" s="24">
        <v>39458766</v>
      </c>
      <c r="J63" s="24">
        <v>4971804516</v>
      </c>
      <c r="K63" s="55">
        <f t="shared" si="4"/>
        <v>27.904678741209288</v>
      </c>
      <c r="L63" s="56">
        <v>33255722</v>
      </c>
      <c r="M63" s="24">
        <v>4021376022</v>
      </c>
      <c r="N63" s="57">
        <f t="shared" si="5"/>
        <v>22.570317402944362</v>
      </c>
      <c r="O63" s="39">
        <v>0.840387</v>
      </c>
      <c r="P63" s="3"/>
      <c r="Q63" s="3"/>
    </row>
    <row r="64" spans="1:17" ht="15" x14ac:dyDescent="0.2">
      <c r="A64" s="1" t="s">
        <v>315</v>
      </c>
      <c r="B64" s="1"/>
      <c r="C64" s="1" t="s">
        <v>941</v>
      </c>
      <c r="D64" s="1" t="s">
        <v>942</v>
      </c>
      <c r="E64" s="15" t="s">
        <v>1030</v>
      </c>
      <c r="F64" s="1" t="s">
        <v>944</v>
      </c>
      <c r="G64" s="1" t="s">
        <v>945</v>
      </c>
      <c r="H64" s="1">
        <v>1999</v>
      </c>
      <c r="I64" s="24">
        <v>62781618</v>
      </c>
      <c r="J64" s="24">
        <v>18659007966</v>
      </c>
      <c r="K64" s="55">
        <f t="shared" si="4"/>
        <v>104.72528057876983</v>
      </c>
      <c r="L64" s="56">
        <v>60631637</v>
      </c>
      <c r="M64" s="24">
        <v>16353701466</v>
      </c>
      <c r="N64" s="57">
        <f t="shared" si="5"/>
        <v>91.786550370150024</v>
      </c>
      <c r="O64" s="39">
        <v>0.91222899999999996</v>
      </c>
      <c r="P64" s="3"/>
      <c r="Q64" s="3"/>
    </row>
    <row r="65" spans="1:17" ht="15" x14ac:dyDescent="0.2">
      <c r="A65" s="1" t="s">
        <v>350</v>
      </c>
      <c r="B65" s="1" t="s">
        <v>951</v>
      </c>
      <c r="C65" s="1" t="s">
        <v>1031</v>
      </c>
      <c r="D65" s="1" t="s">
        <v>1032</v>
      </c>
      <c r="E65" s="15" t="s">
        <v>1033</v>
      </c>
      <c r="F65" s="1" t="s">
        <v>944</v>
      </c>
      <c r="G65" s="1" t="s">
        <v>1034</v>
      </c>
      <c r="H65" s="1">
        <v>2010</v>
      </c>
      <c r="I65" s="24">
        <v>25186000</v>
      </c>
      <c r="J65" s="24">
        <v>2543786000</v>
      </c>
      <c r="K65" s="55">
        <f t="shared" si="4"/>
        <v>14.277216831021883</v>
      </c>
      <c r="L65" s="56">
        <v>20479240</v>
      </c>
      <c r="M65" s="24">
        <v>2058109801</v>
      </c>
      <c r="N65" s="57">
        <f t="shared" si="5"/>
        <v>11.551317560096761</v>
      </c>
      <c r="O65" s="39">
        <v>0.88077399999999995</v>
      </c>
      <c r="P65" s="3"/>
      <c r="Q65" s="3"/>
    </row>
    <row r="66" spans="1:17" ht="15" x14ac:dyDescent="0.2">
      <c r="A66" s="1" t="s">
        <v>351</v>
      </c>
      <c r="B66" s="1"/>
      <c r="C66" s="1" t="s">
        <v>1031</v>
      </c>
      <c r="D66" s="1" t="s">
        <v>1032</v>
      </c>
      <c r="E66" s="15" t="s">
        <v>1035</v>
      </c>
      <c r="F66" s="1" t="s">
        <v>944</v>
      </c>
      <c r="G66" s="1" t="s">
        <v>1034</v>
      </c>
      <c r="H66" s="1">
        <v>2013</v>
      </c>
      <c r="I66" s="24">
        <v>21631238</v>
      </c>
      <c r="J66" s="24">
        <v>2184755038</v>
      </c>
      <c r="K66" s="55">
        <f t="shared" si="4"/>
        <v>12.262124801454782</v>
      </c>
      <c r="L66" s="56">
        <v>17124356</v>
      </c>
      <c r="M66" s="24">
        <v>1697911487</v>
      </c>
      <c r="N66" s="57">
        <f t="shared" si="5"/>
        <v>9.5296736674318492</v>
      </c>
      <c r="O66" s="39">
        <v>0.86487700000000001</v>
      </c>
      <c r="P66" s="3"/>
      <c r="Q66" s="3"/>
    </row>
    <row r="67" spans="1:17" ht="15" x14ac:dyDescent="0.2">
      <c r="A67" s="1" t="s">
        <v>352</v>
      </c>
      <c r="B67" s="1"/>
      <c r="C67" s="1" t="s">
        <v>1031</v>
      </c>
      <c r="D67" s="1" t="s">
        <v>1032</v>
      </c>
      <c r="E67" s="15" t="s">
        <v>1036</v>
      </c>
      <c r="F67" s="1" t="s">
        <v>944</v>
      </c>
      <c r="G67" s="1" t="s">
        <v>1034</v>
      </c>
      <c r="H67" s="1">
        <v>2013</v>
      </c>
      <c r="I67" s="24">
        <v>22646680</v>
      </c>
      <c r="J67" s="24">
        <v>2287314680</v>
      </c>
      <c r="K67" s="55">
        <f t="shared" si="4"/>
        <v>12.837749577652929</v>
      </c>
      <c r="L67" s="56">
        <v>17924974</v>
      </c>
      <c r="M67" s="24">
        <v>1775278230</v>
      </c>
      <c r="N67" s="57">
        <f t="shared" si="5"/>
        <v>9.9639011399161479</v>
      </c>
      <c r="O67" s="39">
        <v>0.85488200000000003</v>
      </c>
      <c r="P67" s="3"/>
      <c r="Q67" s="3"/>
    </row>
    <row r="68" spans="1:17" ht="15" x14ac:dyDescent="0.2">
      <c r="A68" s="1" t="s">
        <v>316</v>
      </c>
      <c r="B68" s="1"/>
      <c r="C68" s="1" t="s">
        <v>1037</v>
      </c>
      <c r="D68" s="1" t="s">
        <v>1038</v>
      </c>
      <c r="E68" s="15" t="s">
        <v>1039</v>
      </c>
      <c r="F68" s="1" t="s">
        <v>944</v>
      </c>
      <c r="G68" s="1" t="s">
        <v>970</v>
      </c>
      <c r="H68" s="1">
        <v>2018</v>
      </c>
      <c r="I68" s="24">
        <v>10208872</v>
      </c>
      <c r="J68" s="24">
        <v>1466064830</v>
      </c>
      <c r="K68" s="55">
        <f t="shared" si="4"/>
        <v>8.2284144445504595</v>
      </c>
      <c r="L68" s="56">
        <v>8610916</v>
      </c>
      <c r="M68" s="24">
        <v>1137332970</v>
      </c>
      <c r="N68" s="57">
        <f t="shared" si="5"/>
        <v>6.383378720442721</v>
      </c>
      <c r="O68" s="39">
        <v>0.83479000000000003</v>
      </c>
      <c r="P68" s="3"/>
      <c r="Q68" s="3"/>
    </row>
    <row r="69" spans="1:17" ht="15" x14ac:dyDescent="0.2">
      <c r="A69" s="1" t="s">
        <v>317</v>
      </c>
      <c r="B69" s="1" t="s">
        <v>962</v>
      </c>
      <c r="C69" s="1" t="s">
        <v>1037</v>
      </c>
      <c r="D69" s="1" t="s">
        <v>1038</v>
      </c>
      <c r="E69" s="15" t="s">
        <v>1040</v>
      </c>
      <c r="F69" s="1" t="s">
        <v>944</v>
      </c>
      <c r="G69" s="1" t="s">
        <v>970</v>
      </c>
      <c r="H69" s="1">
        <v>2018</v>
      </c>
      <c r="I69" s="24">
        <v>35719382</v>
      </c>
      <c r="J69" s="24">
        <v>5175215952</v>
      </c>
      <c r="K69" s="55">
        <f t="shared" si="4"/>
        <v>29.046342850407754</v>
      </c>
      <c r="L69" s="56">
        <v>29828146</v>
      </c>
      <c r="M69" s="24">
        <v>3977493060</v>
      </c>
      <c r="N69" s="57">
        <f t="shared" si="5"/>
        <v>22.324020519613182</v>
      </c>
      <c r="O69" s="39">
        <v>0.82644300000000004</v>
      </c>
      <c r="P69" s="3"/>
      <c r="Q69" s="3"/>
    </row>
    <row r="70" spans="1:17" ht="15" x14ac:dyDescent="0.2">
      <c r="A70" s="1" t="s">
        <v>318</v>
      </c>
      <c r="B70" s="1" t="s">
        <v>962</v>
      </c>
      <c r="C70" s="1" t="s">
        <v>1037</v>
      </c>
      <c r="D70" s="1" t="s">
        <v>1038</v>
      </c>
      <c r="E70" s="15" t="s">
        <v>1041</v>
      </c>
      <c r="F70" s="1" t="s">
        <v>944</v>
      </c>
      <c r="G70" s="1" t="s">
        <v>970</v>
      </c>
      <c r="H70" s="1">
        <v>2018</v>
      </c>
      <c r="I70" s="24">
        <v>13761014</v>
      </c>
      <c r="J70" s="24">
        <v>1967287084</v>
      </c>
      <c r="K70" s="55">
        <f t="shared" si="4"/>
        <v>11.041567280870625</v>
      </c>
      <c r="L70" s="56">
        <v>11890866</v>
      </c>
      <c r="M70" s="24">
        <v>1567127800</v>
      </c>
      <c r="N70" s="57">
        <f t="shared" si="5"/>
        <v>8.7956390209405573</v>
      </c>
      <c r="O70" s="39">
        <v>0.85360499999999995</v>
      </c>
      <c r="P70" s="3"/>
      <c r="Q70" s="3"/>
    </row>
    <row r="71" spans="1:17" ht="15" x14ac:dyDescent="0.2">
      <c r="A71" s="1" t="s">
        <v>319</v>
      </c>
      <c r="B71" s="1"/>
      <c r="C71" s="1" t="s">
        <v>1037</v>
      </c>
      <c r="D71" s="1" t="s">
        <v>1038</v>
      </c>
      <c r="E71" s="15" t="s">
        <v>1042</v>
      </c>
      <c r="F71" s="1" t="s">
        <v>944</v>
      </c>
      <c r="G71" s="1" t="s">
        <v>970</v>
      </c>
      <c r="H71" s="1">
        <v>2018</v>
      </c>
      <c r="I71" s="24">
        <v>9732780</v>
      </c>
      <c r="J71" s="24">
        <v>1392058918</v>
      </c>
      <c r="K71" s="55">
        <f t="shared" si="4"/>
        <v>7.813049923949464</v>
      </c>
      <c r="L71" s="56">
        <v>7082767</v>
      </c>
      <c r="M71" s="24">
        <v>900692707</v>
      </c>
      <c r="N71" s="57">
        <f t="shared" si="5"/>
        <v>5.055214973256029</v>
      </c>
      <c r="O71" s="39">
        <v>0.71869799999999995</v>
      </c>
      <c r="P71" s="3"/>
      <c r="Q71" s="3"/>
    </row>
    <row r="72" spans="1:17" ht="15" x14ac:dyDescent="0.2">
      <c r="A72" s="1" t="s">
        <v>321</v>
      </c>
      <c r="B72" s="1"/>
      <c r="C72" s="1" t="s">
        <v>1037</v>
      </c>
      <c r="D72" s="1" t="s">
        <v>1038</v>
      </c>
      <c r="E72" s="15" t="s">
        <v>1043</v>
      </c>
      <c r="F72" s="1" t="s">
        <v>944</v>
      </c>
      <c r="G72" s="1" t="s">
        <v>970</v>
      </c>
      <c r="H72" s="1">
        <v>2018</v>
      </c>
      <c r="I72" s="24">
        <v>9837570</v>
      </c>
      <c r="J72" s="24">
        <v>1422014542</v>
      </c>
      <c r="K72" s="55">
        <f t="shared" si="4"/>
        <v>7.9811784297107833</v>
      </c>
      <c r="L72" s="56">
        <v>8860869</v>
      </c>
      <c r="M72" s="24">
        <v>1171445291</v>
      </c>
      <c r="N72" s="57">
        <f t="shared" si="5"/>
        <v>6.5748370441878867</v>
      </c>
      <c r="O72" s="39">
        <v>0.88352399999999998</v>
      </c>
      <c r="P72" s="3"/>
      <c r="Q72" s="3"/>
    </row>
    <row r="73" spans="1:17" ht="15" x14ac:dyDescent="0.2">
      <c r="A73" s="1" t="s">
        <v>322</v>
      </c>
      <c r="B73" s="1"/>
      <c r="C73" s="1" t="s">
        <v>1037</v>
      </c>
      <c r="D73" s="1" t="s">
        <v>1038</v>
      </c>
      <c r="E73" s="15" t="s">
        <v>1044</v>
      </c>
      <c r="F73" s="1" t="s">
        <v>944</v>
      </c>
      <c r="G73" s="1" t="s">
        <v>970</v>
      </c>
      <c r="H73" s="1">
        <v>2018</v>
      </c>
      <c r="I73" s="24">
        <v>12333712</v>
      </c>
      <c r="J73" s="24">
        <v>1809283864</v>
      </c>
      <c r="K73" s="55">
        <f t="shared" si="4"/>
        <v>10.154760673734783</v>
      </c>
      <c r="L73" s="56">
        <v>11077986</v>
      </c>
      <c r="M73" s="24">
        <v>1486541666</v>
      </c>
      <c r="N73" s="57">
        <f t="shared" si="5"/>
        <v>8.3433424406890015</v>
      </c>
      <c r="O73" s="39">
        <v>0.88011899999999998</v>
      </c>
      <c r="P73" s="3"/>
      <c r="Q73" s="3"/>
    </row>
    <row r="74" spans="1:17" ht="15" x14ac:dyDescent="0.2">
      <c r="A74" s="1" t="s">
        <v>323</v>
      </c>
      <c r="B74" s="1"/>
      <c r="C74" s="1" t="s">
        <v>1037</v>
      </c>
      <c r="D74" s="1" t="s">
        <v>1038</v>
      </c>
      <c r="E74" s="15" t="s">
        <v>1045</v>
      </c>
      <c r="F74" s="1" t="s">
        <v>944</v>
      </c>
      <c r="G74" s="1" t="s">
        <v>970</v>
      </c>
      <c r="H74" s="1">
        <v>2018</v>
      </c>
      <c r="I74" s="24">
        <v>10669842</v>
      </c>
      <c r="J74" s="24">
        <v>1560758020</v>
      </c>
      <c r="K74" s="55">
        <f t="shared" si="4"/>
        <v>8.7598880850418972</v>
      </c>
      <c r="L74" s="56">
        <v>9341374</v>
      </c>
      <c r="M74" s="24">
        <v>1248851490</v>
      </c>
      <c r="N74" s="57">
        <f t="shared" si="5"/>
        <v>7.0092859668520688</v>
      </c>
      <c r="O74" s="39">
        <v>0.859518</v>
      </c>
      <c r="P74" s="3"/>
      <c r="Q74" s="3"/>
    </row>
    <row r="75" spans="1:17" ht="15.75" x14ac:dyDescent="0.25">
      <c r="A75" s="1" t="s">
        <v>365</v>
      </c>
      <c r="B75" s="1"/>
      <c r="C75" s="1" t="s">
        <v>1031</v>
      </c>
      <c r="D75" s="1" t="s">
        <v>1032</v>
      </c>
      <c r="E75" s="15" t="s">
        <v>1046</v>
      </c>
      <c r="F75" s="1" t="s">
        <v>1047</v>
      </c>
      <c r="G75" s="1" t="s">
        <v>1048</v>
      </c>
      <c r="H75" s="1">
        <v>2013</v>
      </c>
      <c r="I75" s="24">
        <v>36837594</v>
      </c>
      <c r="J75" s="24">
        <v>3720596994</v>
      </c>
      <c r="K75" s="58" t="s">
        <v>46</v>
      </c>
      <c r="L75" s="56">
        <v>12261070</v>
      </c>
      <c r="M75" s="24">
        <v>1189271276</v>
      </c>
      <c r="N75" s="59" t="s">
        <v>46</v>
      </c>
      <c r="O75" s="39">
        <v>0.34949999999999998</v>
      </c>
      <c r="P75" s="3"/>
      <c r="Q75" s="3"/>
    </row>
    <row r="76" spans="1:17" ht="15.75" x14ac:dyDescent="0.25">
      <c r="A76" s="1" t="s">
        <v>366</v>
      </c>
      <c r="B76" s="1"/>
      <c r="C76" s="1" t="s">
        <v>1031</v>
      </c>
      <c r="D76" s="1" t="s">
        <v>1032</v>
      </c>
      <c r="E76" s="15" t="s">
        <v>1049</v>
      </c>
      <c r="F76" s="1" t="s">
        <v>1047</v>
      </c>
      <c r="G76" s="1" t="s">
        <v>1048</v>
      </c>
      <c r="H76" s="1">
        <v>2013</v>
      </c>
      <c r="I76" s="24">
        <v>41526158</v>
      </c>
      <c r="J76" s="24">
        <v>4194141958</v>
      </c>
      <c r="K76" s="58" t="s">
        <v>46</v>
      </c>
      <c r="L76" s="56">
        <v>31033058</v>
      </c>
      <c r="M76" s="24">
        <v>3026782541</v>
      </c>
      <c r="N76" s="59" t="s">
        <v>46</v>
      </c>
      <c r="O76" s="39">
        <v>0.79379999999999995</v>
      </c>
      <c r="P76" s="3"/>
      <c r="Q76" s="3"/>
    </row>
    <row r="77" spans="1:17" ht="15.75" x14ac:dyDescent="0.25">
      <c r="A77" s="1" t="s">
        <v>367</v>
      </c>
      <c r="B77" s="1" t="s">
        <v>77</v>
      </c>
      <c r="C77" s="1" t="s">
        <v>1031</v>
      </c>
      <c r="D77" s="1" t="s">
        <v>1032</v>
      </c>
      <c r="E77" s="15" t="s">
        <v>1050</v>
      </c>
      <c r="F77" s="1" t="s">
        <v>1047</v>
      </c>
      <c r="G77" s="1" t="s">
        <v>960</v>
      </c>
      <c r="H77" s="1">
        <v>2014</v>
      </c>
      <c r="I77" s="24">
        <v>54114602</v>
      </c>
      <c r="J77" s="24">
        <v>5465574802</v>
      </c>
      <c r="K77" s="58" t="s">
        <v>46</v>
      </c>
      <c r="L77" s="56">
        <v>25371620</v>
      </c>
      <c r="M77" s="24">
        <v>2533957270</v>
      </c>
      <c r="N77" s="59" t="s">
        <v>46</v>
      </c>
      <c r="O77" s="39">
        <v>0.50580000000000003</v>
      </c>
      <c r="P77" s="3"/>
      <c r="Q77" s="3"/>
    </row>
    <row r="78" spans="1:17" ht="15.75" x14ac:dyDescent="0.25">
      <c r="A78" s="1" t="s">
        <v>368</v>
      </c>
      <c r="B78" s="1" t="s">
        <v>77</v>
      </c>
      <c r="C78" s="1" t="s">
        <v>1031</v>
      </c>
      <c r="D78" s="1" t="s">
        <v>1032</v>
      </c>
      <c r="E78" s="15" t="s">
        <v>1051</v>
      </c>
      <c r="F78" s="1" t="s">
        <v>1047</v>
      </c>
      <c r="G78" s="1" t="s">
        <v>960</v>
      </c>
      <c r="H78" s="1">
        <v>2014</v>
      </c>
      <c r="I78" s="24">
        <v>50723346</v>
      </c>
      <c r="J78" s="24">
        <v>5123057946</v>
      </c>
      <c r="K78" s="58" t="s">
        <v>46</v>
      </c>
      <c r="L78" s="56">
        <v>28664462</v>
      </c>
      <c r="M78" s="24">
        <v>2863588142</v>
      </c>
      <c r="N78" s="59" t="s">
        <v>46</v>
      </c>
      <c r="O78" s="39">
        <v>0.61129999999999995</v>
      </c>
      <c r="P78" s="3"/>
      <c r="Q78" s="3"/>
    </row>
    <row r="79" spans="1:17" ht="15.75" x14ac:dyDescent="0.25">
      <c r="A79" s="1" t="s">
        <v>369</v>
      </c>
      <c r="B79" s="1" t="s">
        <v>967</v>
      </c>
      <c r="C79" s="1" t="s">
        <v>1031</v>
      </c>
      <c r="D79" s="1" t="s">
        <v>1032</v>
      </c>
      <c r="E79" s="15" t="s">
        <v>1052</v>
      </c>
      <c r="F79" s="1" t="s">
        <v>1047</v>
      </c>
      <c r="G79" s="1" t="s">
        <v>960</v>
      </c>
      <c r="H79" s="1">
        <v>2015</v>
      </c>
      <c r="I79" s="24">
        <v>46334004</v>
      </c>
      <c r="J79" s="24">
        <v>4679734404</v>
      </c>
      <c r="K79" s="58" t="s">
        <v>46</v>
      </c>
      <c r="L79" s="56">
        <v>11520162</v>
      </c>
      <c r="M79" s="24">
        <v>1140293428</v>
      </c>
      <c r="N79" s="59" t="s">
        <v>46</v>
      </c>
      <c r="O79" s="39">
        <v>0.2641</v>
      </c>
      <c r="P79" s="3"/>
      <c r="Q79" s="3"/>
    </row>
    <row r="80" spans="1:17" ht="15.75" x14ac:dyDescent="0.25">
      <c r="A80" s="1" t="s">
        <v>370</v>
      </c>
      <c r="B80" s="1" t="s">
        <v>967</v>
      </c>
      <c r="C80" s="1" t="s">
        <v>1031</v>
      </c>
      <c r="D80" s="1" t="s">
        <v>1032</v>
      </c>
      <c r="E80" s="15" t="s">
        <v>1053</v>
      </c>
      <c r="F80" s="1" t="s">
        <v>1047</v>
      </c>
      <c r="G80" s="1" t="s">
        <v>960</v>
      </c>
      <c r="H80" s="1">
        <v>2015</v>
      </c>
      <c r="I80" s="24">
        <v>38312066</v>
      </c>
      <c r="J80" s="24">
        <v>3869518666</v>
      </c>
      <c r="K80" s="58" t="s">
        <v>46</v>
      </c>
      <c r="L80" s="56">
        <v>16609202</v>
      </c>
      <c r="M80" s="24">
        <v>1649015771</v>
      </c>
      <c r="N80" s="59" t="s">
        <v>46</v>
      </c>
      <c r="O80" s="39">
        <v>0.46189999999999998</v>
      </c>
      <c r="P80" s="3"/>
      <c r="Q80" s="3"/>
    </row>
    <row r="81" spans="1:18" ht="15" x14ac:dyDescent="0.2">
      <c r="A81" s="1" t="s">
        <v>3</v>
      </c>
      <c r="B81" s="1" t="s">
        <v>967</v>
      </c>
      <c r="C81" s="1" t="s">
        <v>1054</v>
      </c>
      <c r="D81" s="120" t="s">
        <v>1381</v>
      </c>
      <c r="E81" s="15" t="s">
        <v>1396</v>
      </c>
      <c r="F81" s="1" t="s">
        <v>944</v>
      </c>
      <c r="G81" s="1" t="s">
        <v>960</v>
      </c>
      <c r="H81" s="1">
        <v>2013</v>
      </c>
      <c r="I81" s="24">
        <v>106564754</v>
      </c>
      <c r="J81" s="24">
        <v>16091277854</v>
      </c>
      <c r="K81" s="55">
        <f>J81/178171000</f>
        <v>90.31367536804531</v>
      </c>
      <c r="L81" s="56">
        <v>92220031</v>
      </c>
      <c r="M81" s="24">
        <v>12979683416</v>
      </c>
      <c r="N81" s="57">
        <f>M81/178171000</f>
        <v>72.849585039091664</v>
      </c>
      <c r="O81" s="39">
        <v>0.85923499999999997</v>
      </c>
      <c r="P81" s="3"/>
      <c r="Q81" s="3"/>
    </row>
    <row r="82" spans="1:18" ht="15.75" x14ac:dyDescent="0.2">
      <c r="A82" s="1" t="s">
        <v>1055</v>
      </c>
      <c r="B82" s="1" t="s">
        <v>967</v>
      </c>
      <c r="C82" s="1" t="s">
        <v>1054</v>
      </c>
      <c r="D82" s="120" t="s">
        <v>1381</v>
      </c>
      <c r="E82" s="15" t="s">
        <v>1384</v>
      </c>
      <c r="F82" s="1" t="s">
        <v>1047</v>
      </c>
      <c r="G82" s="1" t="s">
        <v>960</v>
      </c>
      <c r="H82" s="1">
        <v>2013</v>
      </c>
      <c r="I82" s="24">
        <v>183288276</v>
      </c>
      <c r="J82" s="24">
        <v>27493241400</v>
      </c>
      <c r="K82" s="60" t="s">
        <v>46</v>
      </c>
      <c r="L82" s="71" t="s">
        <v>46</v>
      </c>
      <c r="M82" s="60" t="s">
        <v>46</v>
      </c>
      <c r="N82" s="60" t="s">
        <v>46</v>
      </c>
      <c r="O82" s="70" t="s">
        <v>46</v>
      </c>
      <c r="P82" s="24"/>
      <c r="Q82" s="24"/>
      <c r="R82" s="43"/>
    </row>
    <row r="83" spans="1:18" ht="15.75" x14ac:dyDescent="0.2">
      <c r="A83" s="1" t="s">
        <v>1056</v>
      </c>
      <c r="B83" s="1" t="s">
        <v>967</v>
      </c>
      <c r="C83" s="1" t="s">
        <v>1054</v>
      </c>
      <c r="D83" s="120" t="s">
        <v>1381</v>
      </c>
      <c r="E83" s="15" t="s">
        <v>1386</v>
      </c>
      <c r="F83" s="1" t="s">
        <v>1047</v>
      </c>
      <c r="G83" s="1" t="s">
        <v>960</v>
      </c>
      <c r="H83" s="1">
        <v>2013</v>
      </c>
      <c r="I83" s="24">
        <v>151902442</v>
      </c>
      <c r="J83" s="24">
        <v>22785366300</v>
      </c>
      <c r="K83" s="60" t="s">
        <v>46</v>
      </c>
      <c r="L83" s="71" t="s">
        <v>46</v>
      </c>
      <c r="M83" s="60" t="s">
        <v>46</v>
      </c>
      <c r="N83" s="60" t="s">
        <v>46</v>
      </c>
      <c r="O83" s="70" t="s">
        <v>46</v>
      </c>
      <c r="P83" s="24"/>
      <c r="Q83" s="24"/>
    </row>
    <row r="84" spans="1:18" ht="15.75" x14ac:dyDescent="0.25">
      <c r="A84" s="1" t="s">
        <v>1057</v>
      </c>
      <c r="B84" s="1" t="s">
        <v>967</v>
      </c>
      <c r="C84" s="1" t="s">
        <v>1054</v>
      </c>
      <c r="D84" s="120" t="s">
        <v>1381</v>
      </c>
      <c r="E84" s="15" t="s">
        <v>1383</v>
      </c>
      <c r="F84" s="1" t="s">
        <v>1047</v>
      </c>
      <c r="G84" s="1" t="s">
        <v>960</v>
      </c>
      <c r="H84" s="1">
        <v>2013</v>
      </c>
      <c r="I84" s="24">
        <v>199334662</v>
      </c>
      <c r="J84" s="24">
        <v>29900199300</v>
      </c>
      <c r="K84" s="60" t="s">
        <v>46</v>
      </c>
      <c r="L84" s="71" t="s">
        <v>46</v>
      </c>
      <c r="M84" s="60" t="s">
        <v>46</v>
      </c>
      <c r="N84" s="60" t="s">
        <v>46</v>
      </c>
      <c r="O84" s="70" t="s">
        <v>46</v>
      </c>
      <c r="P84"/>
      <c r="Q84"/>
    </row>
    <row r="85" spans="1:18" ht="15.75" x14ac:dyDescent="0.2">
      <c r="A85" s="1" t="s">
        <v>1058</v>
      </c>
      <c r="B85" s="1" t="s">
        <v>967</v>
      </c>
      <c r="C85" s="1" t="s">
        <v>1054</v>
      </c>
      <c r="D85" s="120" t="s">
        <v>1381</v>
      </c>
      <c r="E85" s="15" t="s">
        <v>1391</v>
      </c>
      <c r="F85" s="1" t="s">
        <v>1047</v>
      </c>
      <c r="G85" s="1" t="s">
        <v>960</v>
      </c>
      <c r="H85" s="1">
        <v>2013</v>
      </c>
      <c r="I85" s="24">
        <v>110966742</v>
      </c>
      <c r="J85" s="24">
        <v>16645011300</v>
      </c>
      <c r="K85" s="60" t="s">
        <v>46</v>
      </c>
      <c r="L85" s="71" t="s">
        <v>46</v>
      </c>
      <c r="M85" s="60" t="s">
        <v>46</v>
      </c>
      <c r="N85" s="60" t="s">
        <v>46</v>
      </c>
      <c r="O85" s="70" t="s">
        <v>46</v>
      </c>
      <c r="P85" s="44"/>
      <c r="Q85" s="44"/>
    </row>
    <row r="86" spans="1:18" ht="15.75" x14ac:dyDescent="0.2">
      <c r="A86" s="1" t="s">
        <v>1059</v>
      </c>
      <c r="B86" s="1" t="s">
        <v>967</v>
      </c>
      <c r="C86" s="1" t="s">
        <v>1054</v>
      </c>
      <c r="D86" s="120" t="s">
        <v>1381</v>
      </c>
      <c r="E86" s="15" t="s">
        <v>1395</v>
      </c>
      <c r="F86" s="1" t="s">
        <v>1047</v>
      </c>
      <c r="G86" s="1" t="s">
        <v>960</v>
      </c>
      <c r="H86" s="1">
        <v>2013</v>
      </c>
      <c r="I86" s="24">
        <v>83283234</v>
      </c>
      <c r="J86" s="24">
        <v>12492485100</v>
      </c>
      <c r="K86" s="60" t="s">
        <v>46</v>
      </c>
      <c r="L86" s="71" t="s">
        <v>46</v>
      </c>
      <c r="M86" s="60" t="s">
        <v>46</v>
      </c>
      <c r="N86" s="60" t="s">
        <v>46</v>
      </c>
      <c r="O86" s="70" t="s">
        <v>46</v>
      </c>
      <c r="P86" s="44"/>
      <c r="Q86" s="44"/>
    </row>
    <row r="87" spans="1:18" ht="15.75" x14ac:dyDescent="0.2">
      <c r="A87" s="1" t="s">
        <v>1060</v>
      </c>
      <c r="B87" s="1" t="s">
        <v>967</v>
      </c>
      <c r="C87" s="1" t="s">
        <v>1054</v>
      </c>
      <c r="D87" s="120" t="s">
        <v>1381</v>
      </c>
      <c r="E87" s="15" t="s">
        <v>1387</v>
      </c>
      <c r="F87" s="1" t="s">
        <v>1047</v>
      </c>
      <c r="G87" s="1" t="s">
        <v>960</v>
      </c>
      <c r="H87" s="1">
        <v>2013</v>
      </c>
      <c r="I87" s="24">
        <v>117945032</v>
      </c>
      <c r="J87" s="24">
        <v>17691754800</v>
      </c>
      <c r="K87" s="60" t="s">
        <v>46</v>
      </c>
      <c r="L87" s="71" t="s">
        <v>46</v>
      </c>
      <c r="M87" s="60" t="s">
        <v>46</v>
      </c>
      <c r="N87" s="60" t="s">
        <v>46</v>
      </c>
      <c r="O87" s="70" t="s">
        <v>46</v>
      </c>
      <c r="P87" s="44"/>
      <c r="Q87" s="44"/>
    </row>
    <row r="88" spans="1:18" ht="15.75" x14ac:dyDescent="0.2">
      <c r="A88" s="1" t="s">
        <v>1061</v>
      </c>
      <c r="B88" s="1" t="s">
        <v>967</v>
      </c>
      <c r="C88" s="1" t="s">
        <v>1054</v>
      </c>
      <c r="D88" s="120" t="s">
        <v>1381</v>
      </c>
      <c r="E88" s="15" t="s">
        <v>1397</v>
      </c>
      <c r="F88" s="1" t="s">
        <v>1047</v>
      </c>
      <c r="G88" s="1" t="s">
        <v>960</v>
      </c>
      <c r="H88" s="1">
        <v>2013</v>
      </c>
      <c r="I88" s="24">
        <v>58027356</v>
      </c>
      <c r="J88" s="24">
        <v>8704103400</v>
      </c>
      <c r="K88" s="60" t="s">
        <v>46</v>
      </c>
      <c r="L88" s="71" t="s">
        <v>46</v>
      </c>
      <c r="M88" s="60" t="s">
        <v>46</v>
      </c>
      <c r="N88" s="60" t="s">
        <v>46</v>
      </c>
      <c r="O88" s="70" t="s">
        <v>46</v>
      </c>
      <c r="P88" s="44"/>
      <c r="Q88" s="44"/>
    </row>
    <row r="89" spans="1:18" ht="15.75" x14ac:dyDescent="0.2">
      <c r="A89" s="1" t="s">
        <v>1062</v>
      </c>
      <c r="B89" s="1" t="s">
        <v>967</v>
      </c>
      <c r="C89" s="1" t="s">
        <v>1054</v>
      </c>
      <c r="D89" s="120" t="s">
        <v>1381</v>
      </c>
      <c r="E89" s="15" t="s">
        <v>1400</v>
      </c>
      <c r="F89" s="1" t="s">
        <v>1047</v>
      </c>
      <c r="G89" s="1" t="s">
        <v>960</v>
      </c>
      <c r="H89" s="1">
        <v>2013</v>
      </c>
      <c r="I89" s="24">
        <v>55880432</v>
      </c>
      <c r="J89" s="24">
        <v>8382064800</v>
      </c>
      <c r="K89" s="60" t="s">
        <v>46</v>
      </c>
      <c r="L89" s="71" t="s">
        <v>46</v>
      </c>
      <c r="M89" s="60" t="s">
        <v>46</v>
      </c>
      <c r="N89" s="60" t="s">
        <v>46</v>
      </c>
      <c r="O89" s="70" t="s">
        <v>46</v>
      </c>
      <c r="P89" s="44"/>
      <c r="Q89" s="44"/>
    </row>
    <row r="90" spans="1:18" ht="15.75" x14ac:dyDescent="0.2">
      <c r="A90" s="1" t="s">
        <v>1063</v>
      </c>
      <c r="B90" s="1" t="s">
        <v>967</v>
      </c>
      <c r="C90" s="1" t="s">
        <v>1054</v>
      </c>
      <c r="D90" s="120" t="s">
        <v>1381</v>
      </c>
      <c r="E90" s="15" t="s">
        <v>1398</v>
      </c>
      <c r="F90" s="1" t="s">
        <v>1047</v>
      </c>
      <c r="G90" s="1" t="s">
        <v>960</v>
      </c>
      <c r="H90" s="1">
        <v>2013</v>
      </c>
      <c r="I90" s="24">
        <v>55607232</v>
      </c>
      <c r="J90" s="24">
        <v>8341084800</v>
      </c>
      <c r="K90" s="60" t="s">
        <v>46</v>
      </c>
      <c r="L90" s="71" t="s">
        <v>46</v>
      </c>
      <c r="M90" s="60" t="s">
        <v>46</v>
      </c>
      <c r="N90" s="60" t="s">
        <v>46</v>
      </c>
      <c r="O90" s="70" t="s">
        <v>46</v>
      </c>
      <c r="P90" s="44"/>
      <c r="Q90" s="44"/>
    </row>
    <row r="91" spans="1:18" ht="15" x14ac:dyDescent="0.2">
      <c r="A91" s="1" t="s">
        <v>324</v>
      </c>
      <c r="B91" s="1"/>
      <c r="C91" s="1" t="s">
        <v>1031</v>
      </c>
      <c r="D91" s="1" t="s">
        <v>1032</v>
      </c>
      <c r="E91" s="15" t="s">
        <v>1064</v>
      </c>
      <c r="F91" s="1" t="s">
        <v>944</v>
      </c>
      <c r="G91" s="1" t="s">
        <v>1014</v>
      </c>
      <c r="H91" s="1">
        <v>2002</v>
      </c>
      <c r="I91" s="24">
        <v>37302334</v>
      </c>
      <c r="J91" s="24">
        <v>5595350100</v>
      </c>
      <c r="K91" s="55">
        <f>J91/178171000</f>
        <v>31.404381745626392</v>
      </c>
      <c r="L91" s="56">
        <v>30521584</v>
      </c>
      <c r="M91" s="24">
        <v>4348852723</v>
      </c>
      <c r="N91" s="57">
        <f>M91/178171000</f>
        <v>24.408308439645062</v>
      </c>
      <c r="O91" s="39">
        <v>0.81784699999999999</v>
      </c>
      <c r="P91" s="3"/>
      <c r="Q91" s="3"/>
    </row>
    <row r="92" spans="1:18" ht="15.75" x14ac:dyDescent="0.25">
      <c r="A92" s="1" t="s">
        <v>371</v>
      </c>
      <c r="B92" s="1" t="s">
        <v>4</v>
      </c>
      <c r="C92" s="1" t="s">
        <v>1037</v>
      </c>
      <c r="D92" s="1" t="s">
        <v>1038</v>
      </c>
      <c r="E92" s="15" t="s">
        <v>1065</v>
      </c>
      <c r="F92" s="1" t="s">
        <v>1047</v>
      </c>
      <c r="G92" s="1" t="s">
        <v>1066</v>
      </c>
      <c r="H92" s="1">
        <v>2019</v>
      </c>
      <c r="I92" s="24">
        <v>32156784</v>
      </c>
      <c r="J92" s="24">
        <v>4823517600</v>
      </c>
      <c r="K92" s="31" t="s">
        <v>46</v>
      </c>
      <c r="L92" s="56">
        <v>2237040</v>
      </c>
      <c r="M92" s="24">
        <v>300910332</v>
      </c>
      <c r="N92" s="31" t="s">
        <v>46</v>
      </c>
      <c r="O92" s="39">
        <v>7.9899999999999999E-2</v>
      </c>
      <c r="P92" s="3"/>
      <c r="Q92" s="3"/>
    </row>
    <row r="93" spans="1:18" ht="15.75" x14ac:dyDescent="0.25">
      <c r="A93" s="1" t="s">
        <v>372</v>
      </c>
      <c r="B93" s="1" t="s">
        <v>967</v>
      </c>
      <c r="C93" s="1" t="s">
        <v>1037</v>
      </c>
      <c r="D93" s="1" t="s">
        <v>1038</v>
      </c>
      <c r="E93" s="15" t="s">
        <v>1067</v>
      </c>
      <c r="F93" s="1" t="s">
        <v>1047</v>
      </c>
      <c r="G93" s="1" t="s">
        <v>1066</v>
      </c>
      <c r="H93" s="1">
        <v>2020</v>
      </c>
      <c r="I93" s="24">
        <v>49272398</v>
      </c>
      <c r="J93" s="24">
        <v>7191231608</v>
      </c>
      <c r="K93" s="31" t="s">
        <v>46</v>
      </c>
      <c r="L93" s="56">
        <v>28593160</v>
      </c>
      <c r="M93" s="24">
        <v>4109667943</v>
      </c>
      <c r="N93" s="31" t="s">
        <v>46</v>
      </c>
      <c r="O93" s="39">
        <v>0.58740000000000003</v>
      </c>
      <c r="P93" s="3"/>
      <c r="Q93" s="3"/>
    </row>
    <row r="94" spans="1:18" ht="15.75" x14ac:dyDescent="0.25">
      <c r="A94" s="1" t="s">
        <v>373</v>
      </c>
      <c r="B94" s="1" t="s">
        <v>967</v>
      </c>
      <c r="C94" s="1" t="s">
        <v>1037</v>
      </c>
      <c r="D94" s="1" t="s">
        <v>1038</v>
      </c>
      <c r="E94" s="15" t="s">
        <v>1068</v>
      </c>
      <c r="F94" s="1" t="s">
        <v>1047</v>
      </c>
      <c r="G94" s="1" t="s">
        <v>1066</v>
      </c>
      <c r="H94" s="1">
        <v>2020</v>
      </c>
      <c r="I94" s="24">
        <v>48121482</v>
      </c>
      <c r="J94" s="24">
        <v>7104631386</v>
      </c>
      <c r="K94" s="31" t="s">
        <v>46</v>
      </c>
      <c r="L94" s="56">
        <v>29914575</v>
      </c>
      <c r="M94" s="24">
        <v>4344890323</v>
      </c>
      <c r="N94" s="31" t="s">
        <v>46</v>
      </c>
      <c r="O94" s="39">
        <v>0.63139999999999996</v>
      </c>
      <c r="P94" s="3"/>
      <c r="Q94" s="3"/>
    </row>
    <row r="95" spans="1:18" ht="15.75" x14ac:dyDescent="0.25">
      <c r="A95" s="1" t="s">
        <v>374</v>
      </c>
      <c r="B95" s="1" t="s">
        <v>967</v>
      </c>
      <c r="C95" s="1" t="s">
        <v>1037</v>
      </c>
      <c r="D95" s="1" t="s">
        <v>1038</v>
      </c>
      <c r="E95" s="15" t="s">
        <v>1069</v>
      </c>
      <c r="F95" s="1" t="s">
        <v>1047</v>
      </c>
      <c r="G95" s="1" t="s">
        <v>1066</v>
      </c>
      <c r="H95" s="1">
        <v>2020</v>
      </c>
      <c r="I95" s="24">
        <v>40286684</v>
      </c>
      <c r="J95" s="24">
        <v>5934094624</v>
      </c>
      <c r="K95" s="31" t="s">
        <v>46</v>
      </c>
      <c r="L95" s="56">
        <v>19707373</v>
      </c>
      <c r="M95" s="24">
        <v>2857967373</v>
      </c>
      <c r="N95" s="31" t="s">
        <v>46</v>
      </c>
      <c r="O95" s="39">
        <v>0.4955</v>
      </c>
      <c r="P95" s="3"/>
      <c r="Q95" s="3"/>
    </row>
    <row r="96" spans="1:18" ht="15.75" x14ac:dyDescent="0.25">
      <c r="A96" s="1" t="s">
        <v>375</v>
      </c>
      <c r="B96" s="1" t="s">
        <v>967</v>
      </c>
      <c r="C96" s="1" t="s">
        <v>1037</v>
      </c>
      <c r="D96" s="1" t="s">
        <v>1038</v>
      </c>
      <c r="E96" s="15" t="s">
        <v>1070</v>
      </c>
      <c r="F96" s="1" t="s">
        <v>1047</v>
      </c>
      <c r="G96" s="1" t="s">
        <v>1066</v>
      </c>
      <c r="H96" s="1">
        <v>2020</v>
      </c>
      <c r="I96" s="24">
        <v>58408506</v>
      </c>
      <c r="J96" s="24">
        <v>8541747686</v>
      </c>
      <c r="K96" s="31" t="s">
        <v>46</v>
      </c>
      <c r="L96" s="56">
        <v>36412263</v>
      </c>
      <c r="M96" s="24">
        <v>5240910276</v>
      </c>
      <c r="N96" s="31" t="s">
        <v>46</v>
      </c>
      <c r="O96" s="39">
        <v>0.63180000000000003</v>
      </c>
      <c r="P96" s="3"/>
      <c r="Q96" s="3"/>
    </row>
    <row r="97" spans="1:17" ht="15.75" x14ac:dyDescent="0.25">
      <c r="A97" s="1" t="s">
        <v>376</v>
      </c>
      <c r="B97" s="1" t="s">
        <v>967</v>
      </c>
      <c r="C97" s="1" t="s">
        <v>1037</v>
      </c>
      <c r="D97" s="1" t="s">
        <v>1038</v>
      </c>
      <c r="E97" s="15" t="s">
        <v>1071</v>
      </c>
      <c r="F97" s="1" t="s">
        <v>1047</v>
      </c>
      <c r="G97" s="1" t="s">
        <v>1066</v>
      </c>
      <c r="H97" s="1">
        <v>2020</v>
      </c>
      <c r="I97" s="24">
        <v>47502794</v>
      </c>
      <c r="J97" s="24">
        <v>6996030598</v>
      </c>
      <c r="K97" s="31" t="s">
        <v>46</v>
      </c>
      <c r="L97" s="56">
        <v>30800429</v>
      </c>
      <c r="M97" s="24">
        <v>4460103443</v>
      </c>
      <c r="N97" s="31" t="s">
        <v>46</v>
      </c>
      <c r="O97" s="39">
        <v>0.65620000000000001</v>
      </c>
      <c r="P97" s="3"/>
      <c r="Q97" s="3"/>
    </row>
    <row r="98" spans="1:17" ht="15.75" x14ac:dyDescent="0.25">
      <c r="A98" s="1" t="s">
        <v>377</v>
      </c>
      <c r="B98" s="1" t="s">
        <v>967</v>
      </c>
      <c r="C98" s="1" t="s">
        <v>1037</v>
      </c>
      <c r="D98" s="1" t="s">
        <v>1038</v>
      </c>
      <c r="E98" s="15" t="s">
        <v>1072</v>
      </c>
      <c r="F98" s="1" t="s">
        <v>1047</v>
      </c>
      <c r="G98" s="1" t="s">
        <v>1066</v>
      </c>
      <c r="H98" s="1">
        <v>2020</v>
      </c>
      <c r="I98" s="24">
        <v>34006824</v>
      </c>
      <c r="J98" s="24">
        <v>5025669566</v>
      </c>
      <c r="K98" s="31" t="s">
        <v>46</v>
      </c>
      <c r="L98" s="56">
        <v>16970926</v>
      </c>
      <c r="M98" s="24">
        <v>2462408202</v>
      </c>
      <c r="N98" s="31" t="s">
        <v>46</v>
      </c>
      <c r="O98" s="39">
        <v>0.50670000000000004</v>
      </c>
      <c r="P98" s="3"/>
      <c r="Q98" s="3"/>
    </row>
    <row r="99" spans="1:17" ht="15.75" x14ac:dyDescent="0.25">
      <c r="A99" s="1" t="s">
        <v>378</v>
      </c>
      <c r="B99" s="1" t="s">
        <v>967</v>
      </c>
      <c r="C99" s="1" t="s">
        <v>1037</v>
      </c>
      <c r="D99" s="1" t="s">
        <v>1038</v>
      </c>
      <c r="E99" s="15" t="s">
        <v>1073</v>
      </c>
      <c r="F99" s="1" t="s">
        <v>1047</v>
      </c>
      <c r="G99" s="1" t="s">
        <v>1066</v>
      </c>
      <c r="H99" s="1">
        <v>2020</v>
      </c>
      <c r="I99" s="24">
        <v>43265102</v>
      </c>
      <c r="J99" s="24">
        <v>6383579864</v>
      </c>
      <c r="K99" s="31" t="s">
        <v>46</v>
      </c>
      <c r="L99" s="56">
        <v>18670355</v>
      </c>
      <c r="M99" s="24">
        <v>2705203278</v>
      </c>
      <c r="N99" s="31" t="s">
        <v>46</v>
      </c>
      <c r="O99" s="39">
        <v>0.437</v>
      </c>
      <c r="P99" s="3"/>
      <c r="Q99" s="3"/>
    </row>
    <row r="100" spans="1:17" ht="15.75" x14ac:dyDescent="0.25">
      <c r="A100" s="1" t="s">
        <v>379</v>
      </c>
      <c r="B100" s="1" t="s">
        <v>967</v>
      </c>
      <c r="C100" s="1" t="s">
        <v>1037</v>
      </c>
      <c r="D100" s="1" t="s">
        <v>1038</v>
      </c>
      <c r="E100" s="15" t="s">
        <v>1074</v>
      </c>
      <c r="F100" s="1" t="s">
        <v>1047</v>
      </c>
      <c r="G100" s="1" t="s">
        <v>1066</v>
      </c>
      <c r="H100" s="1">
        <v>2020</v>
      </c>
      <c r="I100" s="24">
        <v>59395178</v>
      </c>
      <c r="J100" s="24">
        <v>8734895610</v>
      </c>
      <c r="K100" s="31" t="s">
        <v>46</v>
      </c>
      <c r="L100" s="56">
        <v>45575141</v>
      </c>
      <c r="M100" s="24">
        <v>6604167464</v>
      </c>
      <c r="N100" s="31" t="s">
        <v>46</v>
      </c>
      <c r="O100" s="39">
        <v>0.7772</v>
      </c>
      <c r="P100" s="3"/>
      <c r="Q100" s="3"/>
    </row>
    <row r="101" spans="1:17" ht="15.75" x14ac:dyDescent="0.25">
      <c r="A101" s="1" t="s">
        <v>380</v>
      </c>
      <c r="B101" s="1" t="s">
        <v>967</v>
      </c>
      <c r="C101" s="1" t="s">
        <v>1037</v>
      </c>
      <c r="D101" s="1" t="s">
        <v>1038</v>
      </c>
      <c r="E101" s="15" t="s">
        <v>1075</v>
      </c>
      <c r="F101" s="1" t="s">
        <v>1047</v>
      </c>
      <c r="G101" s="1" t="s">
        <v>1066</v>
      </c>
      <c r="H101" s="1">
        <v>2020</v>
      </c>
      <c r="I101" s="24">
        <v>44217604</v>
      </c>
      <c r="J101" s="24">
        <v>6508948528</v>
      </c>
      <c r="K101" s="31" t="s">
        <v>46</v>
      </c>
      <c r="L101" s="56">
        <v>18285498</v>
      </c>
      <c r="M101" s="24">
        <v>2645970761</v>
      </c>
      <c r="N101" s="31" t="s">
        <v>46</v>
      </c>
      <c r="O101" s="39">
        <v>0.41839999999999999</v>
      </c>
      <c r="P101" s="3"/>
      <c r="Q101" s="3"/>
    </row>
    <row r="102" spans="1:17" ht="15.75" x14ac:dyDescent="0.25">
      <c r="A102" s="1" t="s">
        <v>381</v>
      </c>
      <c r="B102" s="1" t="s">
        <v>967</v>
      </c>
      <c r="C102" s="1" t="s">
        <v>1037</v>
      </c>
      <c r="D102" s="1" t="s">
        <v>1038</v>
      </c>
      <c r="E102" s="15" t="s">
        <v>1076</v>
      </c>
      <c r="F102" s="1" t="s">
        <v>1047</v>
      </c>
      <c r="G102" s="1" t="s">
        <v>1077</v>
      </c>
      <c r="H102" s="1">
        <v>2020</v>
      </c>
      <c r="I102" s="24">
        <v>54282472</v>
      </c>
      <c r="J102" s="24">
        <v>7988362484</v>
      </c>
      <c r="K102" s="31" t="s">
        <v>46</v>
      </c>
      <c r="L102" s="56">
        <v>27547499</v>
      </c>
      <c r="M102" s="24">
        <v>3979484354</v>
      </c>
      <c r="N102" s="31" t="s">
        <v>46</v>
      </c>
      <c r="O102" s="39">
        <v>0.51470000000000005</v>
      </c>
      <c r="P102" s="3"/>
      <c r="Q102" s="3"/>
    </row>
    <row r="103" spans="1:17" ht="15.75" x14ac:dyDescent="0.25">
      <c r="A103" s="1" t="s">
        <v>382</v>
      </c>
      <c r="B103" s="1" t="s">
        <v>967</v>
      </c>
      <c r="C103" s="1" t="s">
        <v>1037</v>
      </c>
      <c r="D103" s="1" t="s">
        <v>1038</v>
      </c>
      <c r="E103" s="15" t="s">
        <v>1078</v>
      </c>
      <c r="F103" s="1" t="s">
        <v>1047</v>
      </c>
      <c r="G103" s="1" t="s">
        <v>1077</v>
      </c>
      <c r="H103" s="1">
        <v>2020</v>
      </c>
      <c r="I103" s="24">
        <v>55357812</v>
      </c>
      <c r="J103" s="24">
        <v>8153203734</v>
      </c>
      <c r="K103" s="31" t="s">
        <v>46</v>
      </c>
      <c r="L103" s="56">
        <v>26009372</v>
      </c>
      <c r="M103" s="24">
        <v>3761386375</v>
      </c>
      <c r="N103" s="31" t="s">
        <v>46</v>
      </c>
      <c r="O103" s="39">
        <v>0.47560000000000002</v>
      </c>
      <c r="P103" s="3"/>
      <c r="Q103" s="3"/>
    </row>
    <row r="104" spans="1:17" ht="15.75" x14ac:dyDescent="0.25">
      <c r="A104" s="1" t="s">
        <v>383</v>
      </c>
      <c r="B104" s="1" t="s">
        <v>967</v>
      </c>
      <c r="C104" s="1" t="s">
        <v>1037</v>
      </c>
      <c r="D104" s="1" t="s">
        <v>1038</v>
      </c>
      <c r="E104" s="15" t="s">
        <v>1079</v>
      </c>
      <c r="F104" s="1" t="s">
        <v>1047</v>
      </c>
      <c r="G104" s="1" t="s">
        <v>1077</v>
      </c>
      <c r="H104" s="1">
        <v>2020</v>
      </c>
      <c r="I104" s="24">
        <v>44297172</v>
      </c>
      <c r="J104" s="24">
        <v>6525509572</v>
      </c>
      <c r="K104" s="31" t="s">
        <v>46</v>
      </c>
      <c r="L104" s="56">
        <v>26771164</v>
      </c>
      <c r="M104" s="24">
        <v>3878671242</v>
      </c>
      <c r="N104" s="31" t="s">
        <v>46</v>
      </c>
      <c r="O104" s="39">
        <v>0.61240000000000006</v>
      </c>
      <c r="P104" s="3"/>
      <c r="Q104" s="3"/>
    </row>
    <row r="105" spans="1:17" ht="15.75" x14ac:dyDescent="0.25">
      <c r="A105" s="1" t="s">
        <v>384</v>
      </c>
      <c r="B105" s="1" t="s">
        <v>967</v>
      </c>
      <c r="C105" s="1" t="s">
        <v>1037</v>
      </c>
      <c r="D105" s="1" t="s">
        <v>1038</v>
      </c>
      <c r="E105" s="15" t="s">
        <v>1080</v>
      </c>
      <c r="F105" s="1" t="s">
        <v>1047</v>
      </c>
      <c r="G105" s="1" t="s">
        <v>1077</v>
      </c>
      <c r="H105" s="1">
        <v>2020</v>
      </c>
      <c r="I105" s="24">
        <v>43682126</v>
      </c>
      <c r="J105" s="24">
        <v>6397423230</v>
      </c>
      <c r="K105" s="31" t="s">
        <v>46</v>
      </c>
      <c r="L105" s="56">
        <v>13806282</v>
      </c>
      <c r="M105" s="24">
        <v>1975086067</v>
      </c>
      <c r="N105" s="31" t="s">
        <v>46</v>
      </c>
      <c r="O105" s="39">
        <v>0.31940000000000002</v>
      </c>
      <c r="P105" s="3"/>
      <c r="Q105" s="3"/>
    </row>
    <row r="106" spans="1:17" ht="15.75" x14ac:dyDescent="0.25">
      <c r="A106" s="1" t="s">
        <v>385</v>
      </c>
      <c r="B106" s="1" t="s">
        <v>967</v>
      </c>
      <c r="C106" s="1" t="s">
        <v>1037</v>
      </c>
      <c r="D106" s="1" t="s">
        <v>1038</v>
      </c>
      <c r="E106" s="15" t="s">
        <v>1081</v>
      </c>
      <c r="F106" s="1" t="s">
        <v>1047</v>
      </c>
      <c r="G106" s="1" t="s">
        <v>1077</v>
      </c>
      <c r="H106" s="1">
        <v>2020</v>
      </c>
      <c r="I106" s="24">
        <v>45281734</v>
      </c>
      <c r="J106" s="24">
        <v>6655781092</v>
      </c>
      <c r="K106" s="31" t="s">
        <v>46</v>
      </c>
      <c r="L106" s="56">
        <v>12610619</v>
      </c>
      <c r="M106" s="24">
        <v>1814251947</v>
      </c>
      <c r="N106" s="31" t="s">
        <v>46</v>
      </c>
      <c r="O106" s="39">
        <v>0.28210000000000002</v>
      </c>
      <c r="P106" s="3"/>
      <c r="Q106" s="3"/>
    </row>
    <row r="107" spans="1:17" ht="15.75" x14ac:dyDescent="0.25">
      <c r="A107" s="1" t="s">
        <v>386</v>
      </c>
      <c r="B107" s="1" t="s">
        <v>967</v>
      </c>
      <c r="C107" s="1" t="s">
        <v>1037</v>
      </c>
      <c r="D107" s="1" t="s">
        <v>1038</v>
      </c>
      <c r="E107" s="15" t="s">
        <v>1082</v>
      </c>
      <c r="F107" s="1" t="s">
        <v>1047</v>
      </c>
      <c r="G107" s="1" t="s">
        <v>1077</v>
      </c>
      <c r="H107" s="1">
        <v>2020</v>
      </c>
      <c r="I107" s="24">
        <v>61446164</v>
      </c>
      <c r="J107" s="24">
        <v>9012699270</v>
      </c>
      <c r="K107" s="31" t="s">
        <v>46</v>
      </c>
      <c r="L107" s="56">
        <v>18461852</v>
      </c>
      <c r="M107" s="24">
        <v>2646882144</v>
      </c>
      <c r="N107" s="31" t="s">
        <v>46</v>
      </c>
      <c r="O107" s="39">
        <v>0.30370000000000003</v>
      </c>
      <c r="P107" s="3"/>
      <c r="Q107" s="3"/>
    </row>
    <row r="108" spans="1:17" ht="15.75" x14ac:dyDescent="0.25">
      <c r="A108" s="1" t="s">
        <v>387</v>
      </c>
      <c r="B108" s="1" t="s">
        <v>967</v>
      </c>
      <c r="C108" s="1" t="s">
        <v>1037</v>
      </c>
      <c r="D108" s="1" t="s">
        <v>1038</v>
      </c>
      <c r="E108" s="15" t="s">
        <v>1083</v>
      </c>
      <c r="F108" s="1" t="s">
        <v>1047</v>
      </c>
      <c r="G108" s="1" t="s">
        <v>1077</v>
      </c>
      <c r="H108" s="1">
        <v>2020</v>
      </c>
      <c r="I108" s="24">
        <v>39658370</v>
      </c>
      <c r="J108" s="24">
        <v>5800665334</v>
      </c>
      <c r="K108" s="31" t="s">
        <v>46</v>
      </c>
      <c r="L108" s="56">
        <v>18662798</v>
      </c>
      <c r="M108" s="24">
        <v>2687001084</v>
      </c>
      <c r="N108" s="31" t="s">
        <v>46</v>
      </c>
      <c r="O108" s="39">
        <v>0.47660000000000002</v>
      </c>
      <c r="P108" s="3"/>
      <c r="Q108" s="3"/>
    </row>
    <row r="109" spans="1:17" ht="15.75" x14ac:dyDescent="0.25">
      <c r="A109" s="1" t="s">
        <v>388</v>
      </c>
      <c r="B109" s="1" t="s">
        <v>967</v>
      </c>
      <c r="C109" s="1" t="s">
        <v>1037</v>
      </c>
      <c r="D109" s="1" t="s">
        <v>1038</v>
      </c>
      <c r="E109" s="15" t="s">
        <v>1084</v>
      </c>
      <c r="F109" s="1" t="s">
        <v>1047</v>
      </c>
      <c r="G109" s="1" t="s">
        <v>1077</v>
      </c>
      <c r="H109" s="1">
        <v>2020</v>
      </c>
      <c r="I109" s="24">
        <v>49383480</v>
      </c>
      <c r="J109" s="24">
        <v>7286664336</v>
      </c>
      <c r="K109" s="31" t="s">
        <v>46</v>
      </c>
      <c r="L109" s="56">
        <v>7064959</v>
      </c>
      <c r="M109" s="24">
        <v>1014544803</v>
      </c>
      <c r="N109" s="31" t="s">
        <v>46</v>
      </c>
      <c r="O109" s="39">
        <v>0.1447</v>
      </c>
      <c r="P109" s="3"/>
      <c r="Q109" s="3"/>
    </row>
    <row r="110" spans="1:17" ht="15.75" x14ac:dyDescent="0.25">
      <c r="A110" s="1" t="s">
        <v>389</v>
      </c>
      <c r="B110" s="1" t="s">
        <v>967</v>
      </c>
      <c r="C110" s="1" t="s">
        <v>1037</v>
      </c>
      <c r="D110" s="1" t="s">
        <v>1038</v>
      </c>
      <c r="E110" s="15" t="s">
        <v>1085</v>
      </c>
      <c r="F110" s="1" t="s">
        <v>1047</v>
      </c>
      <c r="G110" s="1" t="s">
        <v>1077</v>
      </c>
      <c r="H110" s="1">
        <v>2020</v>
      </c>
      <c r="I110" s="24">
        <v>45915786</v>
      </c>
      <c r="J110" s="24">
        <v>6705462926</v>
      </c>
      <c r="K110" s="31" t="s">
        <v>46</v>
      </c>
      <c r="L110" s="56">
        <v>16516979</v>
      </c>
      <c r="M110" s="24">
        <v>2365061113</v>
      </c>
      <c r="N110" s="31" t="s">
        <v>46</v>
      </c>
      <c r="O110" s="39">
        <v>0.36370000000000002</v>
      </c>
      <c r="P110" s="3"/>
      <c r="Q110" s="3"/>
    </row>
    <row r="111" spans="1:17" ht="15.75" x14ac:dyDescent="0.25">
      <c r="A111" s="1" t="s">
        <v>390</v>
      </c>
      <c r="B111" s="1" t="s">
        <v>967</v>
      </c>
      <c r="C111" s="1" t="s">
        <v>1037</v>
      </c>
      <c r="D111" s="1" t="s">
        <v>1038</v>
      </c>
      <c r="E111" s="15" t="s">
        <v>1086</v>
      </c>
      <c r="F111" s="1" t="s">
        <v>1047</v>
      </c>
      <c r="G111" s="1" t="s">
        <v>1077</v>
      </c>
      <c r="H111" s="1">
        <v>2020</v>
      </c>
      <c r="I111" s="24">
        <v>49864960</v>
      </c>
      <c r="J111" s="24">
        <v>7293689740</v>
      </c>
      <c r="K111" s="31" t="s">
        <v>46</v>
      </c>
      <c r="L111" s="56">
        <v>17941214</v>
      </c>
      <c r="M111" s="24">
        <v>2571720694</v>
      </c>
      <c r="N111" s="31" t="s">
        <v>46</v>
      </c>
      <c r="O111" s="39">
        <v>0.3639</v>
      </c>
      <c r="P111" s="3"/>
      <c r="Q111" s="3"/>
    </row>
    <row r="112" spans="1:17" ht="15.75" x14ac:dyDescent="0.25">
      <c r="A112" s="1" t="s">
        <v>391</v>
      </c>
      <c r="B112" s="1" t="s">
        <v>967</v>
      </c>
      <c r="C112" s="1" t="s">
        <v>1037</v>
      </c>
      <c r="D112" s="1" t="s">
        <v>1038</v>
      </c>
      <c r="E112" s="15" t="s">
        <v>1087</v>
      </c>
      <c r="F112" s="1" t="s">
        <v>1047</v>
      </c>
      <c r="G112" s="1" t="s">
        <v>1077</v>
      </c>
      <c r="H112" s="1">
        <v>2020</v>
      </c>
      <c r="I112" s="24">
        <v>43664072</v>
      </c>
      <c r="J112" s="24">
        <v>6317470932</v>
      </c>
      <c r="K112" s="31" t="s">
        <v>46</v>
      </c>
      <c r="L112" s="56">
        <v>25603376</v>
      </c>
      <c r="M112" s="24">
        <v>3660380522</v>
      </c>
      <c r="N112" s="31" t="s">
        <v>46</v>
      </c>
      <c r="O112" s="39">
        <v>0.59309999999999996</v>
      </c>
      <c r="P112" s="3"/>
      <c r="Q112" s="3"/>
    </row>
    <row r="113" spans="1:17" ht="15.75" x14ac:dyDescent="0.25">
      <c r="A113" s="1" t="s">
        <v>392</v>
      </c>
      <c r="B113" s="1" t="s">
        <v>967</v>
      </c>
      <c r="C113" s="1" t="s">
        <v>1037</v>
      </c>
      <c r="D113" s="1" t="s">
        <v>1038</v>
      </c>
      <c r="E113" s="15" t="s">
        <v>1088</v>
      </c>
      <c r="F113" s="1" t="s">
        <v>1047</v>
      </c>
      <c r="G113" s="1" t="s">
        <v>1077</v>
      </c>
      <c r="H113" s="1">
        <v>2020</v>
      </c>
      <c r="I113" s="24">
        <v>53130398</v>
      </c>
      <c r="J113" s="24">
        <v>7714813878</v>
      </c>
      <c r="K113" s="31" t="s">
        <v>46</v>
      </c>
      <c r="L113" s="56">
        <v>22798571</v>
      </c>
      <c r="M113" s="24">
        <v>3255189353</v>
      </c>
      <c r="N113" s="31" t="s">
        <v>46</v>
      </c>
      <c r="O113" s="39">
        <v>0.43390000000000001</v>
      </c>
      <c r="P113" s="3"/>
      <c r="Q113" s="3"/>
    </row>
    <row r="114" spans="1:17" ht="15" x14ac:dyDescent="0.2">
      <c r="A114" s="1" t="s">
        <v>325</v>
      </c>
      <c r="B114" s="1" t="s">
        <v>958</v>
      </c>
      <c r="C114" s="1" t="s">
        <v>1031</v>
      </c>
      <c r="D114" s="1" t="s">
        <v>1032</v>
      </c>
      <c r="E114" s="15" t="s">
        <v>1089</v>
      </c>
      <c r="F114" s="1" t="s">
        <v>944</v>
      </c>
      <c r="G114" s="1" t="s">
        <v>1090</v>
      </c>
      <c r="H114" s="1">
        <v>2015</v>
      </c>
      <c r="I114" s="24">
        <v>35318478</v>
      </c>
      <c r="J114" s="24">
        <v>5297771700</v>
      </c>
      <c r="K114" s="55">
        <f>J114/178171000</f>
        <v>29.734197484439107</v>
      </c>
      <c r="L114" s="56">
        <v>23446391</v>
      </c>
      <c r="M114" s="24">
        <v>3308922259</v>
      </c>
      <c r="N114" s="57">
        <f>M114/178171000</f>
        <v>18.571609627829446</v>
      </c>
      <c r="O114" s="39">
        <v>0.66606399999999999</v>
      </c>
      <c r="P114" s="3"/>
      <c r="Q114" s="3"/>
    </row>
    <row r="115" spans="1:17" ht="15" x14ac:dyDescent="0.2">
      <c r="A115" s="1" t="s">
        <v>326</v>
      </c>
      <c r="B115" s="1"/>
      <c r="C115" s="1" t="s">
        <v>1031</v>
      </c>
      <c r="D115" s="1" t="s">
        <v>1032</v>
      </c>
      <c r="E115" s="15" t="s">
        <v>1091</v>
      </c>
      <c r="F115" s="1" t="s">
        <v>944</v>
      </c>
      <c r="G115" s="1" t="s">
        <v>1090</v>
      </c>
      <c r="H115" s="1">
        <v>2015</v>
      </c>
      <c r="I115" s="24">
        <v>36716654</v>
      </c>
      <c r="J115" s="24">
        <v>5507498100</v>
      </c>
      <c r="K115" s="55">
        <f>J115/178171000</f>
        <v>30.911304870040578</v>
      </c>
      <c r="L115" s="56">
        <v>20274837</v>
      </c>
      <c r="M115" s="24">
        <v>2846887635</v>
      </c>
      <c r="N115" s="57">
        <f>M115/178171000</f>
        <v>15.978400721778517</v>
      </c>
      <c r="O115" s="39">
        <v>0.55637899999999996</v>
      </c>
      <c r="P115" s="3"/>
      <c r="Q115" s="3"/>
    </row>
    <row r="116" spans="1:17" ht="15.75" x14ac:dyDescent="0.25">
      <c r="A116" s="1" t="s">
        <v>1092</v>
      </c>
      <c r="B116" s="1"/>
      <c r="C116" s="1" t="s">
        <v>1031</v>
      </c>
      <c r="D116" s="1" t="s">
        <v>1032</v>
      </c>
      <c r="E116" s="15" t="s">
        <v>1093</v>
      </c>
      <c r="F116" s="1" t="s">
        <v>944</v>
      </c>
      <c r="G116" s="1" t="s">
        <v>1090</v>
      </c>
      <c r="H116" s="1">
        <v>2015</v>
      </c>
      <c r="I116" s="31" t="s">
        <v>46</v>
      </c>
      <c r="J116" s="31" t="s">
        <v>46</v>
      </c>
      <c r="K116" s="31" t="s">
        <v>46</v>
      </c>
      <c r="L116" s="31" t="s">
        <v>46</v>
      </c>
      <c r="M116" s="31" t="s">
        <v>46</v>
      </c>
      <c r="N116" s="31" t="s">
        <v>46</v>
      </c>
      <c r="O116" s="31" t="s">
        <v>46</v>
      </c>
      <c r="P116" s="3"/>
      <c r="Q116" s="3"/>
    </row>
    <row r="117" spans="1:17" ht="15" x14ac:dyDescent="0.2">
      <c r="A117" s="1" t="s">
        <v>327</v>
      </c>
      <c r="B117" s="1" t="s">
        <v>967</v>
      </c>
      <c r="C117" s="1" t="s">
        <v>1031</v>
      </c>
      <c r="D117" s="1" t="s">
        <v>1032</v>
      </c>
      <c r="E117" s="15" t="s">
        <v>1094</v>
      </c>
      <c r="F117" s="1" t="s">
        <v>944</v>
      </c>
      <c r="G117" s="1" t="s">
        <v>1090</v>
      </c>
      <c r="H117" s="1">
        <v>2015</v>
      </c>
      <c r="I117" s="24">
        <v>48907508</v>
      </c>
      <c r="J117" s="24">
        <v>7336126200</v>
      </c>
      <c r="K117" s="55">
        <f t="shared" ref="K117:K122" si="6">J117/178171000</f>
        <v>41.174636725393022</v>
      </c>
      <c r="L117" s="56">
        <v>16456762</v>
      </c>
      <c r="M117" s="24">
        <v>2282216925</v>
      </c>
      <c r="N117" s="57">
        <f t="shared" ref="N117:N122" si="7">M117/178171000</f>
        <v>12.809137991031088</v>
      </c>
      <c r="O117" s="39">
        <v>0.34774300000000002</v>
      </c>
      <c r="P117" s="3"/>
      <c r="Q117" s="3"/>
    </row>
    <row r="118" spans="1:17" ht="15" x14ac:dyDescent="0.2">
      <c r="A118" s="1" t="s">
        <v>328</v>
      </c>
      <c r="B118" s="1" t="s">
        <v>967</v>
      </c>
      <c r="C118" s="1" t="s">
        <v>1031</v>
      </c>
      <c r="D118" s="1" t="s">
        <v>1032</v>
      </c>
      <c r="E118" s="15" t="s">
        <v>1095</v>
      </c>
      <c r="F118" s="1" t="s">
        <v>944</v>
      </c>
      <c r="G118" s="1" t="s">
        <v>1090</v>
      </c>
      <c r="H118" s="1">
        <v>2009</v>
      </c>
      <c r="I118" s="24">
        <v>34129978</v>
      </c>
      <c r="J118" s="24">
        <v>5119496700</v>
      </c>
      <c r="K118" s="55">
        <f t="shared" si="6"/>
        <v>28.733613775530248</v>
      </c>
      <c r="L118" s="56">
        <v>23686604</v>
      </c>
      <c r="M118" s="24">
        <v>3321772061</v>
      </c>
      <c r="N118" s="57">
        <f t="shared" si="7"/>
        <v>18.643730242295323</v>
      </c>
      <c r="O118" s="39">
        <v>0.702179</v>
      </c>
      <c r="P118" s="3"/>
      <c r="Q118" s="3"/>
    </row>
    <row r="119" spans="1:17" ht="15" x14ac:dyDescent="0.2">
      <c r="A119" s="1" t="s">
        <v>329</v>
      </c>
      <c r="B119" s="1"/>
      <c r="C119" s="1" t="s">
        <v>1031</v>
      </c>
      <c r="D119" s="1" t="s">
        <v>1032</v>
      </c>
      <c r="E119" s="15" t="s">
        <v>1096</v>
      </c>
      <c r="F119" s="1" t="s">
        <v>944</v>
      </c>
      <c r="G119" s="1" t="s">
        <v>1090</v>
      </c>
      <c r="H119" s="1">
        <v>2015</v>
      </c>
      <c r="I119" s="24">
        <v>35146696</v>
      </c>
      <c r="J119" s="24">
        <v>5272004400</v>
      </c>
      <c r="K119" s="55">
        <f t="shared" si="6"/>
        <v>29.58957630590837</v>
      </c>
      <c r="L119" s="56">
        <v>23406673</v>
      </c>
      <c r="M119" s="24">
        <v>3325856140</v>
      </c>
      <c r="N119" s="57">
        <f t="shared" si="7"/>
        <v>18.666652485533561</v>
      </c>
      <c r="O119" s="39">
        <v>0.66975200000000001</v>
      </c>
      <c r="P119" s="3"/>
      <c r="Q119" s="3"/>
    </row>
    <row r="120" spans="1:17" ht="15" x14ac:dyDescent="0.2">
      <c r="A120" s="1" t="s">
        <v>353</v>
      </c>
      <c r="B120" s="1"/>
      <c r="C120" s="1" t="s">
        <v>1031</v>
      </c>
      <c r="D120" s="1" t="s">
        <v>1032</v>
      </c>
      <c r="E120" s="15" t="s">
        <v>1097</v>
      </c>
      <c r="F120" s="1" t="s">
        <v>944</v>
      </c>
      <c r="G120" s="1" t="s">
        <v>964</v>
      </c>
      <c r="H120" s="1">
        <v>1997</v>
      </c>
      <c r="I120" s="24">
        <v>14087556</v>
      </c>
      <c r="J120" s="24">
        <v>1422843156</v>
      </c>
      <c r="K120" s="55">
        <f t="shared" si="6"/>
        <v>7.9858290967665893</v>
      </c>
      <c r="L120" s="56">
        <v>10684431</v>
      </c>
      <c r="M120" s="24">
        <v>990268782</v>
      </c>
      <c r="N120" s="57">
        <f t="shared" si="7"/>
        <v>5.5579683674672085</v>
      </c>
      <c r="O120" s="39">
        <v>0.79042000000000001</v>
      </c>
      <c r="P120" s="3"/>
      <c r="Q120" s="3"/>
    </row>
    <row r="121" spans="1:17" ht="15" x14ac:dyDescent="0.2">
      <c r="A121" s="1" t="s">
        <v>354</v>
      </c>
      <c r="B121" s="1"/>
      <c r="C121" s="1" t="s">
        <v>1031</v>
      </c>
      <c r="D121" s="1" t="s">
        <v>1032</v>
      </c>
      <c r="E121" s="15" t="s">
        <v>1098</v>
      </c>
      <c r="F121" s="1" t="s">
        <v>944</v>
      </c>
      <c r="G121" s="1" t="s">
        <v>964</v>
      </c>
      <c r="H121" s="1">
        <v>2005</v>
      </c>
      <c r="I121" s="24">
        <v>26562626</v>
      </c>
      <c r="J121" s="24">
        <v>2682825226</v>
      </c>
      <c r="K121" s="55">
        <f t="shared" si="6"/>
        <v>15.05758639733739</v>
      </c>
      <c r="L121" s="56">
        <v>22874483</v>
      </c>
      <c r="M121" s="24">
        <v>2214657017</v>
      </c>
      <c r="N121" s="57">
        <f t="shared" si="7"/>
        <v>12.429952220058258</v>
      </c>
      <c r="O121" s="39">
        <v>0.86487999999999998</v>
      </c>
      <c r="P121" s="3"/>
      <c r="Q121" s="3"/>
    </row>
    <row r="122" spans="1:17" ht="15" x14ac:dyDescent="0.2">
      <c r="A122" s="1" t="s">
        <v>355</v>
      </c>
      <c r="B122" s="1"/>
      <c r="C122" s="1" t="s">
        <v>1031</v>
      </c>
      <c r="D122" s="1" t="s">
        <v>1032</v>
      </c>
      <c r="E122" s="15" t="s">
        <v>1099</v>
      </c>
      <c r="F122" s="1" t="s">
        <v>944</v>
      </c>
      <c r="G122" s="1" t="s">
        <v>964</v>
      </c>
      <c r="H122" s="1">
        <v>2006</v>
      </c>
      <c r="I122" s="24">
        <v>28351766</v>
      </c>
      <c r="J122" s="24">
        <v>2863528366</v>
      </c>
      <c r="K122" s="55">
        <f t="shared" si="6"/>
        <v>16.071798249995791</v>
      </c>
      <c r="L122" s="56">
        <v>24108648</v>
      </c>
      <c r="M122" s="24">
        <v>2333107404</v>
      </c>
      <c r="N122" s="57">
        <f t="shared" si="7"/>
        <v>13.094765163803313</v>
      </c>
      <c r="O122" s="39">
        <v>0.85473699999999997</v>
      </c>
      <c r="P122" s="3"/>
      <c r="Q122" s="3"/>
    </row>
    <row r="123" spans="1:17" ht="15.75" x14ac:dyDescent="0.25">
      <c r="A123" s="1" t="s">
        <v>393</v>
      </c>
      <c r="B123" s="1" t="s">
        <v>4</v>
      </c>
      <c r="C123" s="1" t="s">
        <v>1031</v>
      </c>
      <c r="D123" s="1" t="s">
        <v>1032</v>
      </c>
      <c r="E123" s="15" t="s">
        <v>1100</v>
      </c>
      <c r="F123" s="1" t="s">
        <v>1047</v>
      </c>
      <c r="G123" s="1" t="s">
        <v>1101</v>
      </c>
      <c r="H123" s="1">
        <v>2016</v>
      </c>
      <c r="I123" s="24">
        <v>15900800</v>
      </c>
      <c r="J123" s="24">
        <v>1605980800</v>
      </c>
      <c r="K123" s="31" t="s">
        <v>46</v>
      </c>
      <c r="L123" s="56">
        <v>13485746</v>
      </c>
      <c r="M123" s="24">
        <v>1343100586</v>
      </c>
      <c r="N123" s="31" t="s">
        <v>46</v>
      </c>
      <c r="O123" s="39">
        <v>0.85209999999999997</v>
      </c>
      <c r="P123" s="3"/>
      <c r="Q123" s="3"/>
    </row>
    <row r="124" spans="1:17" ht="15.75" x14ac:dyDescent="0.25">
      <c r="A124" s="1" t="s">
        <v>394</v>
      </c>
      <c r="B124" s="1" t="s">
        <v>4</v>
      </c>
      <c r="C124" s="1" t="s">
        <v>1031</v>
      </c>
      <c r="D124" s="1" t="s">
        <v>1032</v>
      </c>
      <c r="E124" s="15" t="s">
        <v>1102</v>
      </c>
      <c r="F124" s="1" t="s">
        <v>1047</v>
      </c>
      <c r="G124" s="1" t="s">
        <v>1101</v>
      </c>
      <c r="H124" s="1">
        <v>2016</v>
      </c>
      <c r="I124" s="24">
        <v>17361454</v>
      </c>
      <c r="J124" s="24">
        <v>1753506854</v>
      </c>
      <c r="K124" s="31" t="s">
        <v>46</v>
      </c>
      <c r="L124" s="56">
        <v>14829204</v>
      </c>
      <c r="M124" s="24">
        <v>1477857961</v>
      </c>
      <c r="N124" s="31" t="s">
        <v>46</v>
      </c>
      <c r="O124" s="39">
        <v>0.85760000000000003</v>
      </c>
      <c r="P124" s="3"/>
      <c r="Q124" s="3"/>
    </row>
    <row r="125" spans="1:17" ht="15.75" x14ac:dyDescent="0.25">
      <c r="A125" s="1" t="s">
        <v>395</v>
      </c>
      <c r="B125" s="1" t="s">
        <v>4</v>
      </c>
      <c r="C125" s="1" t="s">
        <v>1031</v>
      </c>
      <c r="D125" s="1" t="s">
        <v>1032</v>
      </c>
      <c r="E125" s="15" t="s">
        <v>1103</v>
      </c>
      <c r="F125" s="1" t="s">
        <v>1047</v>
      </c>
      <c r="G125" s="1" t="s">
        <v>1101</v>
      </c>
      <c r="H125" s="1">
        <v>2016</v>
      </c>
      <c r="I125" s="24">
        <v>20009290</v>
      </c>
      <c r="J125" s="24">
        <v>2020938290</v>
      </c>
      <c r="K125" s="31" t="s">
        <v>46</v>
      </c>
      <c r="L125" s="56">
        <v>15393744</v>
      </c>
      <c r="M125" s="24">
        <v>1532530953</v>
      </c>
      <c r="N125" s="31" t="s">
        <v>46</v>
      </c>
      <c r="O125" s="39">
        <v>0.77259999999999995</v>
      </c>
      <c r="P125" s="3"/>
      <c r="Q125" s="3"/>
    </row>
    <row r="126" spans="1:17" ht="15.75" x14ac:dyDescent="0.25">
      <c r="A126" s="1" t="s">
        <v>396</v>
      </c>
      <c r="B126" s="1" t="s">
        <v>4</v>
      </c>
      <c r="C126" s="1" t="s">
        <v>1031</v>
      </c>
      <c r="D126" s="1" t="s">
        <v>1032</v>
      </c>
      <c r="E126" s="15" t="s">
        <v>1104</v>
      </c>
      <c r="F126" s="1" t="s">
        <v>1047</v>
      </c>
      <c r="G126" s="1" t="s">
        <v>1101</v>
      </c>
      <c r="H126" s="1">
        <v>2016</v>
      </c>
      <c r="I126" s="24">
        <v>19317582</v>
      </c>
      <c r="J126" s="24">
        <v>1951075782</v>
      </c>
      <c r="K126" s="31" t="s">
        <v>46</v>
      </c>
      <c r="L126" s="56">
        <v>15913112</v>
      </c>
      <c r="M126" s="24">
        <v>1584393697</v>
      </c>
      <c r="N126" s="31" t="s">
        <v>46</v>
      </c>
      <c r="O126" s="39">
        <v>0.82730000000000004</v>
      </c>
      <c r="P126" s="3"/>
      <c r="Q126" s="3"/>
    </row>
    <row r="127" spans="1:17" ht="15.75" x14ac:dyDescent="0.25">
      <c r="A127" s="1" t="s">
        <v>397</v>
      </c>
      <c r="B127" s="1"/>
      <c r="C127" s="1" t="s">
        <v>1037</v>
      </c>
      <c r="D127" s="1" t="s">
        <v>1038</v>
      </c>
      <c r="E127" s="15" t="s">
        <v>1105</v>
      </c>
      <c r="F127" s="1" t="s">
        <v>1047</v>
      </c>
      <c r="G127" s="1" t="s">
        <v>1101</v>
      </c>
      <c r="H127" s="1">
        <v>2019</v>
      </c>
      <c r="I127" s="24">
        <v>38197862</v>
      </c>
      <c r="J127" s="24">
        <v>5729679300</v>
      </c>
      <c r="K127" s="31" t="s">
        <v>46</v>
      </c>
      <c r="L127" s="56">
        <v>9249872</v>
      </c>
      <c r="M127" s="24">
        <v>1272987899</v>
      </c>
      <c r="N127" s="31" t="s">
        <v>46</v>
      </c>
      <c r="O127" s="39">
        <v>0.25459999999999999</v>
      </c>
      <c r="P127" s="3"/>
      <c r="Q127" s="3"/>
    </row>
    <row r="128" spans="1:17" ht="15" x14ac:dyDescent="0.2">
      <c r="A128" s="1" t="s">
        <v>4</v>
      </c>
      <c r="B128" s="1" t="s">
        <v>4</v>
      </c>
      <c r="C128" s="1" t="s">
        <v>1054</v>
      </c>
      <c r="D128" s="120" t="s">
        <v>1381</v>
      </c>
      <c r="E128" s="15" t="s">
        <v>1401</v>
      </c>
      <c r="F128" s="1" t="s">
        <v>944</v>
      </c>
      <c r="G128" s="1" t="s">
        <v>1101</v>
      </c>
      <c r="H128" s="1">
        <v>2018</v>
      </c>
      <c r="I128" s="24">
        <v>76140674</v>
      </c>
      <c r="J128" s="24">
        <v>11497241774</v>
      </c>
      <c r="K128" s="55">
        <f>J128/178171000</f>
        <v>64.529254334319276</v>
      </c>
      <c r="L128" s="56">
        <v>62368035</v>
      </c>
      <c r="M128" s="24">
        <v>8700752609</v>
      </c>
      <c r="N128" s="57">
        <f>M128/178171000</f>
        <v>48.833719342653964</v>
      </c>
      <c r="O128" s="39">
        <v>0.81025100000000005</v>
      </c>
      <c r="P128" s="3"/>
      <c r="Q128" s="3"/>
    </row>
    <row r="129" spans="1:17" ht="15.75" x14ac:dyDescent="0.2">
      <c r="A129" s="1" t="s">
        <v>1106</v>
      </c>
      <c r="B129" s="1" t="s">
        <v>4</v>
      </c>
      <c r="C129" s="1" t="s">
        <v>1054</v>
      </c>
      <c r="D129" s="120" t="s">
        <v>1381</v>
      </c>
      <c r="E129" s="15" t="s">
        <v>1388</v>
      </c>
      <c r="F129" s="1" t="s">
        <v>1047</v>
      </c>
      <c r="G129" s="1" t="s">
        <v>1101</v>
      </c>
      <c r="H129" s="1">
        <v>2018</v>
      </c>
      <c r="I129" s="24">
        <v>117553558</v>
      </c>
      <c r="J129" s="24">
        <v>17633033700</v>
      </c>
      <c r="K129" s="60" t="s">
        <v>46</v>
      </c>
      <c r="L129" s="71" t="s">
        <v>46</v>
      </c>
      <c r="M129" s="60" t="s">
        <v>46</v>
      </c>
      <c r="N129" s="60" t="s">
        <v>46</v>
      </c>
      <c r="O129" s="70" t="s">
        <v>46</v>
      </c>
      <c r="P129" s="44"/>
      <c r="Q129" s="44"/>
    </row>
    <row r="130" spans="1:17" ht="15.75" x14ac:dyDescent="0.2">
      <c r="A130" s="1" t="s">
        <v>1107</v>
      </c>
      <c r="B130" s="1" t="s">
        <v>4</v>
      </c>
      <c r="C130" s="1" t="s">
        <v>1054</v>
      </c>
      <c r="D130" s="120" t="s">
        <v>1381</v>
      </c>
      <c r="E130" s="15" t="s">
        <v>1385</v>
      </c>
      <c r="F130" s="1" t="s">
        <v>1047</v>
      </c>
      <c r="G130" s="1" t="s">
        <v>1101</v>
      </c>
      <c r="H130" s="1">
        <v>2018</v>
      </c>
      <c r="I130" s="24">
        <v>140683578</v>
      </c>
      <c r="J130" s="24">
        <v>21102536700</v>
      </c>
      <c r="K130" s="60" t="s">
        <v>46</v>
      </c>
      <c r="L130" s="71" t="s">
        <v>46</v>
      </c>
      <c r="M130" s="60" t="s">
        <v>46</v>
      </c>
      <c r="N130" s="60" t="s">
        <v>46</v>
      </c>
      <c r="O130" s="70" t="s">
        <v>46</v>
      </c>
      <c r="P130" s="44"/>
      <c r="Q130" s="44"/>
    </row>
    <row r="131" spans="1:17" ht="15.75" x14ac:dyDescent="0.2">
      <c r="A131" s="1" t="s">
        <v>1108</v>
      </c>
      <c r="B131" s="1" t="s">
        <v>4</v>
      </c>
      <c r="C131" s="1" t="s">
        <v>1054</v>
      </c>
      <c r="D131" s="120" t="s">
        <v>1381</v>
      </c>
      <c r="E131" s="15" t="s">
        <v>1382</v>
      </c>
      <c r="F131" s="1" t="s">
        <v>1047</v>
      </c>
      <c r="G131" s="1" t="s">
        <v>1101</v>
      </c>
      <c r="H131" s="1">
        <v>2018</v>
      </c>
      <c r="I131" s="24">
        <v>216664614</v>
      </c>
      <c r="J131" s="24">
        <v>32499692100</v>
      </c>
      <c r="K131" s="60" t="s">
        <v>46</v>
      </c>
      <c r="L131" s="71" t="s">
        <v>46</v>
      </c>
      <c r="M131" s="60" t="s">
        <v>46</v>
      </c>
      <c r="N131" s="60" t="s">
        <v>46</v>
      </c>
      <c r="O131" s="70" t="s">
        <v>46</v>
      </c>
      <c r="P131" s="44"/>
      <c r="Q131" s="44"/>
    </row>
    <row r="132" spans="1:17" ht="15.75" x14ac:dyDescent="0.2">
      <c r="A132" s="1" t="s">
        <v>1109</v>
      </c>
      <c r="B132" s="1" t="s">
        <v>4</v>
      </c>
      <c r="C132" s="1" t="s">
        <v>1054</v>
      </c>
      <c r="D132" s="120" t="s">
        <v>1381</v>
      </c>
      <c r="E132" s="15" t="s">
        <v>1390</v>
      </c>
      <c r="F132" s="1" t="s">
        <v>1047</v>
      </c>
      <c r="G132" s="1" t="s">
        <v>1101</v>
      </c>
      <c r="H132" s="1">
        <v>2018</v>
      </c>
      <c r="I132" s="24">
        <v>108013598</v>
      </c>
      <c r="J132" s="24">
        <v>16202039700</v>
      </c>
      <c r="K132" s="60" t="s">
        <v>46</v>
      </c>
      <c r="L132" s="71" t="s">
        <v>46</v>
      </c>
      <c r="M132" s="60" t="s">
        <v>46</v>
      </c>
      <c r="N132" s="60" t="s">
        <v>46</v>
      </c>
      <c r="O132" s="70" t="s">
        <v>46</v>
      </c>
      <c r="P132" s="44"/>
      <c r="Q132" s="44"/>
    </row>
    <row r="133" spans="1:17" ht="15.75" x14ac:dyDescent="0.2">
      <c r="A133" s="1" t="s">
        <v>1110</v>
      </c>
      <c r="B133" s="1" t="s">
        <v>4</v>
      </c>
      <c r="C133" s="1" t="s">
        <v>1054</v>
      </c>
      <c r="D133" s="120" t="s">
        <v>1381</v>
      </c>
      <c r="E133" s="15" t="s">
        <v>1392</v>
      </c>
      <c r="F133" s="1" t="s">
        <v>1047</v>
      </c>
      <c r="G133" s="1" t="s">
        <v>1101</v>
      </c>
      <c r="H133" s="1">
        <v>2018</v>
      </c>
      <c r="I133" s="24">
        <v>103095812</v>
      </c>
      <c r="J133" s="24">
        <v>15464371800</v>
      </c>
      <c r="K133" s="60" t="s">
        <v>46</v>
      </c>
      <c r="L133" s="71" t="s">
        <v>46</v>
      </c>
      <c r="M133" s="60" t="s">
        <v>46</v>
      </c>
      <c r="N133" s="60" t="s">
        <v>46</v>
      </c>
      <c r="O133" s="70" t="s">
        <v>46</v>
      </c>
      <c r="P133" s="44"/>
      <c r="Q133" s="44"/>
    </row>
    <row r="134" spans="1:17" ht="15.75" x14ac:dyDescent="0.2">
      <c r="A134" s="1" t="s">
        <v>1111</v>
      </c>
      <c r="B134" s="1" t="s">
        <v>4</v>
      </c>
      <c r="C134" s="1" t="s">
        <v>1054</v>
      </c>
      <c r="D134" s="120" t="s">
        <v>1381</v>
      </c>
      <c r="E134" s="15" t="s">
        <v>1389</v>
      </c>
      <c r="F134" s="1" t="s">
        <v>1047</v>
      </c>
      <c r="G134" s="1" t="s">
        <v>1101</v>
      </c>
      <c r="H134" s="1">
        <v>2018</v>
      </c>
      <c r="I134" s="24">
        <v>102913460</v>
      </c>
      <c r="J134" s="24">
        <v>15437019000</v>
      </c>
      <c r="K134" s="60" t="s">
        <v>46</v>
      </c>
      <c r="L134" s="71" t="s">
        <v>46</v>
      </c>
      <c r="M134" s="60" t="s">
        <v>46</v>
      </c>
      <c r="N134" s="60" t="s">
        <v>46</v>
      </c>
      <c r="O134" s="70" t="s">
        <v>46</v>
      </c>
      <c r="P134" s="44"/>
      <c r="Q134" s="44"/>
    </row>
    <row r="135" spans="1:17" ht="15.75" x14ac:dyDescent="0.2">
      <c r="A135" s="1" t="s">
        <v>1112</v>
      </c>
      <c r="B135" s="1" t="s">
        <v>4</v>
      </c>
      <c r="C135" s="1" t="s">
        <v>1054</v>
      </c>
      <c r="D135" s="120" t="s">
        <v>1381</v>
      </c>
      <c r="E135" s="15" t="s">
        <v>1394</v>
      </c>
      <c r="F135" s="1" t="s">
        <v>1047</v>
      </c>
      <c r="G135" s="1" t="s">
        <v>1101</v>
      </c>
      <c r="H135" s="1">
        <v>2018</v>
      </c>
      <c r="I135" s="24">
        <v>70358652</v>
      </c>
      <c r="J135" s="24">
        <v>10553797800</v>
      </c>
      <c r="K135" s="60" t="s">
        <v>46</v>
      </c>
      <c r="L135" s="71" t="s">
        <v>46</v>
      </c>
      <c r="M135" s="60" t="s">
        <v>46</v>
      </c>
      <c r="N135" s="60" t="s">
        <v>46</v>
      </c>
      <c r="O135" s="70" t="s">
        <v>46</v>
      </c>
      <c r="P135" s="44"/>
      <c r="Q135" s="44"/>
    </row>
    <row r="136" spans="1:17" ht="15.75" x14ac:dyDescent="0.2">
      <c r="A136" s="1" t="s">
        <v>1113</v>
      </c>
      <c r="B136" s="1" t="s">
        <v>4</v>
      </c>
      <c r="C136" s="1" t="s">
        <v>1054</v>
      </c>
      <c r="D136" s="120" t="s">
        <v>1381</v>
      </c>
      <c r="E136" s="15" t="s">
        <v>1399</v>
      </c>
      <c r="F136" s="1" t="s">
        <v>1047</v>
      </c>
      <c r="G136" s="1" t="s">
        <v>1101</v>
      </c>
      <c r="H136" s="1">
        <v>2018</v>
      </c>
      <c r="I136" s="24">
        <v>65907224</v>
      </c>
      <c r="J136" s="24">
        <v>9886083600</v>
      </c>
      <c r="K136" s="60" t="s">
        <v>46</v>
      </c>
      <c r="L136" s="71" t="s">
        <v>46</v>
      </c>
      <c r="M136" s="60" t="s">
        <v>46</v>
      </c>
      <c r="N136" s="60" t="s">
        <v>46</v>
      </c>
      <c r="O136" s="70" t="s">
        <v>46</v>
      </c>
      <c r="P136" s="44"/>
      <c r="Q136" s="44"/>
    </row>
    <row r="137" spans="1:17" ht="15.75" x14ac:dyDescent="0.2">
      <c r="A137" s="1" t="s">
        <v>1114</v>
      </c>
      <c r="B137" s="1" t="s">
        <v>4</v>
      </c>
      <c r="C137" s="1" t="s">
        <v>1054</v>
      </c>
      <c r="D137" s="120" t="s">
        <v>1381</v>
      </c>
      <c r="E137" s="15" t="s">
        <v>1393</v>
      </c>
      <c r="F137" s="1" t="s">
        <v>1047</v>
      </c>
      <c r="G137" s="1" t="s">
        <v>1101</v>
      </c>
      <c r="H137" s="1">
        <v>2018</v>
      </c>
      <c r="I137" s="24">
        <v>72712926</v>
      </c>
      <c r="J137" s="24">
        <v>10906938900</v>
      </c>
      <c r="K137" s="60" t="s">
        <v>46</v>
      </c>
      <c r="L137" s="71" t="s">
        <v>46</v>
      </c>
      <c r="M137" s="60" t="s">
        <v>46</v>
      </c>
      <c r="N137" s="60" t="s">
        <v>46</v>
      </c>
      <c r="O137" s="70" t="s">
        <v>46</v>
      </c>
      <c r="P137" s="44"/>
      <c r="Q137" s="44"/>
    </row>
    <row r="138" spans="1:17" ht="15" x14ac:dyDescent="0.2">
      <c r="A138" s="1" t="s">
        <v>330</v>
      </c>
      <c r="B138" s="1"/>
      <c r="C138" s="1" t="s">
        <v>1031</v>
      </c>
      <c r="D138" s="1" t="s">
        <v>1032</v>
      </c>
      <c r="E138" s="15" t="s">
        <v>1115</v>
      </c>
      <c r="F138" s="1" t="s">
        <v>944</v>
      </c>
      <c r="G138" s="1" t="s">
        <v>1116</v>
      </c>
      <c r="H138" s="1" t="s">
        <v>1117</v>
      </c>
      <c r="I138" s="24">
        <v>36421292</v>
      </c>
      <c r="J138" s="24">
        <v>5463193800</v>
      </c>
      <c r="K138" s="55">
        <f>J138/178171000</f>
        <v>30.662643191091703</v>
      </c>
      <c r="L138" s="56">
        <v>15679867</v>
      </c>
      <c r="M138" s="24">
        <v>2208378584</v>
      </c>
      <c r="N138" s="57">
        <f>M138/178171000</f>
        <v>12.394713977022075</v>
      </c>
      <c r="O138" s="39">
        <v>0.43740099999999998</v>
      </c>
      <c r="P138" s="3"/>
      <c r="Q138" s="3"/>
    </row>
    <row r="139" spans="1:17" ht="15" x14ac:dyDescent="0.2">
      <c r="A139" s="1" t="s">
        <v>331</v>
      </c>
      <c r="B139" s="1"/>
      <c r="C139" s="1" t="s">
        <v>1031</v>
      </c>
      <c r="D139" s="1" t="s">
        <v>1032</v>
      </c>
      <c r="E139" s="15" t="s">
        <v>1118</v>
      </c>
      <c r="F139" s="1" t="s">
        <v>944</v>
      </c>
      <c r="G139" s="1" t="s">
        <v>1116</v>
      </c>
      <c r="H139" s="1" t="s">
        <v>1117</v>
      </c>
      <c r="I139" s="24">
        <v>42234382</v>
      </c>
      <c r="J139" s="24">
        <v>6335157300</v>
      </c>
      <c r="K139" s="55">
        <f>J139/178171000</f>
        <v>35.556613029056358</v>
      </c>
      <c r="L139" s="56">
        <v>26429794</v>
      </c>
      <c r="M139" s="24">
        <v>3710226523</v>
      </c>
      <c r="N139" s="57">
        <f>M139/178171000</f>
        <v>20.82396418609089</v>
      </c>
      <c r="O139" s="39">
        <v>0.64479200000000003</v>
      </c>
      <c r="P139" s="3"/>
      <c r="Q139" s="3"/>
    </row>
    <row r="140" spans="1:17" ht="15.75" x14ac:dyDescent="0.25">
      <c r="A140" s="1" t="s">
        <v>1119</v>
      </c>
      <c r="B140" s="1"/>
      <c r="C140" s="1" t="s">
        <v>1120</v>
      </c>
      <c r="D140" s="1" t="s">
        <v>1121</v>
      </c>
      <c r="E140" s="15" t="s">
        <v>1122</v>
      </c>
      <c r="F140" s="1" t="s">
        <v>944</v>
      </c>
      <c r="G140" s="1" t="s">
        <v>1123</v>
      </c>
      <c r="H140" s="1">
        <v>1925</v>
      </c>
      <c r="I140" s="31" t="s">
        <v>46</v>
      </c>
      <c r="J140" s="31" t="s">
        <v>46</v>
      </c>
      <c r="K140" s="31" t="s">
        <v>46</v>
      </c>
      <c r="L140" s="31" t="s">
        <v>46</v>
      </c>
      <c r="M140" s="31" t="s">
        <v>46</v>
      </c>
      <c r="N140" s="61" t="s">
        <v>46</v>
      </c>
      <c r="O140" s="31" t="s">
        <v>46</v>
      </c>
      <c r="P140" s="3"/>
      <c r="Q140" s="3"/>
    </row>
    <row r="141" spans="1:17" ht="15" x14ac:dyDescent="0.2">
      <c r="A141" s="1" t="s">
        <v>332</v>
      </c>
      <c r="B141" s="1" t="s">
        <v>951</v>
      </c>
      <c r="C141" s="1" t="s">
        <v>1124</v>
      </c>
      <c r="D141" s="1" t="s">
        <v>1125</v>
      </c>
      <c r="E141" s="15" t="s">
        <v>1126</v>
      </c>
      <c r="F141" s="1" t="s">
        <v>944</v>
      </c>
      <c r="G141" s="1" t="s">
        <v>1123</v>
      </c>
      <c r="H141" s="1">
        <v>1969</v>
      </c>
      <c r="I141" s="24">
        <v>122902034</v>
      </c>
      <c r="J141" s="24">
        <v>18435305100</v>
      </c>
      <c r="K141" s="55">
        <f t="shared" ref="K141:K154" si="8">J141/178171000</f>
        <v>103.4697290804901</v>
      </c>
      <c r="L141" s="56">
        <v>100274826</v>
      </c>
      <c r="M141" s="24">
        <v>14710426760</v>
      </c>
      <c r="N141" s="57">
        <f t="shared" ref="N141:N154" si="9">M141/178171000</f>
        <v>82.56353031638146</v>
      </c>
      <c r="O141" s="39">
        <v>0.88579200000000002</v>
      </c>
      <c r="P141" s="3"/>
      <c r="Q141" s="3"/>
    </row>
    <row r="142" spans="1:17" ht="15" x14ac:dyDescent="0.2">
      <c r="A142" s="1" t="s">
        <v>333</v>
      </c>
      <c r="B142" s="1" t="s">
        <v>951</v>
      </c>
      <c r="C142" s="1" t="s">
        <v>1127</v>
      </c>
      <c r="D142" s="1" t="s">
        <v>1128</v>
      </c>
      <c r="E142" s="15" t="s">
        <v>1129</v>
      </c>
      <c r="F142" s="1" t="s">
        <v>944</v>
      </c>
      <c r="G142" s="1" t="s">
        <v>1123</v>
      </c>
      <c r="H142" s="1">
        <v>1954</v>
      </c>
      <c r="I142" s="24">
        <v>42564128</v>
      </c>
      <c r="J142" s="24">
        <v>10641032000</v>
      </c>
      <c r="K142" s="55">
        <f t="shared" si="8"/>
        <v>59.723703633026702</v>
      </c>
      <c r="L142" s="56">
        <v>35417586</v>
      </c>
      <c r="M142" s="24">
        <v>8455481467</v>
      </c>
      <c r="N142" s="57">
        <f t="shared" si="9"/>
        <v>47.457114047740653</v>
      </c>
      <c r="O142" s="39">
        <v>0.84657199999999999</v>
      </c>
      <c r="P142" s="3"/>
      <c r="Q142" s="3"/>
    </row>
    <row r="143" spans="1:17" ht="15" x14ac:dyDescent="0.2">
      <c r="A143" s="1" t="s">
        <v>334</v>
      </c>
      <c r="B143" s="1" t="s">
        <v>951</v>
      </c>
      <c r="C143" s="1" t="s">
        <v>1127</v>
      </c>
      <c r="D143" s="1" t="s">
        <v>1130</v>
      </c>
      <c r="E143" s="15" t="s">
        <v>1131</v>
      </c>
      <c r="F143" s="1" t="s">
        <v>944</v>
      </c>
      <c r="G143" s="1" t="s">
        <v>1123</v>
      </c>
      <c r="H143" s="1">
        <v>2014</v>
      </c>
      <c r="I143" s="24">
        <v>27310744</v>
      </c>
      <c r="J143" s="24">
        <v>6827686000</v>
      </c>
      <c r="K143" s="55">
        <f t="shared" si="8"/>
        <v>38.320972548843528</v>
      </c>
      <c r="L143" s="56">
        <v>20343114</v>
      </c>
      <c r="M143" s="24">
        <v>4872592615</v>
      </c>
      <c r="N143" s="57">
        <f t="shared" si="9"/>
        <v>27.347843448148126</v>
      </c>
      <c r="O143" s="39">
        <v>0.81392500000000001</v>
      </c>
      <c r="P143" s="3"/>
      <c r="Q143" s="3"/>
    </row>
    <row r="144" spans="1:17" ht="15" x14ac:dyDescent="0.2">
      <c r="A144" s="1" t="s">
        <v>335</v>
      </c>
      <c r="B144" s="1" t="s">
        <v>951</v>
      </c>
      <c r="C144" s="1" t="s">
        <v>1127</v>
      </c>
      <c r="D144" s="1" t="s">
        <v>1128</v>
      </c>
      <c r="E144" s="15" t="s">
        <v>1132</v>
      </c>
      <c r="F144" s="1" t="s">
        <v>944</v>
      </c>
      <c r="G144" s="1" t="s">
        <v>1123</v>
      </c>
      <c r="H144" s="1">
        <v>1969</v>
      </c>
      <c r="I144" s="24">
        <v>105256652</v>
      </c>
      <c r="J144" s="24">
        <v>26314163000</v>
      </c>
      <c r="K144" s="55">
        <f t="shared" si="8"/>
        <v>147.69049396366412</v>
      </c>
      <c r="L144" s="56">
        <v>94269343</v>
      </c>
      <c r="M144" s="24">
        <v>22587223539</v>
      </c>
      <c r="N144" s="57">
        <f t="shared" si="9"/>
        <v>126.77272698138306</v>
      </c>
      <c r="O144" s="39">
        <v>0.89198699999999997</v>
      </c>
      <c r="P144" s="3"/>
      <c r="Q144" s="3"/>
    </row>
    <row r="145" spans="1:17" ht="15" x14ac:dyDescent="0.2">
      <c r="A145" s="1" t="s">
        <v>336</v>
      </c>
      <c r="B145" s="1" t="s">
        <v>951</v>
      </c>
      <c r="C145" s="1" t="s">
        <v>1127</v>
      </c>
      <c r="D145" s="1" t="s">
        <v>1128</v>
      </c>
      <c r="E145" s="15" t="s">
        <v>1133</v>
      </c>
      <c r="F145" s="1" t="s">
        <v>944</v>
      </c>
      <c r="G145" s="1" t="s">
        <v>1123</v>
      </c>
      <c r="H145" s="1">
        <v>1982</v>
      </c>
      <c r="I145" s="24">
        <v>327960362</v>
      </c>
      <c r="J145" s="24">
        <v>32796036200</v>
      </c>
      <c r="K145" s="55">
        <f t="shared" si="8"/>
        <v>184.0705625494609</v>
      </c>
      <c r="L145" s="56">
        <v>265204462</v>
      </c>
      <c r="M145" s="24">
        <v>26292563043</v>
      </c>
      <c r="N145" s="57">
        <f t="shared" si="9"/>
        <v>147.56926235470419</v>
      </c>
      <c r="O145" s="39">
        <v>0.84387699999999999</v>
      </c>
      <c r="P145" s="3"/>
      <c r="Q145" s="3"/>
    </row>
    <row r="146" spans="1:17" ht="15" x14ac:dyDescent="0.2">
      <c r="A146" s="1" t="s">
        <v>337</v>
      </c>
      <c r="B146" s="1" t="s">
        <v>951</v>
      </c>
      <c r="C146" s="1" t="s">
        <v>1127</v>
      </c>
      <c r="D146" s="1" t="s">
        <v>1128</v>
      </c>
      <c r="E146" s="15" t="s">
        <v>1134</v>
      </c>
      <c r="F146" s="1" t="s">
        <v>944</v>
      </c>
      <c r="G146" s="1" t="s">
        <v>1123</v>
      </c>
      <c r="H146" s="1">
        <v>1984</v>
      </c>
      <c r="I146" s="24">
        <v>176555904</v>
      </c>
      <c r="J146" s="24">
        <v>17655590400</v>
      </c>
      <c r="K146" s="55">
        <f t="shared" si="8"/>
        <v>99.093513534750329</v>
      </c>
      <c r="L146" s="56">
        <v>143342904</v>
      </c>
      <c r="M146" s="24">
        <v>14182878787</v>
      </c>
      <c r="N146" s="57">
        <f t="shared" si="9"/>
        <v>79.602622127057714</v>
      </c>
      <c r="O146" s="39">
        <v>0.88140399999999997</v>
      </c>
      <c r="P146" s="3"/>
      <c r="Q146" s="3"/>
    </row>
    <row r="147" spans="1:17" ht="15" x14ac:dyDescent="0.2">
      <c r="A147" s="1" t="s">
        <v>338</v>
      </c>
      <c r="B147" s="1" t="s">
        <v>77</v>
      </c>
      <c r="C147" s="1" t="s">
        <v>1124</v>
      </c>
      <c r="D147" s="1" t="s">
        <v>1125</v>
      </c>
      <c r="E147" s="15" t="s">
        <v>1135</v>
      </c>
      <c r="F147" s="1" t="s">
        <v>944</v>
      </c>
      <c r="G147" s="1" t="s">
        <v>1136</v>
      </c>
      <c r="H147" s="1">
        <v>2000</v>
      </c>
      <c r="I147" s="24">
        <v>80097316</v>
      </c>
      <c r="J147" s="24">
        <v>12094694716</v>
      </c>
      <c r="K147" s="55">
        <f t="shared" si="8"/>
        <v>67.882510150361171</v>
      </c>
      <c r="L147" s="56">
        <v>50664819</v>
      </c>
      <c r="M147" s="24">
        <v>7285492577</v>
      </c>
      <c r="N147" s="57">
        <f t="shared" si="9"/>
        <v>40.89045117892362</v>
      </c>
      <c r="O147" s="39">
        <v>0.69061899999999998</v>
      </c>
      <c r="P147" s="3"/>
      <c r="Q147" s="3"/>
    </row>
    <row r="148" spans="1:17" ht="15" x14ac:dyDescent="0.2">
      <c r="A148" s="1" t="s">
        <v>339</v>
      </c>
      <c r="B148" s="1" t="s">
        <v>77</v>
      </c>
      <c r="C148" s="1" t="s">
        <v>1124</v>
      </c>
      <c r="D148" s="1" t="s">
        <v>1125</v>
      </c>
      <c r="E148" s="15" t="s">
        <v>1137</v>
      </c>
      <c r="F148" s="1" t="s">
        <v>944</v>
      </c>
      <c r="G148" s="1" t="s">
        <v>1136</v>
      </c>
      <c r="H148" s="1">
        <v>2007</v>
      </c>
      <c r="I148" s="24">
        <v>54408578</v>
      </c>
      <c r="J148" s="24">
        <v>8215695278</v>
      </c>
      <c r="K148" s="55">
        <f t="shared" si="8"/>
        <v>46.111293521392369</v>
      </c>
      <c r="L148" s="56">
        <v>42358321</v>
      </c>
      <c r="M148" s="24">
        <v>6111114926</v>
      </c>
      <c r="N148" s="57">
        <f t="shared" si="9"/>
        <v>34.29915601304365</v>
      </c>
      <c r="O148" s="39">
        <v>0.85319199999999995</v>
      </c>
      <c r="P148" s="3"/>
      <c r="Q148" s="3"/>
    </row>
    <row r="149" spans="1:17" ht="15" x14ac:dyDescent="0.2">
      <c r="A149" s="1" t="s">
        <v>340</v>
      </c>
      <c r="B149" s="1" t="s">
        <v>77</v>
      </c>
      <c r="C149" s="1" t="s">
        <v>1124</v>
      </c>
      <c r="D149" s="1" t="s">
        <v>1125</v>
      </c>
      <c r="E149" s="15" t="s">
        <v>1138</v>
      </c>
      <c r="F149" s="1" t="s">
        <v>944</v>
      </c>
      <c r="G149" s="1" t="s">
        <v>1136</v>
      </c>
      <c r="H149" s="1">
        <v>2009</v>
      </c>
      <c r="I149" s="24">
        <v>73330036</v>
      </c>
      <c r="J149" s="24">
        <v>11072835436</v>
      </c>
      <c r="K149" s="55">
        <f t="shared" si="8"/>
        <v>62.147237406760922</v>
      </c>
      <c r="L149" s="56">
        <v>58439602</v>
      </c>
      <c r="M149" s="24">
        <v>8451099507</v>
      </c>
      <c r="N149" s="57">
        <f t="shared" si="9"/>
        <v>47.43251992187281</v>
      </c>
      <c r="O149" s="39">
        <v>0.86773999999999996</v>
      </c>
      <c r="P149" s="3"/>
      <c r="Q149" s="3"/>
    </row>
    <row r="150" spans="1:17" ht="15" x14ac:dyDescent="0.2">
      <c r="A150" s="1" t="s">
        <v>341</v>
      </c>
      <c r="B150" s="1" t="s">
        <v>77</v>
      </c>
      <c r="C150" s="1" t="s">
        <v>1124</v>
      </c>
      <c r="D150" s="1" t="s">
        <v>1125</v>
      </c>
      <c r="E150" s="15" t="s">
        <v>1139</v>
      </c>
      <c r="F150" s="1" t="s">
        <v>944</v>
      </c>
      <c r="G150" s="1" t="s">
        <v>1136</v>
      </c>
      <c r="H150" s="1">
        <v>2010</v>
      </c>
      <c r="I150" s="24">
        <v>73210718</v>
      </c>
      <c r="J150" s="24">
        <v>11054818418</v>
      </c>
      <c r="K150" s="55">
        <f t="shared" si="8"/>
        <v>62.046115349860528</v>
      </c>
      <c r="L150" s="56">
        <v>48512203</v>
      </c>
      <c r="M150" s="24">
        <v>6996617987</v>
      </c>
      <c r="N150" s="57">
        <f t="shared" si="9"/>
        <v>39.269117796947874</v>
      </c>
      <c r="O150" s="39">
        <v>0.72186099999999997</v>
      </c>
      <c r="P150" s="3"/>
      <c r="Q150" s="3"/>
    </row>
    <row r="151" spans="1:17" ht="15" x14ac:dyDescent="0.2">
      <c r="A151" s="1" t="s">
        <v>342</v>
      </c>
      <c r="B151" s="1" t="s">
        <v>951</v>
      </c>
      <c r="C151" s="1" t="s">
        <v>1127</v>
      </c>
      <c r="D151" s="1" t="s">
        <v>1130</v>
      </c>
      <c r="E151" s="15" t="s">
        <v>1140</v>
      </c>
      <c r="F151" s="1" t="s">
        <v>944</v>
      </c>
      <c r="G151" s="1" t="s">
        <v>1123</v>
      </c>
      <c r="H151" s="1">
        <v>2014</v>
      </c>
      <c r="I151" s="24">
        <v>25522922</v>
      </c>
      <c r="J151" s="24">
        <v>6380730500</v>
      </c>
      <c r="K151" s="55">
        <f t="shared" si="8"/>
        <v>35.812396517951854</v>
      </c>
      <c r="L151" s="56">
        <v>19145797</v>
      </c>
      <c r="M151" s="24">
        <v>4594233042</v>
      </c>
      <c r="N151" s="57">
        <f t="shared" si="9"/>
        <v>25.785526499823202</v>
      </c>
      <c r="O151" s="39">
        <v>0.81806999999999996</v>
      </c>
      <c r="P151" s="3"/>
      <c r="Q151" s="3"/>
    </row>
    <row r="152" spans="1:17" ht="15" x14ac:dyDescent="0.2">
      <c r="A152" s="1" t="s">
        <v>343</v>
      </c>
      <c r="B152" s="1" t="s">
        <v>951</v>
      </c>
      <c r="C152" s="1" t="s">
        <v>1124</v>
      </c>
      <c r="D152" s="1" t="s">
        <v>1125</v>
      </c>
      <c r="E152" s="15" t="s">
        <v>1141</v>
      </c>
      <c r="F152" s="1" t="s">
        <v>944</v>
      </c>
      <c r="G152" s="1" t="s">
        <v>1123</v>
      </c>
      <c r="H152" s="1">
        <v>1978</v>
      </c>
      <c r="I152" s="24">
        <v>116268184</v>
      </c>
      <c r="J152" s="24">
        <v>29067046000</v>
      </c>
      <c r="K152" s="55">
        <f t="shared" si="8"/>
        <v>163.14128561887176</v>
      </c>
      <c r="L152" s="56">
        <v>104226672</v>
      </c>
      <c r="M152" s="24">
        <v>25035055358</v>
      </c>
      <c r="N152" s="57">
        <f t="shared" si="9"/>
        <v>140.51139275190687</v>
      </c>
      <c r="O152" s="39">
        <v>0.89262799999999998</v>
      </c>
      <c r="P152" s="3"/>
      <c r="Q152" s="3"/>
    </row>
    <row r="153" spans="1:17" ht="15" x14ac:dyDescent="0.2">
      <c r="A153" s="1" t="s">
        <v>344</v>
      </c>
      <c r="B153" s="1"/>
      <c r="C153" s="1" t="s">
        <v>1031</v>
      </c>
      <c r="D153" s="1" t="s">
        <v>1032</v>
      </c>
      <c r="E153" s="15" t="s">
        <v>1142</v>
      </c>
      <c r="F153" s="1" t="s">
        <v>944</v>
      </c>
      <c r="G153" s="1" t="s">
        <v>1006</v>
      </c>
      <c r="H153" s="1">
        <v>2015</v>
      </c>
      <c r="I153" s="24">
        <v>34551098</v>
      </c>
      <c r="J153" s="24">
        <v>5182664700</v>
      </c>
      <c r="K153" s="55">
        <f t="shared" si="8"/>
        <v>29.088149586633065</v>
      </c>
      <c r="L153" s="56">
        <v>14972450</v>
      </c>
      <c r="M153" s="24">
        <v>1958435004</v>
      </c>
      <c r="N153" s="57">
        <f t="shared" si="9"/>
        <v>10.991884223582963</v>
      </c>
      <c r="O153" s="39">
        <v>0.456237</v>
      </c>
      <c r="P153" s="3"/>
      <c r="Q153" s="3"/>
    </row>
    <row r="154" spans="1:17" ht="15" x14ac:dyDescent="0.2">
      <c r="A154" s="1" t="s">
        <v>345</v>
      </c>
      <c r="B154" s="1"/>
      <c r="C154" s="1" t="s">
        <v>1031</v>
      </c>
      <c r="D154" s="1" t="s">
        <v>1032</v>
      </c>
      <c r="E154" s="15" t="s">
        <v>1143</v>
      </c>
      <c r="F154" s="1" t="s">
        <v>944</v>
      </c>
      <c r="G154" s="1" t="s">
        <v>1006</v>
      </c>
      <c r="H154" s="1">
        <v>2015</v>
      </c>
      <c r="I154" s="24">
        <v>37054702</v>
      </c>
      <c r="J154" s="24">
        <v>5558205300</v>
      </c>
      <c r="K154" s="55">
        <f t="shared" si="8"/>
        <v>31.19590337372524</v>
      </c>
      <c r="L154" s="56">
        <v>14763052</v>
      </c>
      <c r="M154" s="24">
        <v>1945016333</v>
      </c>
      <c r="N154" s="57">
        <f t="shared" si="9"/>
        <v>10.916570783124078</v>
      </c>
      <c r="O154" s="39">
        <v>0.42012899999999997</v>
      </c>
      <c r="P154" s="3"/>
      <c r="Q154" s="3"/>
    </row>
    <row r="155" spans="1:17" ht="15.75" x14ac:dyDescent="0.25">
      <c r="A155" s="1" t="s">
        <v>1144</v>
      </c>
      <c r="B155" s="1"/>
      <c r="C155" s="1" t="s">
        <v>1031</v>
      </c>
      <c r="D155" s="1" t="s">
        <v>1032</v>
      </c>
      <c r="E155" s="15" t="s">
        <v>1145</v>
      </c>
      <c r="F155" s="1" t="s">
        <v>944</v>
      </c>
      <c r="G155" s="1" t="s">
        <v>1006</v>
      </c>
      <c r="H155" s="1">
        <v>2015</v>
      </c>
      <c r="I155" s="62" t="s">
        <v>46</v>
      </c>
      <c r="J155" s="62" t="s">
        <v>46</v>
      </c>
      <c r="K155" s="58" t="s">
        <v>46</v>
      </c>
      <c r="L155" s="63" t="s">
        <v>46</v>
      </c>
      <c r="M155" s="62" t="s">
        <v>46</v>
      </c>
      <c r="N155" s="59" t="s">
        <v>46</v>
      </c>
      <c r="O155" s="64" t="s">
        <v>46</v>
      </c>
      <c r="P155" s="3"/>
      <c r="Q155" s="3"/>
    </row>
    <row r="156" spans="1:17" ht="15" x14ac:dyDescent="0.2">
      <c r="A156" s="1" t="s">
        <v>346</v>
      </c>
      <c r="B156" s="1"/>
      <c r="C156" s="1" t="s">
        <v>1031</v>
      </c>
      <c r="D156" s="1" t="s">
        <v>1032</v>
      </c>
      <c r="E156" s="15" t="s">
        <v>1146</v>
      </c>
      <c r="F156" s="1" t="s">
        <v>944</v>
      </c>
      <c r="G156" s="1" t="s">
        <v>1006</v>
      </c>
      <c r="H156" s="1">
        <v>2015</v>
      </c>
      <c r="I156" s="24">
        <v>35973026</v>
      </c>
      <c r="J156" s="24">
        <v>5395953900</v>
      </c>
      <c r="K156" s="55">
        <f t="shared" ref="K156:K163" si="10">J156/178171000</f>
        <v>30.28525349243143</v>
      </c>
      <c r="L156" s="56">
        <v>15396549</v>
      </c>
      <c r="M156" s="24">
        <v>1861952138</v>
      </c>
      <c r="N156" s="57">
        <f t="shared" ref="N156:N163" si="11">M156/178171000</f>
        <v>10.450365873234141</v>
      </c>
      <c r="O156" s="39">
        <v>0.43197600000000003</v>
      </c>
      <c r="P156" s="3"/>
      <c r="Q156" s="3"/>
    </row>
    <row r="157" spans="1:17" ht="15" x14ac:dyDescent="0.2">
      <c r="A157" s="1" t="s">
        <v>356</v>
      </c>
      <c r="B157" s="1" t="s">
        <v>951</v>
      </c>
      <c r="C157" s="1" t="s">
        <v>1031</v>
      </c>
      <c r="D157" s="1" t="s">
        <v>1032</v>
      </c>
      <c r="E157" s="15" t="s">
        <v>1147</v>
      </c>
      <c r="F157" s="1" t="s">
        <v>944</v>
      </c>
      <c r="G157" s="1" t="s">
        <v>1148</v>
      </c>
      <c r="H157" s="1">
        <v>1981</v>
      </c>
      <c r="I157" s="24">
        <v>28839910</v>
      </c>
      <c r="J157" s="24">
        <v>2912830910</v>
      </c>
      <c r="K157" s="55">
        <f t="shared" si="10"/>
        <v>16.348513001554686</v>
      </c>
      <c r="L157" s="56">
        <v>24911062</v>
      </c>
      <c r="M157" s="24">
        <v>2499014719</v>
      </c>
      <c r="N157" s="57">
        <f t="shared" si="11"/>
        <v>14.025934181207941</v>
      </c>
      <c r="O157" s="39">
        <v>0.87126899999999996</v>
      </c>
      <c r="P157" s="3"/>
      <c r="Q157" s="3"/>
    </row>
    <row r="158" spans="1:17" ht="15" x14ac:dyDescent="0.2">
      <c r="A158" s="1" t="s">
        <v>357</v>
      </c>
      <c r="B158" s="1" t="s">
        <v>951</v>
      </c>
      <c r="C158" s="1" t="s">
        <v>1031</v>
      </c>
      <c r="D158" s="1" t="s">
        <v>1032</v>
      </c>
      <c r="E158" s="15" t="s">
        <v>1149</v>
      </c>
      <c r="F158" s="1" t="s">
        <v>944</v>
      </c>
      <c r="G158" s="1" t="s">
        <v>1148</v>
      </c>
      <c r="H158" s="1">
        <v>1984</v>
      </c>
      <c r="I158" s="24">
        <v>28443092</v>
      </c>
      <c r="J158" s="24">
        <v>2872752292</v>
      </c>
      <c r="K158" s="55">
        <f t="shared" si="10"/>
        <v>16.123568324811558</v>
      </c>
      <c r="L158" s="56">
        <v>22525750</v>
      </c>
      <c r="M158" s="24">
        <v>2261614665</v>
      </c>
      <c r="N158" s="57">
        <f t="shared" si="11"/>
        <v>12.693506041948465</v>
      </c>
      <c r="O158" s="39">
        <v>0.79799500000000001</v>
      </c>
      <c r="P158" s="3"/>
      <c r="Q158" s="3"/>
    </row>
    <row r="159" spans="1:17" ht="15" x14ac:dyDescent="0.2">
      <c r="A159" s="1" t="s">
        <v>358</v>
      </c>
      <c r="B159" s="1" t="s">
        <v>951</v>
      </c>
      <c r="C159" s="1" t="s">
        <v>1031</v>
      </c>
      <c r="D159" s="1" t="s">
        <v>1032</v>
      </c>
      <c r="E159" s="15" t="s">
        <v>1150</v>
      </c>
      <c r="F159" s="1" t="s">
        <v>944</v>
      </c>
      <c r="G159" s="1" t="s">
        <v>1148</v>
      </c>
      <c r="H159" s="1">
        <v>2007</v>
      </c>
      <c r="I159" s="24">
        <v>27352468</v>
      </c>
      <c r="J159" s="24">
        <v>2762599268</v>
      </c>
      <c r="K159" s="55">
        <f t="shared" si="10"/>
        <v>15.505325041673448</v>
      </c>
      <c r="L159" s="56">
        <v>17739188</v>
      </c>
      <c r="M159" s="24">
        <v>1780583488</v>
      </c>
      <c r="N159" s="57">
        <f t="shared" si="11"/>
        <v>9.9936773549006297</v>
      </c>
      <c r="O159" s="39">
        <v>0.65323200000000003</v>
      </c>
      <c r="P159" s="3"/>
      <c r="Q159" s="3"/>
    </row>
    <row r="160" spans="1:17" ht="15" x14ac:dyDescent="0.2">
      <c r="A160" s="1" t="s">
        <v>359</v>
      </c>
      <c r="B160" s="1" t="s">
        <v>951</v>
      </c>
      <c r="C160" s="1" t="s">
        <v>1031</v>
      </c>
      <c r="D160" s="1" t="s">
        <v>1032</v>
      </c>
      <c r="E160" s="15" t="s">
        <v>1151</v>
      </c>
      <c r="F160" s="1" t="s">
        <v>944</v>
      </c>
      <c r="G160" s="1" t="s">
        <v>1148</v>
      </c>
      <c r="H160" s="1">
        <v>2000</v>
      </c>
      <c r="I160" s="24">
        <v>28474336</v>
      </c>
      <c r="J160" s="24">
        <v>2875907936</v>
      </c>
      <c r="K160" s="55">
        <f t="shared" si="10"/>
        <v>16.141279647080612</v>
      </c>
      <c r="L160" s="56">
        <v>25995015</v>
      </c>
      <c r="M160" s="24">
        <v>2610100678</v>
      </c>
      <c r="N160" s="57">
        <f t="shared" si="11"/>
        <v>14.64941364195071</v>
      </c>
      <c r="O160" s="39">
        <v>0.920736</v>
      </c>
      <c r="P160" s="3"/>
      <c r="Q160" s="3"/>
    </row>
    <row r="161" spans="1:17" ht="15" x14ac:dyDescent="0.2">
      <c r="A161" s="1" t="s">
        <v>360</v>
      </c>
      <c r="B161" s="1" t="s">
        <v>951</v>
      </c>
      <c r="C161" s="1" t="s">
        <v>1031</v>
      </c>
      <c r="D161" s="1" t="s">
        <v>1032</v>
      </c>
      <c r="E161" s="15" t="s">
        <v>1152</v>
      </c>
      <c r="F161" s="1" t="s">
        <v>944</v>
      </c>
      <c r="G161" s="1" t="s">
        <v>1148</v>
      </c>
      <c r="H161" s="1">
        <v>2005</v>
      </c>
      <c r="I161" s="24">
        <v>26624248</v>
      </c>
      <c r="J161" s="24">
        <v>2689049048</v>
      </c>
      <c r="K161" s="55">
        <f t="shared" si="10"/>
        <v>15.092518131457981</v>
      </c>
      <c r="L161" s="56">
        <v>22420209</v>
      </c>
      <c r="M161" s="24">
        <v>2250335999</v>
      </c>
      <c r="N161" s="57">
        <f t="shared" si="11"/>
        <v>12.630203562869378</v>
      </c>
      <c r="O161" s="39">
        <v>0.84911499999999995</v>
      </c>
      <c r="P161" s="3"/>
      <c r="Q161" s="3"/>
    </row>
    <row r="162" spans="1:17" ht="15" x14ac:dyDescent="0.2">
      <c r="A162" s="1" t="s">
        <v>361</v>
      </c>
      <c r="B162" s="1" t="s">
        <v>951</v>
      </c>
      <c r="C162" s="1" t="s">
        <v>1031</v>
      </c>
      <c r="D162" s="1" t="s">
        <v>1032</v>
      </c>
      <c r="E162" s="15" t="s">
        <v>1153</v>
      </c>
      <c r="F162" s="1" t="s">
        <v>944</v>
      </c>
      <c r="G162" s="1" t="s">
        <v>1148</v>
      </c>
      <c r="H162" s="1">
        <v>2003</v>
      </c>
      <c r="I162" s="24">
        <v>28949700</v>
      </c>
      <c r="J162" s="24">
        <v>2923919700</v>
      </c>
      <c r="K162" s="55">
        <f t="shared" si="10"/>
        <v>16.410749785318597</v>
      </c>
      <c r="L162" s="56">
        <v>24632630</v>
      </c>
      <c r="M162" s="24">
        <v>2471115814</v>
      </c>
      <c r="N162" s="57">
        <f t="shared" si="11"/>
        <v>13.869349187016967</v>
      </c>
      <c r="O162" s="39">
        <v>0.85814900000000005</v>
      </c>
      <c r="P162" s="3"/>
      <c r="Q162" s="3"/>
    </row>
    <row r="163" spans="1:17" ht="15" x14ac:dyDescent="0.2">
      <c r="A163" s="1" t="s">
        <v>362</v>
      </c>
      <c r="B163" s="1" t="s">
        <v>951</v>
      </c>
      <c r="C163" s="1" t="s">
        <v>1031</v>
      </c>
      <c r="D163" s="1" t="s">
        <v>1032</v>
      </c>
      <c r="E163" s="15" t="s">
        <v>1154</v>
      </c>
      <c r="F163" s="1" t="s">
        <v>944</v>
      </c>
      <c r="G163" s="1" t="s">
        <v>1148</v>
      </c>
      <c r="H163" s="1">
        <v>1988</v>
      </c>
      <c r="I163" s="24">
        <v>30829236</v>
      </c>
      <c r="J163" s="24">
        <v>3113752836</v>
      </c>
      <c r="K163" s="55">
        <f t="shared" si="10"/>
        <v>17.476204522621526</v>
      </c>
      <c r="L163" s="56">
        <v>26345511</v>
      </c>
      <c r="M163" s="24">
        <v>2643656174</v>
      </c>
      <c r="N163" s="57">
        <f t="shared" si="11"/>
        <v>14.837746737684585</v>
      </c>
      <c r="O163" s="39">
        <v>0.86080000000000001</v>
      </c>
      <c r="P163" s="3"/>
      <c r="Q163" s="3"/>
    </row>
    <row r="164" spans="1:17" ht="15.75" x14ac:dyDescent="0.25">
      <c r="A164" s="1" t="s">
        <v>398</v>
      </c>
      <c r="B164" s="1"/>
      <c r="C164" s="1" t="s">
        <v>1031</v>
      </c>
      <c r="D164" s="1" t="s">
        <v>1032</v>
      </c>
      <c r="E164" s="15" t="s">
        <v>1155</v>
      </c>
      <c r="F164" s="1" t="s">
        <v>1047</v>
      </c>
      <c r="G164" s="1" t="s">
        <v>1156</v>
      </c>
      <c r="H164" s="1">
        <v>2014</v>
      </c>
      <c r="I164" s="24">
        <v>42742066</v>
      </c>
      <c r="J164" s="24">
        <v>4316948666</v>
      </c>
      <c r="K164" s="58" t="s">
        <v>46</v>
      </c>
      <c r="L164" s="56">
        <v>18063994</v>
      </c>
      <c r="M164" s="24">
        <v>1751086044</v>
      </c>
      <c r="N164" s="31" t="s">
        <v>46</v>
      </c>
      <c r="O164" s="39">
        <v>0.44629999999999997</v>
      </c>
      <c r="P164" s="3"/>
      <c r="Q164" s="3"/>
    </row>
    <row r="165" spans="1:17" ht="15" x14ac:dyDescent="0.2">
      <c r="A165" s="1" t="s">
        <v>347</v>
      </c>
      <c r="B165" s="1" t="s">
        <v>77</v>
      </c>
      <c r="C165" s="1" t="s">
        <v>1124</v>
      </c>
      <c r="D165" s="1" t="s">
        <v>1125</v>
      </c>
      <c r="E165" s="15" t="s">
        <v>1157</v>
      </c>
      <c r="F165" s="1" t="s">
        <v>944</v>
      </c>
      <c r="G165" s="1" t="s">
        <v>1136</v>
      </c>
      <c r="H165" s="1">
        <v>1998</v>
      </c>
      <c r="I165" s="24">
        <v>71348762</v>
      </c>
      <c r="J165" s="24">
        <v>10773663062</v>
      </c>
      <c r="K165" s="55">
        <f>J165/178171000</f>
        <v>60.468106829955495</v>
      </c>
      <c r="L165" s="56">
        <v>56148397</v>
      </c>
      <c r="M165" s="24">
        <v>8129542548</v>
      </c>
      <c r="N165" s="57">
        <f>M165/178171000</f>
        <v>45.627753944244574</v>
      </c>
      <c r="O165" s="39">
        <v>0.86038800000000004</v>
      </c>
      <c r="P165" s="3"/>
      <c r="Q165" s="3"/>
    </row>
    <row r="166" spans="1:17" ht="15.75" x14ac:dyDescent="0.25">
      <c r="A166" s="1" t="s">
        <v>1158</v>
      </c>
      <c r="B166" s="1" t="s">
        <v>967</v>
      </c>
      <c r="C166" s="1" t="s">
        <v>1031</v>
      </c>
      <c r="D166" s="1" t="s">
        <v>1032</v>
      </c>
      <c r="E166" s="15" t="s">
        <v>1159</v>
      </c>
      <c r="F166" s="1" t="s">
        <v>1047</v>
      </c>
      <c r="G166" s="1" t="s">
        <v>1160</v>
      </c>
      <c r="H166" s="1">
        <v>2013</v>
      </c>
      <c r="I166" s="24">
        <v>25928516</v>
      </c>
      <c r="J166" s="24">
        <v>2618780116</v>
      </c>
      <c r="K166" s="58" t="s">
        <v>46</v>
      </c>
      <c r="L166" s="56">
        <v>9803310</v>
      </c>
      <c r="M166" s="24">
        <v>974968786</v>
      </c>
      <c r="N166" s="31" t="s">
        <v>46</v>
      </c>
      <c r="O166" s="39">
        <v>0.41089999999999999</v>
      </c>
      <c r="P166" s="3"/>
      <c r="Q166" s="3"/>
    </row>
    <row r="167" spans="1:17" ht="15" x14ac:dyDescent="0.2">
      <c r="A167" s="1" t="s">
        <v>1158</v>
      </c>
      <c r="B167" s="1" t="s">
        <v>967</v>
      </c>
      <c r="C167" s="1" t="s">
        <v>1161</v>
      </c>
      <c r="D167" s="1" t="s">
        <v>1162</v>
      </c>
      <c r="E167" s="15" t="s">
        <v>1163</v>
      </c>
      <c r="F167" s="1" t="s">
        <v>944</v>
      </c>
      <c r="G167" s="1" t="s">
        <v>1160</v>
      </c>
      <c r="H167" s="1">
        <v>2013</v>
      </c>
      <c r="I167" s="24">
        <v>31956968</v>
      </c>
      <c r="J167" s="24">
        <v>7989242000</v>
      </c>
      <c r="K167" s="55">
        <f>J167/178171000</f>
        <v>44.840305100156591</v>
      </c>
      <c r="L167" s="56">
        <v>26243426</v>
      </c>
      <c r="M167" s="24">
        <v>6201836661</v>
      </c>
      <c r="N167" s="19">
        <f>M167/178171000</f>
        <v>34.808339522144458</v>
      </c>
      <c r="O167" s="39">
        <v>0.84671732412373135</v>
      </c>
      <c r="P167" s="3"/>
      <c r="Q167" s="3"/>
    </row>
    <row r="168" spans="1:17" ht="15.75" x14ac:dyDescent="0.25">
      <c r="A168" s="1" t="s">
        <v>401</v>
      </c>
      <c r="B168" s="1" t="s">
        <v>967</v>
      </c>
      <c r="C168" s="1" t="s">
        <v>1037</v>
      </c>
      <c r="D168" s="1" t="s">
        <v>1038</v>
      </c>
      <c r="E168" s="15" t="s">
        <v>1164</v>
      </c>
      <c r="F168" s="1" t="s">
        <v>1047</v>
      </c>
      <c r="G168" s="1" t="s">
        <v>1160</v>
      </c>
      <c r="H168" s="1">
        <v>2019</v>
      </c>
      <c r="I168" s="24">
        <v>41697994</v>
      </c>
      <c r="J168" s="24">
        <v>6254699100</v>
      </c>
      <c r="K168" s="58" t="s">
        <v>46</v>
      </c>
      <c r="L168" s="56">
        <v>16680290</v>
      </c>
      <c r="M168" s="24">
        <v>2259913124</v>
      </c>
      <c r="N168" s="31" t="s">
        <v>46</v>
      </c>
      <c r="O168" s="39">
        <v>0.42120000000000002</v>
      </c>
      <c r="P168" s="3"/>
      <c r="Q168" s="3"/>
    </row>
    <row r="169" spans="1:17" ht="15.75" x14ac:dyDescent="0.25">
      <c r="A169" s="1" t="s">
        <v>402</v>
      </c>
      <c r="B169" s="1" t="s">
        <v>967</v>
      </c>
      <c r="C169" s="1" t="s">
        <v>1037</v>
      </c>
      <c r="D169" s="1" t="s">
        <v>1038</v>
      </c>
      <c r="E169" s="15" t="s">
        <v>1165</v>
      </c>
      <c r="F169" s="1" t="s">
        <v>1047</v>
      </c>
      <c r="G169" s="1" t="s">
        <v>1160</v>
      </c>
      <c r="H169" s="1">
        <v>2019</v>
      </c>
      <c r="I169" s="24">
        <v>64057062</v>
      </c>
      <c r="J169" s="24">
        <v>9608559300</v>
      </c>
      <c r="K169" s="58" t="s">
        <v>46</v>
      </c>
      <c r="L169" s="56">
        <v>23085136</v>
      </c>
      <c r="M169" s="24">
        <v>3156142233</v>
      </c>
      <c r="N169" s="31" t="s">
        <v>46</v>
      </c>
      <c r="O169" s="39">
        <v>0.38640000000000002</v>
      </c>
      <c r="P169" s="3"/>
      <c r="Q169" s="3"/>
    </row>
    <row r="170" spans="1:17" ht="15.75" x14ac:dyDescent="0.25">
      <c r="A170" s="1" t="s">
        <v>403</v>
      </c>
      <c r="B170" s="1" t="s">
        <v>967</v>
      </c>
      <c r="C170" s="1" t="s">
        <v>1037</v>
      </c>
      <c r="D170" s="1" t="s">
        <v>1038</v>
      </c>
      <c r="E170" s="15" t="s">
        <v>1166</v>
      </c>
      <c r="F170" s="1" t="s">
        <v>1047</v>
      </c>
      <c r="G170" s="1" t="s">
        <v>1160</v>
      </c>
      <c r="H170" s="1">
        <v>2019</v>
      </c>
      <c r="I170" s="24">
        <v>72069308</v>
      </c>
      <c r="J170" s="24">
        <v>10810396200</v>
      </c>
      <c r="K170" s="58" t="s">
        <v>46</v>
      </c>
      <c r="L170" s="56">
        <v>26324608</v>
      </c>
      <c r="M170" s="24">
        <v>3608409701</v>
      </c>
      <c r="N170" s="31" t="s">
        <v>46</v>
      </c>
      <c r="O170" s="39">
        <v>0.39090000000000003</v>
      </c>
      <c r="P170" s="3"/>
      <c r="Q170" s="3"/>
    </row>
    <row r="171" spans="1:17" ht="15.75" x14ac:dyDescent="0.25">
      <c r="A171" s="1" t="s">
        <v>404</v>
      </c>
      <c r="B171" s="1"/>
      <c r="C171" s="1" t="s">
        <v>1037</v>
      </c>
      <c r="D171" s="1" t="s">
        <v>1038</v>
      </c>
      <c r="E171" s="15" t="s">
        <v>1167</v>
      </c>
      <c r="F171" s="1" t="s">
        <v>1047</v>
      </c>
      <c r="G171" s="1" t="s">
        <v>1160</v>
      </c>
      <c r="H171" s="1">
        <v>2019</v>
      </c>
      <c r="I171" s="24">
        <v>39490238</v>
      </c>
      <c r="J171" s="24">
        <v>5923535700</v>
      </c>
      <c r="K171" s="58" t="s">
        <v>46</v>
      </c>
      <c r="L171" s="56">
        <v>5723818</v>
      </c>
      <c r="M171" s="24">
        <v>781252810</v>
      </c>
      <c r="N171" s="31" t="s">
        <v>46</v>
      </c>
      <c r="O171" s="39">
        <v>0.1525</v>
      </c>
      <c r="P171" s="3"/>
      <c r="Q171" s="3"/>
    </row>
    <row r="172" spans="1:17" ht="15" x14ac:dyDescent="0.2">
      <c r="A172" s="1" t="s">
        <v>363</v>
      </c>
      <c r="B172" s="1"/>
      <c r="C172" s="1" t="s">
        <v>1031</v>
      </c>
      <c r="D172" s="1" t="s">
        <v>1032</v>
      </c>
      <c r="E172" s="15" t="s">
        <v>1168</v>
      </c>
      <c r="F172" s="1" t="s">
        <v>944</v>
      </c>
      <c r="G172" s="1" t="s">
        <v>1169</v>
      </c>
      <c r="H172" s="1">
        <v>2011</v>
      </c>
      <c r="I172" s="24">
        <v>41650724</v>
      </c>
      <c r="J172" s="24">
        <v>4206723124</v>
      </c>
      <c r="K172" s="55">
        <f t="shared" ref="K172:K174" si="12">J172/180000000</f>
        <v>23.370684022222221</v>
      </c>
      <c r="L172" s="56">
        <v>26025567</v>
      </c>
      <c r="M172" s="24">
        <v>2542349828</v>
      </c>
      <c r="N172" s="65">
        <f>M172/178171000</f>
        <v>14.26915619264639</v>
      </c>
      <c r="O172" s="39">
        <v>0.62898500000000002</v>
      </c>
      <c r="P172" s="3"/>
      <c r="Q172" s="3"/>
    </row>
    <row r="173" spans="1:17" ht="15" x14ac:dyDescent="0.2">
      <c r="A173" s="1" t="s">
        <v>364</v>
      </c>
      <c r="B173" s="1"/>
      <c r="C173" s="1" t="s">
        <v>1031</v>
      </c>
      <c r="D173" s="1" t="s">
        <v>1032</v>
      </c>
      <c r="E173" s="15" t="s">
        <v>1170</v>
      </c>
      <c r="F173" s="1" t="s">
        <v>944</v>
      </c>
      <c r="G173" s="1" t="s">
        <v>1169</v>
      </c>
      <c r="H173" s="1">
        <v>2011</v>
      </c>
      <c r="I173" s="24">
        <v>37105752</v>
      </c>
      <c r="J173" s="24">
        <v>3747680952</v>
      </c>
      <c r="K173" s="55">
        <f t="shared" si="12"/>
        <v>20.820449733333334</v>
      </c>
      <c r="L173" s="56">
        <v>20579780</v>
      </c>
      <c r="M173" s="24">
        <v>1990308651</v>
      </c>
      <c r="N173" s="65">
        <f>M173/178171000</f>
        <v>11.170777797733638</v>
      </c>
      <c r="O173" s="39">
        <v>0.55393199999999998</v>
      </c>
      <c r="P173" s="3"/>
      <c r="Q173" s="3"/>
    </row>
    <row r="174" spans="1:17" ht="15" x14ac:dyDescent="0.2">
      <c r="A174" s="6" t="s">
        <v>349</v>
      </c>
      <c r="B174" s="6"/>
      <c r="C174" s="6" t="s">
        <v>1031</v>
      </c>
      <c r="D174" s="6" t="s">
        <v>1032</v>
      </c>
      <c r="E174" s="26" t="s">
        <v>1171</v>
      </c>
      <c r="F174" s="6" t="s">
        <v>944</v>
      </c>
      <c r="G174" s="6" t="s">
        <v>1172</v>
      </c>
      <c r="H174" s="6" t="s">
        <v>1173</v>
      </c>
      <c r="I174" s="25">
        <v>63578014</v>
      </c>
      <c r="J174" s="25">
        <v>9536702100</v>
      </c>
      <c r="K174" s="66">
        <f t="shared" si="12"/>
        <v>52.981678333333335</v>
      </c>
      <c r="L174" s="67">
        <v>33856854</v>
      </c>
      <c r="M174" s="25">
        <v>4804785389</v>
      </c>
      <c r="N174" s="68">
        <f>M174/178171000</f>
        <v>26.967269583714522</v>
      </c>
      <c r="O174" s="69">
        <v>0.55727499999999996</v>
      </c>
      <c r="P174" s="3"/>
      <c r="Q174" s="3"/>
    </row>
    <row r="176" spans="1:17" ht="16.5" x14ac:dyDescent="0.2">
      <c r="A176" s="11" t="s">
        <v>1174</v>
      </c>
      <c r="B176" s="11"/>
    </row>
    <row r="177" spans="1:2" ht="16.5" x14ac:dyDescent="0.2">
      <c r="A177" s="11" t="s">
        <v>1175</v>
      </c>
      <c r="B177" s="11"/>
    </row>
  </sheetData>
  <mergeCells count="1">
    <mergeCell ref="A1:L1"/>
  </mergeCells>
  <phoneticPr fontId="20" type="noConversion"/>
  <pageMargins left="0.7" right="0.7" top="0.75" bottom="0.75" header="0.3" footer="0.3"/>
  <pageSetup paperSize="9" orientation="portrait" r:id="rId1"/>
  <headerFooter>
    <oddHeader>&amp;C&amp;"Calibri"&amp;12&amp;KFF0000 OFFICIAL&amp;1#_x000D_</oddHeader>
    <oddFooter>&amp;C_x000D_&amp;1#&amp;"Calibri"&amp;12&amp;KFF0000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B6EE3-99F6-4FC8-A559-A855AFB62D30}">
  <dimension ref="A1:C78"/>
  <sheetViews>
    <sheetView workbookViewId="0">
      <selection activeCell="D28" sqref="D28"/>
    </sheetView>
  </sheetViews>
  <sheetFormatPr defaultRowHeight="15" x14ac:dyDescent="0.25"/>
  <cols>
    <col min="1" max="1" width="23.28515625" style="103" bestFit="1" customWidth="1"/>
    <col min="2" max="2" width="18.5703125" style="34" bestFit="1" customWidth="1"/>
    <col min="3" max="3" width="50.140625" bestFit="1" customWidth="1"/>
  </cols>
  <sheetData>
    <row r="1" spans="1:3" ht="15.75" x14ac:dyDescent="0.25">
      <c r="A1" s="152" t="s">
        <v>1420</v>
      </c>
      <c r="B1" s="152"/>
      <c r="C1" s="152"/>
    </row>
    <row r="2" spans="1:3" ht="15.75" x14ac:dyDescent="0.25">
      <c r="A2" s="97" t="s">
        <v>1176</v>
      </c>
      <c r="B2" s="97" t="s">
        <v>1177</v>
      </c>
      <c r="C2" s="97" t="s">
        <v>1178</v>
      </c>
    </row>
    <row r="3" spans="1:3" ht="15.75" x14ac:dyDescent="0.25">
      <c r="A3" s="102" t="s">
        <v>1179</v>
      </c>
      <c r="B3" s="100" t="s">
        <v>1180</v>
      </c>
      <c r="C3" s="98" t="s">
        <v>1181</v>
      </c>
    </row>
    <row r="4" spans="1:3" ht="15.75" x14ac:dyDescent="0.25">
      <c r="A4" s="102" t="s">
        <v>1182</v>
      </c>
      <c r="B4" s="100" t="s">
        <v>1180</v>
      </c>
      <c r="C4" s="98" t="s">
        <v>1181</v>
      </c>
    </row>
    <row r="5" spans="1:3" ht="15.75" x14ac:dyDescent="0.25">
      <c r="A5" s="102" t="s">
        <v>1183</v>
      </c>
      <c r="B5" s="100" t="s">
        <v>1184</v>
      </c>
      <c r="C5" s="98" t="s">
        <v>1185</v>
      </c>
    </row>
    <row r="6" spans="1:3" ht="15.75" x14ac:dyDescent="0.25">
      <c r="A6" s="102" t="s">
        <v>1186</v>
      </c>
      <c r="B6" s="100" t="s">
        <v>1184</v>
      </c>
      <c r="C6" s="98" t="s">
        <v>1185</v>
      </c>
    </row>
    <row r="7" spans="1:3" ht="15.75" x14ac:dyDescent="0.25">
      <c r="A7" s="102" t="s">
        <v>1187</v>
      </c>
      <c r="B7" s="100" t="s">
        <v>1184</v>
      </c>
      <c r="C7" s="98" t="s">
        <v>1185</v>
      </c>
    </row>
    <row r="8" spans="1:3" ht="15.75" x14ac:dyDescent="0.25">
      <c r="A8" s="102" t="s">
        <v>1188</v>
      </c>
      <c r="B8" s="100" t="s">
        <v>1184</v>
      </c>
      <c r="C8" s="98" t="s">
        <v>1185</v>
      </c>
    </row>
    <row r="9" spans="1:3" ht="15.75" x14ac:dyDescent="0.25">
      <c r="A9" s="102" t="s">
        <v>1189</v>
      </c>
      <c r="B9" s="100" t="s">
        <v>1184</v>
      </c>
      <c r="C9" s="98" t="s">
        <v>1190</v>
      </c>
    </row>
    <row r="10" spans="1:3" ht="15.75" x14ac:dyDescent="0.25">
      <c r="A10" s="102" t="s">
        <v>1191</v>
      </c>
      <c r="B10" s="100" t="s">
        <v>1184</v>
      </c>
      <c r="C10" s="98" t="s">
        <v>1181</v>
      </c>
    </row>
    <row r="11" spans="1:3" ht="15.75" x14ac:dyDescent="0.25">
      <c r="A11" s="102" t="s">
        <v>1192</v>
      </c>
      <c r="B11" s="100" t="s">
        <v>1193</v>
      </c>
      <c r="C11" s="98" t="s">
        <v>1181</v>
      </c>
    </row>
    <row r="12" spans="1:3" ht="18.75" x14ac:dyDescent="0.25">
      <c r="A12" s="102" t="s">
        <v>1194</v>
      </c>
      <c r="B12" s="100" t="s">
        <v>1184</v>
      </c>
      <c r="C12" s="98" t="s">
        <v>1185</v>
      </c>
    </row>
    <row r="13" spans="1:3" ht="15.75" x14ac:dyDescent="0.25">
      <c r="A13" s="102" t="s">
        <v>1195</v>
      </c>
      <c r="B13" s="100" t="s">
        <v>1193</v>
      </c>
      <c r="C13" s="98" t="s">
        <v>1185</v>
      </c>
    </row>
    <row r="14" spans="1:3" ht="15.75" x14ac:dyDescent="0.25">
      <c r="A14" s="102" t="s">
        <v>1196</v>
      </c>
      <c r="B14" s="100" t="s">
        <v>1193</v>
      </c>
      <c r="C14" s="98" t="s">
        <v>1185</v>
      </c>
    </row>
    <row r="15" spans="1:3" ht="15.75" x14ac:dyDescent="0.25">
      <c r="A15" s="102" t="s">
        <v>1197</v>
      </c>
      <c r="B15" s="100" t="s">
        <v>1193</v>
      </c>
      <c r="C15" s="98" t="s">
        <v>1185</v>
      </c>
    </row>
    <row r="16" spans="1:3" ht="15.75" x14ac:dyDescent="0.25">
      <c r="A16" s="102" t="s">
        <v>1198</v>
      </c>
      <c r="B16" s="100" t="s">
        <v>1193</v>
      </c>
      <c r="C16" s="98" t="s">
        <v>1185</v>
      </c>
    </row>
    <row r="17" spans="1:3" ht="15.75" x14ac:dyDescent="0.25">
      <c r="A17" s="102" t="s">
        <v>1199</v>
      </c>
      <c r="B17" s="100" t="s">
        <v>1193</v>
      </c>
      <c r="C17" s="98" t="s">
        <v>1185</v>
      </c>
    </row>
    <row r="18" spans="1:3" ht="15.75" x14ac:dyDescent="0.25">
      <c r="A18" s="102" t="s">
        <v>1200</v>
      </c>
      <c r="B18" s="100" t="s">
        <v>1193</v>
      </c>
      <c r="C18" s="98" t="s">
        <v>1185</v>
      </c>
    </row>
    <row r="19" spans="1:3" ht="15.75" x14ac:dyDescent="0.25">
      <c r="A19" s="102" t="s">
        <v>1201</v>
      </c>
      <c r="B19" s="100" t="s">
        <v>1193</v>
      </c>
      <c r="C19" s="98" t="s">
        <v>1185</v>
      </c>
    </row>
    <row r="20" spans="1:3" ht="15.75" x14ac:dyDescent="0.25">
      <c r="A20" s="102" t="s">
        <v>1202</v>
      </c>
      <c r="B20" s="100" t="s">
        <v>1193</v>
      </c>
      <c r="C20" s="98" t="s">
        <v>1185</v>
      </c>
    </row>
    <row r="21" spans="1:3" ht="15.75" x14ac:dyDescent="0.25">
      <c r="A21" s="102" t="s">
        <v>1203</v>
      </c>
      <c r="B21" s="100" t="s">
        <v>1193</v>
      </c>
      <c r="C21" s="98" t="s">
        <v>1185</v>
      </c>
    </row>
    <row r="22" spans="1:3" ht="15.75" x14ac:dyDescent="0.25">
      <c r="A22" s="102" t="s">
        <v>1204</v>
      </c>
      <c r="B22" s="100" t="s">
        <v>1193</v>
      </c>
      <c r="C22" s="98" t="s">
        <v>1185</v>
      </c>
    </row>
    <row r="23" spans="1:3" ht="15.75" x14ac:dyDescent="0.25">
      <c r="A23" s="102" t="s">
        <v>1205</v>
      </c>
      <c r="B23" s="100" t="s">
        <v>1193</v>
      </c>
      <c r="C23" s="98" t="s">
        <v>1185</v>
      </c>
    </row>
    <row r="24" spans="1:3" ht="15.75" x14ac:dyDescent="0.25">
      <c r="A24" s="102" t="s">
        <v>1206</v>
      </c>
      <c r="B24" s="100" t="s">
        <v>1193</v>
      </c>
      <c r="C24" s="98" t="s">
        <v>1185</v>
      </c>
    </row>
    <row r="25" spans="1:3" ht="15.75" x14ac:dyDescent="0.25">
      <c r="A25" s="102" t="s">
        <v>1207</v>
      </c>
      <c r="B25" s="100" t="s">
        <v>1193</v>
      </c>
      <c r="C25" s="98" t="s">
        <v>1185</v>
      </c>
    </row>
    <row r="26" spans="1:3" ht="15.75" x14ac:dyDescent="0.25">
      <c r="A26" s="102" t="s">
        <v>1208</v>
      </c>
      <c r="B26" s="100" t="s">
        <v>1193</v>
      </c>
      <c r="C26" s="98" t="s">
        <v>1185</v>
      </c>
    </row>
    <row r="27" spans="1:3" ht="15.75" x14ac:dyDescent="0.25">
      <c r="A27" s="102" t="s">
        <v>1209</v>
      </c>
      <c r="B27" s="100" t="s">
        <v>1193</v>
      </c>
      <c r="C27" s="98" t="s">
        <v>1185</v>
      </c>
    </row>
    <row r="28" spans="1:3" ht="15.75" x14ac:dyDescent="0.25">
      <c r="A28" s="102" t="s">
        <v>1210</v>
      </c>
      <c r="B28" s="100" t="s">
        <v>1193</v>
      </c>
      <c r="C28" s="98" t="s">
        <v>1185</v>
      </c>
    </row>
    <row r="29" spans="1:3" ht="15.75" x14ac:dyDescent="0.25">
      <c r="A29" s="102" t="s">
        <v>1211</v>
      </c>
      <c r="B29" s="100" t="s">
        <v>1193</v>
      </c>
      <c r="C29" s="98" t="s">
        <v>1185</v>
      </c>
    </row>
    <row r="30" spans="1:3" ht="15.75" x14ac:dyDescent="0.25">
      <c r="A30" s="102" t="s">
        <v>1212</v>
      </c>
      <c r="B30" s="100" t="s">
        <v>1193</v>
      </c>
      <c r="C30" s="98" t="s">
        <v>1185</v>
      </c>
    </row>
    <row r="31" spans="1:3" ht="15.75" x14ac:dyDescent="0.25">
      <c r="A31" s="102" t="s">
        <v>1213</v>
      </c>
      <c r="B31" s="100" t="s">
        <v>1193</v>
      </c>
      <c r="C31" s="98" t="s">
        <v>1185</v>
      </c>
    </row>
    <row r="32" spans="1:3" ht="15.75" x14ac:dyDescent="0.25">
      <c r="A32" s="102" t="s">
        <v>1214</v>
      </c>
      <c r="B32" s="100" t="s">
        <v>1193</v>
      </c>
      <c r="C32" s="98" t="s">
        <v>1185</v>
      </c>
    </row>
    <row r="33" spans="1:3" ht="15.75" x14ac:dyDescent="0.25">
      <c r="A33" s="102" t="s">
        <v>1215</v>
      </c>
      <c r="B33" s="100" t="s">
        <v>1193</v>
      </c>
      <c r="C33" s="98" t="s">
        <v>1185</v>
      </c>
    </row>
    <row r="34" spans="1:3" ht="15.75" x14ac:dyDescent="0.25">
      <c r="A34" s="102" t="s">
        <v>1216</v>
      </c>
      <c r="B34" s="100" t="s">
        <v>1193</v>
      </c>
      <c r="C34" s="98" t="s">
        <v>1185</v>
      </c>
    </row>
    <row r="35" spans="1:3" ht="15.75" x14ac:dyDescent="0.25">
      <c r="A35" s="102" t="s">
        <v>1217</v>
      </c>
      <c r="B35" s="100" t="s">
        <v>1193</v>
      </c>
      <c r="C35" s="98" t="s">
        <v>1181</v>
      </c>
    </row>
    <row r="36" spans="1:3" ht="15.75" x14ac:dyDescent="0.25">
      <c r="A36" s="102" t="s">
        <v>1218</v>
      </c>
      <c r="B36" s="100" t="s">
        <v>1193</v>
      </c>
      <c r="C36" s="98" t="s">
        <v>1185</v>
      </c>
    </row>
    <row r="37" spans="1:3" ht="15.75" x14ac:dyDescent="0.25">
      <c r="A37" s="102" t="s">
        <v>1219</v>
      </c>
      <c r="B37" s="100" t="s">
        <v>1193</v>
      </c>
      <c r="C37" s="98" t="s">
        <v>1185</v>
      </c>
    </row>
    <row r="38" spans="1:3" ht="15.75" x14ac:dyDescent="0.25">
      <c r="A38" s="102" t="s">
        <v>1220</v>
      </c>
      <c r="B38" s="100" t="s">
        <v>1193</v>
      </c>
      <c r="C38" s="98" t="s">
        <v>1185</v>
      </c>
    </row>
    <row r="39" spans="1:3" ht="15.75" x14ac:dyDescent="0.25">
      <c r="A39" s="102" t="s">
        <v>1221</v>
      </c>
      <c r="B39" s="100" t="s">
        <v>1193</v>
      </c>
      <c r="C39" s="98" t="s">
        <v>1185</v>
      </c>
    </row>
    <row r="40" spans="1:3" ht="15.75" x14ac:dyDescent="0.25">
      <c r="A40" s="102" t="s">
        <v>1222</v>
      </c>
      <c r="B40" s="100" t="s">
        <v>1193</v>
      </c>
      <c r="C40" s="98" t="s">
        <v>1185</v>
      </c>
    </row>
    <row r="41" spans="1:3" ht="15.75" x14ac:dyDescent="0.25">
      <c r="A41" s="102" t="s">
        <v>1223</v>
      </c>
      <c r="B41" s="100" t="s">
        <v>1193</v>
      </c>
      <c r="C41" s="98" t="s">
        <v>1185</v>
      </c>
    </row>
    <row r="42" spans="1:3" ht="15.75" x14ac:dyDescent="0.25">
      <c r="A42" s="102" t="s">
        <v>1224</v>
      </c>
      <c r="B42" s="100" t="s">
        <v>1225</v>
      </c>
      <c r="C42" s="98" t="s">
        <v>1226</v>
      </c>
    </row>
    <row r="43" spans="1:3" ht="15.75" x14ac:dyDescent="0.25">
      <c r="A43" s="102" t="s">
        <v>1227</v>
      </c>
      <c r="B43" s="100" t="s">
        <v>1225</v>
      </c>
      <c r="C43" s="98" t="s">
        <v>1226</v>
      </c>
    </row>
    <row r="44" spans="1:3" ht="15.75" x14ac:dyDescent="0.25">
      <c r="A44" s="102" t="s">
        <v>1228</v>
      </c>
      <c r="B44" s="100" t="s">
        <v>1225</v>
      </c>
      <c r="C44" s="98" t="s">
        <v>1226</v>
      </c>
    </row>
    <row r="45" spans="1:3" ht="15.75" x14ac:dyDescent="0.25">
      <c r="A45" s="102" t="s">
        <v>1229</v>
      </c>
      <c r="B45" s="100" t="s">
        <v>1225</v>
      </c>
      <c r="C45" s="98" t="s">
        <v>1226</v>
      </c>
    </row>
    <row r="46" spans="1:3" ht="15.75" x14ac:dyDescent="0.25">
      <c r="A46" s="102" t="s">
        <v>1230</v>
      </c>
      <c r="B46" s="100" t="s">
        <v>1225</v>
      </c>
      <c r="C46" s="98" t="s">
        <v>1226</v>
      </c>
    </row>
    <row r="47" spans="1:3" ht="15.75" x14ac:dyDescent="0.25">
      <c r="A47" s="102" t="s">
        <v>1231</v>
      </c>
      <c r="B47" s="100" t="s">
        <v>1225</v>
      </c>
      <c r="C47" s="98" t="s">
        <v>1226</v>
      </c>
    </row>
    <row r="48" spans="1:3" ht="18.75" x14ac:dyDescent="0.25">
      <c r="A48" s="102" t="s">
        <v>1232</v>
      </c>
      <c r="B48" s="100" t="s">
        <v>1225</v>
      </c>
      <c r="C48" s="98" t="s">
        <v>1226</v>
      </c>
    </row>
    <row r="49" spans="1:3" ht="18.75" x14ac:dyDescent="0.25">
      <c r="A49" s="102" t="s">
        <v>1233</v>
      </c>
      <c r="B49" s="100" t="s">
        <v>1225</v>
      </c>
      <c r="C49" s="98" t="s">
        <v>1226</v>
      </c>
    </row>
    <row r="50" spans="1:3" ht="15.75" x14ac:dyDescent="0.25">
      <c r="A50" s="102" t="s">
        <v>1234</v>
      </c>
      <c r="B50" s="100" t="s">
        <v>1235</v>
      </c>
      <c r="C50" s="98" t="s">
        <v>1226</v>
      </c>
    </row>
    <row r="51" spans="1:3" ht="15.75" x14ac:dyDescent="0.25">
      <c r="A51" s="102" t="s">
        <v>1236</v>
      </c>
      <c r="B51" s="100" t="s">
        <v>1235</v>
      </c>
      <c r="C51" s="98" t="s">
        <v>1226</v>
      </c>
    </row>
    <row r="52" spans="1:3" ht="15.75" x14ac:dyDescent="0.25">
      <c r="A52" s="102" t="s">
        <v>1237</v>
      </c>
      <c r="B52" s="100" t="s">
        <v>1235</v>
      </c>
      <c r="C52" s="98" t="s">
        <v>1226</v>
      </c>
    </row>
    <row r="53" spans="1:3" ht="15.75" x14ac:dyDescent="0.25">
      <c r="A53" s="102" t="s">
        <v>1238</v>
      </c>
      <c r="B53" s="100" t="s">
        <v>1235</v>
      </c>
      <c r="C53" s="98" t="s">
        <v>1226</v>
      </c>
    </row>
    <row r="54" spans="1:3" ht="15.75" x14ac:dyDescent="0.25">
      <c r="A54" s="102" t="s">
        <v>1239</v>
      </c>
      <c r="B54" s="100" t="s">
        <v>1235</v>
      </c>
      <c r="C54" s="98" t="s">
        <v>1226</v>
      </c>
    </row>
    <row r="55" spans="1:3" ht="15.75" x14ac:dyDescent="0.25">
      <c r="A55" s="102" t="s">
        <v>1240</v>
      </c>
      <c r="B55" s="100" t="s">
        <v>1235</v>
      </c>
      <c r="C55" s="98" t="s">
        <v>1226</v>
      </c>
    </row>
    <row r="56" spans="1:3" ht="15.75" x14ac:dyDescent="0.25">
      <c r="A56" s="102" t="s">
        <v>1241</v>
      </c>
      <c r="B56" s="100" t="s">
        <v>1235</v>
      </c>
      <c r="C56" s="98" t="s">
        <v>1226</v>
      </c>
    </row>
    <row r="57" spans="1:3" ht="15.75" x14ac:dyDescent="0.25">
      <c r="A57" s="102" t="s">
        <v>1242</v>
      </c>
      <c r="B57" s="100" t="s">
        <v>1235</v>
      </c>
      <c r="C57" s="98" t="s">
        <v>1226</v>
      </c>
    </row>
    <row r="58" spans="1:3" ht="15.75" x14ac:dyDescent="0.25">
      <c r="A58" s="102" t="s">
        <v>1243</v>
      </c>
      <c r="B58" s="100" t="s">
        <v>1235</v>
      </c>
      <c r="C58" s="98" t="s">
        <v>1226</v>
      </c>
    </row>
    <row r="59" spans="1:3" ht="15.75" x14ac:dyDescent="0.25">
      <c r="A59" s="102" t="s">
        <v>1244</v>
      </c>
      <c r="B59" s="100" t="s">
        <v>1235</v>
      </c>
      <c r="C59" s="98" t="s">
        <v>1226</v>
      </c>
    </row>
    <row r="60" spans="1:3" ht="15.75" x14ac:dyDescent="0.25">
      <c r="A60" s="102" t="s">
        <v>1245</v>
      </c>
      <c r="B60" s="100" t="s">
        <v>1235</v>
      </c>
      <c r="C60" s="98" t="s">
        <v>1226</v>
      </c>
    </row>
    <row r="61" spans="1:3" ht="15.75" x14ac:dyDescent="0.25">
      <c r="A61" s="102" t="s">
        <v>1246</v>
      </c>
      <c r="B61" s="100" t="s">
        <v>1235</v>
      </c>
      <c r="C61" s="98" t="s">
        <v>1226</v>
      </c>
    </row>
    <row r="62" spans="1:3" ht="15.75" x14ac:dyDescent="0.25">
      <c r="A62" s="102" t="s">
        <v>1247</v>
      </c>
      <c r="B62" s="100" t="s">
        <v>1235</v>
      </c>
      <c r="C62" s="98" t="s">
        <v>1226</v>
      </c>
    </row>
    <row r="63" spans="1:3" ht="15.75" x14ac:dyDescent="0.25">
      <c r="A63" s="102" t="s">
        <v>1248</v>
      </c>
      <c r="B63" s="100" t="s">
        <v>1235</v>
      </c>
      <c r="C63" s="98" t="s">
        <v>1226</v>
      </c>
    </row>
    <row r="64" spans="1:3" ht="15.75" x14ac:dyDescent="0.25">
      <c r="A64" s="102" t="s">
        <v>1249</v>
      </c>
      <c r="B64" s="100" t="s">
        <v>1235</v>
      </c>
      <c r="C64" s="98" t="s">
        <v>1226</v>
      </c>
    </row>
    <row r="65" spans="1:3" ht="15.75" x14ac:dyDescent="0.25">
      <c r="A65" s="102" t="s">
        <v>1250</v>
      </c>
      <c r="B65" s="100" t="s">
        <v>1235</v>
      </c>
      <c r="C65" s="98" t="s">
        <v>1226</v>
      </c>
    </row>
    <row r="66" spans="1:3" ht="15.75" x14ac:dyDescent="0.25">
      <c r="A66" s="102" t="s">
        <v>1251</v>
      </c>
      <c r="B66" s="100" t="s">
        <v>1235</v>
      </c>
      <c r="C66" s="98" t="s">
        <v>1226</v>
      </c>
    </row>
    <row r="67" spans="1:3" ht="15.75" x14ac:dyDescent="0.25">
      <c r="A67" s="102" t="s">
        <v>1252</v>
      </c>
      <c r="B67" s="100" t="s">
        <v>1235</v>
      </c>
      <c r="C67" s="98" t="s">
        <v>1226</v>
      </c>
    </row>
    <row r="68" spans="1:3" ht="15.75" x14ac:dyDescent="0.25">
      <c r="A68" s="102" t="s">
        <v>1253</v>
      </c>
      <c r="B68" s="100" t="s">
        <v>1235</v>
      </c>
      <c r="C68" s="98" t="s">
        <v>1226</v>
      </c>
    </row>
    <row r="69" spans="1:3" ht="15.75" x14ac:dyDescent="0.25">
      <c r="A69" s="102" t="s">
        <v>1254</v>
      </c>
      <c r="B69" s="100" t="s">
        <v>1235</v>
      </c>
      <c r="C69" s="98" t="s">
        <v>1226</v>
      </c>
    </row>
    <row r="70" spans="1:3" ht="15.75" x14ac:dyDescent="0.25">
      <c r="A70" s="102" t="s">
        <v>1255</v>
      </c>
      <c r="B70" s="100" t="s">
        <v>1235</v>
      </c>
      <c r="C70" s="98" t="s">
        <v>1226</v>
      </c>
    </row>
    <row r="71" spans="1:3" ht="15.75" x14ac:dyDescent="0.25">
      <c r="A71" s="102" t="s">
        <v>1256</v>
      </c>
      <c r="B71" s="100" t="s">
        <v>1235</v>
      </c>
      <c r="C71" s="98" t="s">
        <v>1226</v>
      </c>
    </row>
    <row r="72" spans="1:3" ht="15.75" x14ac:dyDescent="0.25">
      <c r="A72" s="102" t="s">
        <v>1257</v>
      </c>
      <c r="B72" s="100" t="s">
        <v>1235</v>
      </c>
      <c r="C72" s="98" t="s">
        <v>1226</v>
      </c>
    </row>
    <row r="73" spans="1:3" ht="15.75" x14ac:dyDescent="0.25">
      <c r="A73" s="102" t="s">
        <v>1258</v>
      </c>
      <c r="B73" s="100" t="s">
        <v>1235</v>
      </c>
      <c r="C73" s="98" t="s">
        <v>1226</v>
      </c>
    </row>
    <row r="74" spans="1:3" ht="15.75" x14ac:dyDescent="0.25">
      <c r="A74" s="102" t="s">
        <v>1259</v>
      </c>
      <c r="B74" s="100" t="s">
        <v>1235</v>
      </c>
      <c r="C74" s="98" t="s">
        <v>1226</v>
      </c>
    </row>
    <row r="75" spans="1:3" ht="15.75" x14ac:dyDescent="0.25">
      <c r="A75" s="102" t="s">
        <v>1260</v>
      </c>
      <c r="B75" s="100" t="s">
        <v>1235</v>
      </c>
      <c r="C75" s="98" t="s">
        <v>1226</v>
      </c>
    </row>
    <row r="76" spans="1:3" ht="15.75" x14ac:dyDescent="0.25">
      <c r="A76" s="102" t="s">
        <v>1261</v>
      </c>
      <c r="B76" s="100" t="s">
        <v>1235</v>
      </c>
      <c r="C76" s="98" t="s">
        <v>1226</v>
      </c>
    </row>
    <row r="77" spans="1:3" ht="15.75" x14ac:dyDescent="0.25">
      <c r="A77" s="102" t="s">
        <v>1262</v>
      </c>
      <c r="B77" s="100" t="s">
        <v>1235</v>
      </c>
      <c r="C77" s="98" t="s">
        <v>1226</v>
      </c>
    </row>
    <row r="78" spans="1:3" ht="15.75" x14ac:dyDescent="0.25">
      <c r="A78" s="96" t="s">
        <v>1263</v>
      </c>
      <c r="B78" s="101" t="s">
        <v>1235</v>
      </c>
      <c r="C78" s="99" t="s">
        <v>1226</v>
      </c>
    </row>
  </sheetData>
  <mergeCells count="1">
    <mergeCell ref="A1:C1"/>
  </mergeCells>
  <pageMargins left="0.7" right="0.7" top="0.75" bottom="0.75" header="0.3" footer="0.3"/>
  <headerFooter>
    <oddHeader>&amp;C&amp;"Calibri"&amp;12&amp;KFF0000 OFFICIAL&amp;1#_x000D_</oddHeader>
    <oddFooter>&amp;C_x000D_&amp;1#&amp;"Calibri"&amp;12&amp;KFF0000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957BD-BE8D-4CDF-8DD8-243B90C59125}">
  <dimension ref="A1:C33"/>
  <sheetViews>
    <sheetView workbookViewId="0">
      <selection activeCell="A52" sqref="A52"/>
    </sheetView>
  </sheetViews>
  <sheetFormatPr defaultRowHeight="15" x14ac:dyDescent="0.25"/>
  <cols>
    <col min="1" max="1" width="21.140625" bestFit="1" customWidth="1"/>
    <col min="2" max="2" width="70.140625" bestFit="1" customWidth="1"/>
    <col min="3" max="3" width="67.5703125" bestFit="1" customWidth="1"/>
  </cols>
  <sheetData>
    <row r="1" spans="1:3" ht="15.75" x14ac:dyDescent="0.25">
      <c r="A1" s="131" t="s">
        <v>1421</v>
      </c>
      <c r="B1" s="131"/>
      <c r="C1" s="131"/>
    </row>
    <row r="2" spans="1:3" ht="15.75" x14ac:dyDescent="0.25">
      <c r="A2" s="90" t="s">
        <v>1264</v>
      </c>
      <c r="B2" s="90" t="s">
        <v>1265</v>
      </c>
      <c r="C2" s="90" t="s">
        <v>1178</v>
      </c>
    </row>
    <row r="3" spans="1:3" x14ac:dyDescent="0.25">
      <c r="A3" s="91" t="s">
        <v>1266</v>
      </c>
      <c r="B3" s="88" t="s">
        <v>1267</v>
      </c>
      <c r="C3" s="153" t="s">
        <v>1268</v>
      </c>
    </row>
    <row r="4" spans="1:3" x14ac:dyDescent="0.25">
      <c r="A4" s="93" t="s">
        <v>1269</v>
      </c>
      <c r="B4" s="87" t="s">
        <v>1270</v>
      </c>
      <c r="C4" s="154"/>
    </row>
    <row r="5" spans="1:3" x14ac:dyDescent="0.25">
      <c r="A5" s="94" t="s">
        <v>1271</v>
      </c>
      <c r="B5" s="92" t="s">
        <v>1272</v>
      </c>
      <c r="C5" s="153" t="s">
        <v>1273</v>
      </c>
    </row>
    <row r="6" spans="1:3" x14ac:dyDescent="0.25">
      <c r="A6" s="95" t="s">
        <v>1274</v>
      </c>
      <c r="B6" s="86" t="s">
        <v>1275</v>
      </c>
      <c r="C6" s="154"/>
    </row>
    <row r="7" spans="1:3" x14ac:dyDescent="0.25">
      <c r="A7" s="94" t="s">
        <v>1276</v>
      </c>
      <c r="B7" s="92" t="s">
        <v>1277</v>
      </c>
      <c r="C7" s="153" t="s">
        <v>1278</v>
      </c>
    </row>
    <row r="8" spans="1:3" x14ac:dyDescent="0.25">
      <c r="A8" s="95" t="s">
        <v>1279</v>
      </c>
      <c r="B8" s="86" t="s">
        <v>1280</v>
      </c>
      <c r="C8" s="154"/>
    </row>
    <row r="9" spans="1:3" x14ac:dyDescent="0.25">
      <c r="A9" s="91" t="s">
        <v>1281</v>
      </c>
      <c r="B9" s="88" t="s">
        <v>1282</v>
      </c>
      <c r="C9" s="153" t="s">
        <v>1283</v>
      </c>
    </row>
    <row r="10" spans="1:3" x14ac:dyDescent="0.25">
      <c r="A10" s="93" t="s">
        <v>1284</v>
      </c>
      <c r="B10" s="87" t="s">
        <v>1285</v>
      </c>
      <c r="C10" s="154"/>
    </row>
    <row r="11" spans="1:3" x14ac:dyDescent="0.25">
      <c r="A11" s="91" t="s">
        <v>1286</v>
      </c>
      <c r="B11" s="88" t="s">
        <v>1287</v>
      </c>
      <c r="C11" s="153" t="s">
        <v>1288</v>
      </c>
    </row>
    <row r="12" spans="1:3" x14ac:dyDescent="0.25">
      <c r="A12" s="93" t="s">
        <v>1289</v>
      </c>
      <c r="B12" s="87" t="s">
        <v>1290</v>
      </c>
      <c r="C12" s="154"/>
    </row>
    <row r="13" spans="1:3" ht="30" x14ac:dyDescent="0.25">
      <c r="A13" s="94" t="s">
        <v>1291</v>
      </c>
      <c r="B13" s="92" t="s">
        <v>1292</v>
      </c>
      <c r="C13" s="153" t="s">
        <v>1293</v>
      </c>
    </row>
    <row r="14" spans="1:3" x14ac:dyDescent="0.25">
      <c r="A14" s="95" t="s">
        <v>1294</v>
      </c>
      <c r="B14" s="86" t="s">
        <v>1295</v>
      </c>
      <c r="C14" s="154"/>
    </row>
    <row r="15" spans="1:3" x14ac:dyDescent="0.25">
      <c r="A15" s="94" t="s">
        <v>1296</v>
      </c>
      <c r="B15" s="92" t="s">
        <v>1297</v>
      </c>
      <c r="C15" s="153" t="s">
        <v>1298</v>
      </c>
    </row>
    <row r="16" spans="1:3" x14ac:dyDescent="0.25">
      <c r="A16" s="95" t="s">
        <v>1299</v>
      </c>
      <c r="B16" s="86" t="s">
        <v>1300</v>
      </c>
      <c r="C16" s="154"/>
    </row>
    <row r="17" spans="1:3" x14ac:dyDescent="0.25">
      <c r="A17" s="94" t="s">
        <v>1301</v>
      </c>
      <c r="B17" s="92" t="s">
        <v>1302</v>
      </c>
      <c r="C17" s="153" t="s">
        <v>1303</v>
      </c>
    </row>
    <row r="18" spans="1:3" x14ac:dyDescent="0.25">
      <c r="A18" s="95" t="s">
        <v>1304</v>
      </c>
      <c r="B18" s="86" t="s">
        <v>1305</v>
      </c>
      <c r="C18" s="154"/>
    </row>
    <row r="19" spans="1:3" x14ac:dyDescent="0.25">
      <c r="A19" s="94" t="s">
        <v>1306</v>
      </c>
      <c r="B19" s="92" t="s">
        <v>1302</v>
      </c>
      <c r="C19" s="153" t="s">
        <v>1307</v>
      </c>
    </row>
    <row r="20" spans="1:3" x14ac:dyDescent="0.25">
      <c r="A20" s="95" t="s">
        <v>1308</v>
      </c>
      <c r="B20" s="86" t="s">
        <v>1309</v>
      </c>
      <c r="C20" s="154"/>
    </row>
    <row r="21" spans="1:3" x14ac:dyDescent="0.25">
      <c r="A21" s="94" t="s">
        <v>1310</v>
      </c>
      <c r="B21" s="92" t="s">
        <v>1302</v>
      </c>
      <c r="C21" s="153" t="s">
        <v>1311</v>
      </c>
    </row>
    <row r="22" spans="1:3" x14ac:dyDescent="0.25">
      <c r="A22" s="95" t="s">
        <v>1312</v>
      </c>
      <c r="B22" s="86" t="s">
        <v>1313</v>
      </c>
      <c r="C22" s="154"/>
    </row>
    <row r="23" spans="1:3" x14ac:dyDescent="0.25">
      <c r="A23" s="94" t="s">
        <v>1314</v>
      </c>
      <c r="B23" s="92" t="s">
        <v>1315</v>
      </c>
      <c r="C23" s="153" t="s">
        <v>1316</v>
      </c>
    </row>
    <row r="24" spans="1:3" x14ac:dyDescent="0.25">
      <c r="A24" s="95" t="s">
        <v>1317</v>
      </c>
      <c r="B24" s="86" t="s">
        <v>1318</v>
      </c>
      <c r="C24" s="154"/>
    </row>
    <row r="25" spans="1:3" x14ac:dyDescent="0.25">
      <c r="A25" s="94" t="s">
        <v>1319</v>
      </c>
      <c r="B25" s="92" t="s">
        <v>1315</v>
      </c>
      <c r="C25" s="153" t="s">
        <v>1320</v>
      </c>
    </row>
    <row r="26" spans="1:3" x14ac:dyDescent="0.25">
      <c r="A26" s="95" t="s">
        <v>1321</v>
      </c>
      <c r="B26" s="86" t="s">
        <v>1313</v>
      </c>
      <c r="C26" s="154"/>
    </row>
    <row r="27" spans="1:3" x14ac:dyDescent="0.25">
      <c r="A27" s="94" t="s">
        <v>1322</v>
      </c>
      <c r="B27" s="92" t="s">
        <v>1315</v>
      </c>
      <c r="C27" s="153" t="s">
        <v>1323</v>
      </c>
    </row>
    <row r="28" spans="1:3" x14ac:dyDescent="0.25">
      <c r="A28" s="95" t="s">
        <v>1324</v>
      </c>
      <c r="B28" s="86" t="s">
        <v>1318</v>
      </c>
      <c r="C28" s="154"/>
    </row>
    <row r="29" spans="1:3" x14ac:dyDescent="0.25">
      <c r="A29" s="91" t="s">
        <v>1325</v>
      </c>
      <c r="B29" s="88" t="s">
        <v>1326</v>
      </c>
      <c r="C29" s="153" t="s">
        <v>1327</v>
      </c>
    </row>
    <row r="30" spans="1:3" x14ac:dyDescent="0.25">
      <c r="A30" s="93" t="s">
        <v>1328</v>
      </c>
      <c r="B30" s="87" t="s">
        <v>1329</v>
      </c>
      <c r="C30" s="154"/>
    </row>
    <row r="31" spans="1:3" x14ac:dyDescent="0.25">
      <c r="A31" s="2" t="s">
        <v>1330</v>
      </c>
      <c r="B31" s="82" t="s">
        <v>1331</v>
      </c>
      <c r="C31" s="155" t="s">
        <v>1332</v>
      </c>
    </row>
    <row r="32" spans="1:3" x14ac:dyDescent="0.25">
      <c r="A32" s="95" t="s">
        <v>1333</v>
      </c>
      <c r="B32" s="86" t="s">
        <v>1334</v>
      </c>
      <c r="C32" s="154"/>
    </row>
    <row r="33" spans="1:1" x14ac:dyDescent="0.25">
      <c r="A33" s="80"/>
    </row>
  </sheetData>
  <mergeCells count="16">
    <mergeCell ref="C27:C28"/>
    <mergeCell ref="C29:C30"/>
    <mergeCell ref="C31:C32"/>
    <mergeCell ref="A1:C1"/>
    <mergeCell ref="C15:C16"/>
    <mergeCell ref="C17:C18"/>
    <mergeCell ref="C19:C20"/>
    <mergeCell ref="C21:C22"/>
    <mergeCell ref="C23:C24"/>
    <mergeCell ref="C25:C26"/>
    <mergeCell ref="C3:C4"/>
    <mergeCell ref="C5:C6"/>
    <mergeCell ref="C7:C8"/>
    <mergeCell ref="C9:C10"/>
    <mergeCell ref="C11:C12"/>
    <mergeCell ref="C13:C14"/>
  </mergeCells>
  <pageMargins left="0.7" right="0.7" top="0.75" bottom="0.75" header="0.3" footer="0.3"/>
  <headerFooter>
    <oddHeader>&amp;C&amp;"Calibri"&amp;12&amp;KFF0000 OFFICIAL&amp;1#_x000D_</oddHeader>
    <oddFooter>&amp;C_x000D_&amp;1#&amp;"Calibri"&amp;12&amp;KFF0000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640E1-FEE2-4B22-A7E6-1D4E9F539FE6}">
  <dimension ref="A1:D24"/>
  <sheetViews>
    <sheetView workbookViewId="0">
      <selection activeCell="D33" sqref="D33"/>
    </sheetView>
  </sheetViews>
  <sheetFormatPr defaultRowHeight="15" x14ac:dyDescent="0.25"/>
  <cols>
    <col min="1" max="1" width="63" customWidth="1"/>
    <col min="2" max="2" width="10.5703125" bestFit="1" customWidth="1"/>
    <col min="3" max="3" width="36.28515625" bestFit="1" customWidth="1"/>
    <col min="4" max="4" width="124.7109375" customWidth="1"/>
  </cols>
  <sheetData>
    <row r="1" spans="1:4" ht="15.75" x14ac:dyDescent="0.25">
      <c r="A1" s="83" t="s">
        <v>1422</v>
      </c>
      <c r="B1" s="4"/>
      <c r="C1" s="4"/>
      <c r="D1" s="4"/>
    </row>
    <row r="2" spans="1:4" ht="15.75" x14ac:dyDescent="0.25">
      <c r="A2" s="85" t="s">
        <v>1335</v>
      </c>
      <c r="B2" s="84" t="s">
        <v>1336</v>
      </c>
      <c r="C2" s="85" t="s">
        <v>1178</v>
      </c>
      <c r="D2" s="89" t="s">
        <v>1337</v>
      </c>
    </row>
    <row r="3" spans="1:4" x14ac:dyDescent="0.25">
      <c r="A3" s="88" t="s">
        <v>1338</v>
      </c>
      <c r="B3" s="164" t="s">
        <v>1339</v>
      </c>
      <c r="C3" s="164" t="s">
        <v>1340</v>
      </c>
      <c r="D3" s="165"/>
    </row>
    <row r="4" spans="1:4" x14ac:dyDescent="0.25">
      <c r="A4" s="87" t="s">
        <v>1341</v>
      </c>
      <c r="B4" s="159"/>
      <c r="C4" s="159"/>
      <c r="D4" s="161"/>
    </row>
    <row r="5" spans="1:4" x14ac:dyDescent="0.25">
      <c r="A5" s="88" t="s">
        <v>1342</v>
      </c>
      <c r="B5" s="156" t="s">
        <v>48</v>
      </c>
      <c r="C5" s="164" t="s">
        <v>1343</v>
      </c>
      <c r="D5" s="165" t="s">
        <v>1344</v>
      </c>
    </row>
    <row r="6" spans="1:4" x14ac:dyDescent="0.25">
      <c r="A6" s="87" t="s">
        <v>1345</v>
      </c>
      <c r="B6" s="157"/>
      <c r="C6" s="158"/>
      <c r="D6" s="161"/>
    </row>
    <row r="7" spans="1:4" x14ac:dyDescent="0.25">
      <c r="A7" s="81" t="s">
        <v>1346</v>
      </c>
      <c r="B7" s="166" t="s">
        <v>48</v>
      </c>
      <c r="C7" s="158"/>
      <c r="D7" s="160" t="s">
        <v>1347</v>
      </c>
    </row>
    <row r="8" spans="1:4" ht="37.5" customHeight="1" x14ac:dyDescent="0.25">
      <c r="A8" s="87" t="s">
        <v>1348</v>
      </c>
      <c r="B8" s="157"/>
      <c r="C8" s="159"/>
      <c r="D8" s="161"/>
    </row>
    <row r="9" spans="1:4" x14ac:dyDescent="0.25">
      <c r="A9" s="88" t="s">
        <v>1349</v>
      </c>
      <c r="B9" s="156" t="s">
        <v>50</v>
      </c>
      <c r="C9" s="164" t="s">
        <v>1350</v>
      </c>
      <c r="D9" s="165" t="s">
        <v>1351</v>
      </c>
    </row>
    <row r="10" spans="1:4" ht="35.25" customHeight="1" x14ac:dyDescent="0.25">
      <c r="A10" s="87" t="s">
        <v>1352</v>
      </c>
      <c r="B10" s="157"/>
      <c r="C10" s="158"/>
      <c r="D10" s="161"/>
    </row>
    <row r="11" spans="1:4" x14ac:dyDescent="0.25">
      <c r="A11" s="88" t="s">
        <v>1353</v>
      </c>
      <c r="B11" s="156" t="s">
        <v>1339</v>
      </c>
      <c r="C11" s="158"/>
      <c r="D11" s="165" t="s">
        <v>1354</v>
      </c>
    </row>
    <row r="12" spans="1:4" x14ac:dyDescent="0.25">
      <c r="A12" s="87" t="s">
        <v>1352</v>
      </c>
      <c r="B12" s="157"/>
      <c r="C12" s="158"/>
      <c r="D12" s="160"/>
    </row>
    <row r="13" spans="1:4" x14ac:dyDescent="0.25">
      <c r="A13" s="81" t="s">
        <v>1355</v>
      </c>
      <c r="B13" s="166" t="s">
        <v>1356</v>
      </c>
      <c r="C13" s="158"/>
      <c r="D13" s="160"/>
    </row>
    <row r="14" spans="1:4" ht="18.75" customHeight="1" x14ac:dyDescent="0.25">
      <c r="A14" s="87" t="s">
        <v>1357</v>
      </c>
      <c r="B14" s="157"/>
      <c r="C14" s="159"/>
      <c r="D14" s="161"/>
    </row>
    <row r="15" spans="1:4" x14ac:dyDescent="0.25">
      <c r="A15" s="88" t="s">
        <v>1358</v>
      </c>
      <c r="B15" s="156" t="s">
        <v>54</v>
      </c>
      <c r="C15" s="164" t="s">
        <v>1359</v>
      </c>
      <c r="D15" s="165" t="s">
        <v>1360</v>
      </c>
    </row>
    <row r="16" spans="1:4" x14ac:dyDescent="0.25">
      <c r="A16" s="87" t="s">
        <v>1361</v>
      </c>
      <c r="B16" s="157"/>
      <c r="C16" s="158"/>
      <c r="D16" s="160"/>
    </row>
    <row r="17" spans="1:4" x14ac:dyDescent="0.25">
      <c r="A17" s="81" t="s">
        <v>1362</v>
      </c>
      <c r="B17" s="166" t="s">
        <v>1339</v>
      </c>
      <c r="C17" s="158"/>
      <c r="D17" s="160"/>
    </row>
    <row r="18" spans="1:4" x14ac:dyDescent="0.25">
      <c r="A18" s="87" t="s">
        <v>1361</v>
      </c>
      <c r="B18" s="157"/>
      <c r="C18" s="159"/>
      <c r="D18" s="161"/>
    </row>
    <row r="19" spans="1:4" x14ac:dyDescent="0.25">
      <c r="A19" s="88" t="s">
        <v>1363</v>
      </c>
      <c r="B19" s="156" t="s">
        <v>57</v>
      </c>
      <c r="C19" s="164" t="s">
        <v>1364</v>
      </c>
      <c r="D19" s="165" t="s">
        <v>1365</v>
      </c>
    </row>
    <row r="20" spans="1:4" x14ac:dyDescent="0.25">
      <c r="A20" s="87" t="s">
        <v>1352</v>
      </c>
      <c r="B20" s="157"/>
      <c r="C20" s="159"/>
      <c r="D20" s="161"/>
    </row>
    <row r="21" spans="1:4" x14ac:dyDescent="0.25">
      <c r="A21" s="88" t="s">
        <v>1366</v>
      </c>
      <c r="B21" s="156" t="s">
        <v>61</v>
      </c>
      <c r="C21" s="158" t="s">
        <v>1367</v>
      </c>
      <c r="D21" s="160" t="s">
        <v>1368</v>
      </c>
    </row>
    <row r="22" spans="1:4" x14ac:dyDescent="0.25">
      <c r="A22" s="86" t="s">
        <v>1369</v>
      </c>
      <c r="B22" s="157"/>
      <c r="C22" s="158"/>
      <c r="D22" s="160"/>
    </row>
    <row r="23" spans="1:4" x14ac:dyDescent="0.25">
      <c r="A23" s="82" t="s">
        <v>1370</v>
      </c>
      <c r="B23" s="162" t="s">
        <v>1339</v>
      </c>
      <c r="C23" s="158"/>
      <c r="D23" s="160"/>
    </row>
    <row r="24" spans="1:4" x14ac:dyDescent="0.25">
      <c r="A24" s="86" t="s">
        <v>1369</v>
      </c>
      <c r="B24" s="163"/>
      <c r="C24" s="159"/>
      <c r="D24" s="161"/>
    </row>
  </sheetData>
  <mergeCells count="25">
    <mergeCell ref="B3:B4"/>
    <mergeCell ref="C3:C4"/>
    <mergeCell ref="D3:D4"/>
    <mergeCell ref="B5:B6"/>
    <mergeCell ref="C5:C8"/>
    <mergeCell ref="D5:D6"/>
    <mergeCell ref="B7:B8"/>
    <mergeCell ref="D7:D8"/>
    <mergeCell ref="B9:B10"/>
    <mergeCell ref="C9:C14"/>
    <mergeCell ref="D9:D10"/>
    <mergeCell ref="B11:B12"/>
    <mergeCell ref="D11:D14"/>
    <mergeCell ref="B13:B14"/>
    <mergeCell ref="B21:B22"/>
    <mergeCell ref="C21:C24"/>
    <mergeCell ref="D21:D24"/>
    <mergeCell ref="B23:B24"/>
    <mergeCell ref="B15:B16"/>
    <mergeCell ref="C15:C18"/>
    <mergeCell ref="D15:D18"/>
    <mergeCell ref="B17:B18"/>
    <mergeCell ref="B19:B20"/>
    <mergeCell ref="C19:C20"/>
    <mergeCell ref="D19:D20"/>
  </mergeCells>
  <pageMargins left="0.7" right="0.7" top="0.75" bottom="0.75" header="0.3" footer="0.3"/>
  <headerFooter>
    <oddHeader>&amp;C&amp;"Calibri"&amp;12&amp;KFF0000 OFFICIAL&amp;1#_x000D_</oddHeader>
    <oddFooter>&amp;C_x000D_&amp;1#&amp;"Calibri"&amp;12&amp;KFF0000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8156A-558B-4173-BAC4-1E4FB8089BD3}">
  <dimension ref="A1:O17"/>
  <sheetViews>
    <sheetView workbookViewId="0">
      <selection activeCell="B42" sqref="B42"/>
    </sheetView>
  </sheetViews>
  <sheetFormatPr defaultColWidth="9.140625" defaultRowHeight="15" x14ac:dyDescent="0.2"/>
  <cols>
    <col min="1" max="1" width="36.42578125" style="3" customWidth="1"/>
    <col min="2" max="2" width="23.140625" style="3" customWidth="1"/>
    <col min="3" max="3" width="23.7109375" style="3" customWidth="1"/>
    <col min="4" max="4" width="23.5703125" style="3" customWidth="1"/>
    <col min="5" max="5" width="23.85546875" style="3" customWidth="1"/>
    <col min="6" max="6" width="9.140625" style="3"/>
    <col min="7" max="7" width="11.42578125" style="3" customWidth="1"/>
    <col min="8" max="8" width="18.85546875" style="3" bestFit="1" customWidth="1"/>
    <col min="9" max="9" width="17.28515625" style="3" bestFit="1" customWidth="1"/>
    <col min="10" max="16384" width="9.140625" style="3"/>
  </cols>
  <sheetData>
    <row r="1" spans="1:15" ht="15" customHeight="1" x14ac:dyDescent="0.25">
      <c r="A1" s="130" t="s">
        <v>1408</v>
      </c>
      <c r="B1" s="131"/>
      <c r="C1" s="131"/>
      <c r="D1" s="131"/>
      <c r="E1" s="131"/>
    </row>
    <row r="2" spans="1:15" ht="15" customHeight="1" x14ac:dyDescent="0.25">
      <c r="A2" s="132" t="s">
        <v>64</v>
      </c>
      <c r="B2" s="129" t="s">
        <v>3</v>
      </c>
      <c r="C2" s="129"/>
      <c r="D2" s="129" t="s">
        <v>4</v>
      </c>
      <c r="E2" s="129"/>
    </row>
    <row r="3" spans="1:15" ht="15.6" customHeight="1" x14ac:dyDescent="0.2">
      <c r="A3" s="133"/>
      <c r="B3" s="6" t="s">
        <v>65</v>
      </c>
      <c r="C3" s="6" t="s">
        <v>66</v>
      </c>
      <c r="D3" s="6" t="s">
        <v>65</v>
      </c>
      <c r="E3" s="6" t="s">
        <v>66</v>
      </c>
    </row>
    <row r="4" spans="1:15" ht="15.75" x14ac:dyDescent="0.25">
      <c r="A4" s="38" t="s">
        <v>67</v>
      </c>
      <c r="B4" s="1">
        <v>96.51</v>
      </c>
      <c r="C4" s="1">
        <v>106.32</v>
      </c>
      <c r="D4" s="1">
        <v>107.89</v>
      </c>
      <c r="E4" s="1">
        <v>95.02</v>
      </c>
      <c r="G4"/>
      <c r="H4"/>
      <c r="I4"/>
      <c r="J4"/>
      <c r="K4"/>
      <c r="L4"/>
      <c r="M4"/>
      <c r="N4"/>
      <c r="O4"/>
    </row>
    <row r="5" spans="1:15" ht="15.75" x14ac:dyDescent="0.25">
      <c r="A5" s="38" t="s">
        <v>68</v>
      </c>
      <c r="B5" s="1">
        <v>392</v>
      </c>
      <c r="C5" s="1">
        <v>1097</v>
      </c>
      <c r="D5" s="1">
        <v>1034</v>
      </c>
      <c r="E5" s="1">
        <v>457</v>
      </c>
      <c r="G5"/>
      <c r="H5"/>
      <c r="I5"/>
      <c r="J5"/>
      <c r="K5"/>
      <c r="L5"/>
      <c r="M5"/>
      <c r="N5"/>
      <c r="O5"/>
    </row>
    <row r="6" spans="1:15" ht="15.75" x14ac:dyDescent="0.25">
      <c r="A6" s="38" t="s">
        <v>69</v>
      </c>
      <c r="B6" s="1">
        <v>11</v>
      </c>
      <c r="C6" s="1">
        <v>12</v>
      </c>
      <c r="D6" s="1">
        <v>11</v>
      </c>
      <c r="E6" s="1">
        <v>9</v>
      </c>
      <c r="G6"/>
      <c r="H6"/>
      <c r="I6"/>
      <c r="J6"/>
    </row>
    <row r="7" spans="1:15" ht="15.75" x14ac:dyDescent="0.25">
      <c r="A7" s="38" t="s">
        <v>70</v>
      </c>
      <c r="B7" s="1">
        <v>3.49</v>
      </c>
      <c r="C7" s="1">
        <v>3.26</v>
      </c>
      <c r="D7" s="1">
        <v>3.55</v>
      </c>
      <c r="E7" s="1">
        <v>4.29</v>
      </c>
      <c r="G7"/>
      <c r="H7"/>
      <c r="I7"/>
      <c r="J7"/>
    </row>
    <row r="8" spans="1:15" ht="15.75" x14ac:dyDescent="0.25">
      <c r="A8" s="38" t="s">
        <v>71</v>
      </c>
      <c r="B8" s="1">
        <v>6.47</v>
      </c>
      <c r="C8" s="1">
        <v>5.77</v>
      </c>
      <c r="D8" s="1">
        <v>6.41</v>
      </c>
      <c r="E8" s="1">
        <v>6.67</v>
      </c>
      <c r="G8"/>
      <c r="H8"/>
      <c r="I8"/>
      <c r="J8"/>
    </row>
    <row r="9" spans="1:15" ht="15.75" x14ac:dyDescent="0.25">
      <c r="A9" s="38" t="s">
        <v>72</v>
      </c>
      <c r="B9" s="39">
        <v>0.43130000000000002</v>
      </c>
      <c r="C9" s="39">
        <v>0.432</v>
      </c>
      <c r="D9" s="39">
        <v>0.42330000000000001</v>
      </c>
      <c r="E9" s="39">
        <v>0.42909999999999998</v>
      </c>
      <c r="G9"/>
      <c r="H9"/>
      <c r="I9"/>
      <c r="J9"/>
    </row>
    <row r="10" spans="1:15" ht="15.75" x14ac:dyDescent="0.25">
      <c r="A10" s="38" t="s">
        <v>73</v>
      </c>
      <c r="B10" s="1">
        <v>96.3</v>
      </c>
      <c r="C10" s="1">
        <v>96.5</v>
      </c>
      <c r="D10" s="1">
        <v>96.2</v>
      </c>
      <c r="E10" s="1">
        <v>96.2</v>
      </c>
      <c r="G10"/>
      <c r="H10"/>
      <c r="I10"/>
      <c r="J10"/>
    </row>
    <row r="11" spans="1:15" ht="15.75" x14ac:dyDescent="0.25">
      <c r="A11" s="38" t="s">
        <v>74</v>
      </c>
      <c r="B11" s="1">
        <v>1.9</v>
      </c>
      <c r="C11" s="1">
        <v>4.5</v>
      </c>
      <c r="D11" s="1">
        <v>0.8</v>
      </c>
      <c r="E11" s="1">
        <v>1.5</v>
      </c>
      <c r="G11"/>
      <c r="H11"/>
      <c r="I11"/>
      <c r="J11"/>
    </row>
    <row r="12" spans="1:15" x14ac:dyDescent="0.2">
      <c r="A12" s="38" t="s">
        <v>75</v>
      </c>
      <c r="B12" s="1">
        <v>1.8</v>
      </c>
      <c r="C12" s="1">
        <v>1.7</v>
      </c>
      <c r="D12" s="1">
        <v>1.9</v>
      </c>
      <c r="E12" s="1">
        <v>1.9</v>
      </c>
    </row>
    <row r="13" spans="1:15" x14ac:dyDescent="0.2">
      <c r="A13" s="40" t="s">
        <v>76</v>
      </c>
      <c r="B13" s="119" t="s">
        <v>122</v>
      </c>
      <c r="C13" s="119" t="s">
        <v>123</v>
      </c>
      <c r="D13" s="119" t="s">
        <v>124</v>
      </c>
      <c r="E13" s="119" t="s">
        <v>125</v>
      </c>
    </row>
    <row r="14" spans="1:15" x14ac:dyDescent="0.2">
      <c r="A14" s="38" t="s">
        <v>1402</v>
      </c>
      <c r="B14" s="134">
        <v>1467478</v>
      </c>
      <c r="C14" s="135"/>
      <c r="D14" s="134">
        <v>1677795</v>
      </c>
      <c r="E14" s="135"/>
    </row>
    <row r="15" spans="1:15" x14ac:dyDescent="0.2">
      <c r="A15" s="38" t="s">
        <v>1403</v>
      </c>
      <c r="B15" s="136">
        <v>11947737434</v>
      </c>
      <c r="C15" s="137"/>
      <c r="D15" s="136">
        <v>13730736034</v>
      </c>
      <c r="E15" s="137"/>
    </row>
    <row r="16" spans="1:15" x14ac:dyDescent="0.2">
      <c r="A16" s="38" t="s">
        <v>1404</v>
      </c>
      <c r="B16" s="137">
        <v>70.28</v>
      </c>
      <c r="C16" s="137"/>
      <c r="D16" s="137">
        <v>80.77</v>
      </c>
      <c r="E16" s="137"/>
    </row>
    <row r="17" spans="1:5" x14ac:dyDescent="0.2">
      <c r="A17" s="40" t="s">
        <v>1405</v>
      </c>
      <c r="B17" s="138">
        <v>252902074</v>
      </c>
      <c r="C17" s="139"/>
      <c r="D17" s="138">
        <v>227324068</v>
      </c>
      <c r="E17" s="139"/>
    </row>
  </sheetData>
  <mergeCells count="12">
    <mergeCell ref="B15:C15"/>
    <mergeCell ref="B16:C16"/>
    <mergeCell ref="B17:C17"/>
    <mergeCell ref="D17:E17"/>
    <mergeCell ref="D14:E14"/>
    <mergeCell ref="D15:E15"/>
    <mergeCell ref="D16:E16"/>
    <mergeCell ref="A1:E1"/>
    <mergeCell ref="B2:C2"/>
    <mergeCell ref="D2:E2"/>
    <mergeCell ref="A2:A3"/>
    <mergeCell ref="B14:C14"/>
  </mergeCells>
  <pageMargins left="0.7" right="0.7" top="0.75" bottom="0.75" header="0.3" footer="0.3"/>
  <headerFooter>
    <oddHeader>&amp;C&amp;"Calibri"&amp;12&amp;KFF0000 OFFICIAL&amp;1#_x000D_</oddHeader>
    <oddFooter>&amp;C_x000D_&amp;1#&amp;"Calibri"&amp;12&amp;KFF0000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5225-FCAD-4812-AA35-44D819C363A0}">
  <dimension ref="A1:N15"/>
  <sheetViews>
    <sheetView workbookViewId="0">
      <selection activeCell="E36" sqref="E36"/>
    </sheetView>
  </sheetViews>
  <sheetFormatPr defaultColWidth="9.140625" defaultRowHeight="15" x14ac:dyDescent="0.2"/>
  <cols>
    <col min="1" max="1" width="13.5703125" style="3" bestFit="1" customWidth="1"/>
    <col min="2" max="2" width="12.42578125" style="3" bestFit="1" customWidth="1"/>
    <col min="3" max="3" width="22.42578125" style="3" bestFit="1" customWidth="1"/>
    <col min="4" max="4" width="15.85546875" style="3" bestFit="1" customWidth="1"/>
    <col min="5" max="5" width="15.85546875" style="3" customWidth="1"/>
    <col min="6" max="6" width="13.140625" style="3" customWidth="1"/>
    <col min="7" max="7" width="15.85546875" style="3" customWidth="1"/>
    <col min="8" max="8" width="11.5703125" style="3" bestFit="1" customWidth="1"/>
    <col min="9" max="9" width="14.42578125" style="3" bestFit="1" customWidth="1"/>
    <col min="10" max="10" width="13" style="3" bestFit="1" customWidth="1"/>
    <col min="11" max="11" width="14.5703125" style="3" bestFit="1" customWidth="1"/>
    <col min="12" max="12" width="9.5703125" style="3" bestFit="1" customWidth="1"/>
    <col min="13" max="13" width="24.85546875" style="3" bestFit="1" customWidth="1"/>
    <col min="14" max="14" width="8.42578125" style="3" bestFit="1" customWidth="1"/>
    <col min="15" max="15" width="9.140625" style="3"/>
    <col min="16" max="16" width="10.42578125" style="3" bestFit="1" customWidth="1"/>
    <col min="17" max="16384" width="9.140625" style="3"/>
  </cols>
  <sheetData>
    <row r="1" spans="1:14" ht="15.75" x14ac:dyDescent="0.25">
      <c r="A1" s="131" t="s">
        <v>1409</v>
      </c>
      <c r="B1" s="131"/>
      <c r="C1" s="131"/>
      <c r="D1" s="131"/>
      <c r="E1" s="131"/>
      <c r="F1" s="131"/>
      <c r="G1" s="131"/>
      <c r="H1" s="131"/>
      <c r="I1" s="131"/>
      <c r="J1" s="131"/>
      <c r="K1" s="131"/>
      <c r="L1" s="131"/>
      <c r="M1" s="131"/>
      <c r="N1" s="131"/>
    </row>
    <row r="2" spans="1:14" ht="15.75" x14ac:dyDescent="0.25">
      <c r="A2" s="141" t="s">
        <v>78</v>
      </c>
      <c r="B2" s="141" t="s">
        <v>76</v>
      </c>
      <c r="C2" s="141" t="s">
        <v>79</v>
      </c>
      <c r="D2" s="141" t="s">
        <v>80</v>
      </c>
      <c r="E2" s="141" t="s">
        <v>81</v>
      </c>
      <c r="F2" s="141" t="s">
        <v>69</v>
      </c>
      <c r="G2" s="141" t="s">
        <v>82</v>
      </c>
      <c r="H2" s="129" t="s">
        <v>83</v>
      </c>
      <c r="I2" s="129"/>
      <c r="J2" s="129"/>
      <c r="K2" s="129"/>
      <c r="L2" s="129"/>
      <c r="M2" s="141" t="s">
        <v>84</v>
      </c>
      <c r="N2" s="141" t="s">
        <v>85</v>
      </c>
    </row>
    <row r="3" spans="1:14" ht="15.6" customHeight="1" x14ac:dyDescent="0.2">
      <c r="A3" s="142"/>
      <c r="B3" s="142"/>
      <c r="C3" s="142"/>
      <c r="D3" s="142"/>
      <c r="E3" s="142"/>
      <c r="F3" s="142"/>
      <c r="G3" s="142"/>
      <c r="H3" s="18" t="s">
        <v>86</v>
      </c>
      <c r="I3" s="18" t="s">
        <v>87</v>
      </c>
      <c r="J3" s="18" t="s">
        <v>88</v>
      </c>
      <c r="K3" s="18" t="s">
        <v>89</v>
      </c>
      <c r="L3" s="18" t="s">
        <v>90</v>
      </c>
      <c r="M3" s="142"/>
      <c r="N3" s="142"/>
    </row>
    <row r="4" spans="1:14" x14ac:dyDescent="0.2">
      <c r="A4" s="125" t="s">
        <v>3</v>
      </c>
      <c r="B4" s="7" t="s">
        <v>91</v>
      </c>
      <c r="C4" s="1" t="s">
        <v>92</v>
      </c>
      <c r="D4" s="24">
        <v>86502059</v>
      </c>
      <c r="E4" s="24">
        <v>20</v>
      </c>
      <c r="F4" s="24" t="s">
        <v>46</v>
      </c>
      <c r="G4" s="28" t="s">
        <v>46</v>
      </c>
      <c r="H4" s="35">
        <v>96.4</v>
      </c>
      <c r="I4" s="35">
        <v>95.4</v>
      </c>
      <c r="J4" s="35">
        <v>1</v>
      </c>
      <c r="K4" s="35">
        <v>1.7</v>
      </c>
      <c r="L4" s="35">
        <v>1.9</v>
      </c>
      <c r="M4" s="1">
        <v>46.68</v>
      </c>
      <c r="N4" s="24">
        <v>18688</v>
      </c>
    </row>
    <row r="5" spans="1:14" x14ac:dyDescent="0.2">
      <c r="A5" s="125"/>
      <c r="B5" s="7" t="s">
        <v>93</v>
      </c>
      <c r="C5" s="1" t="s">
        <v>92</v>
      </c>
      <c r="D5" s="24">
        <v>82877752</v>
      </c>
      <c r="E5" s="24">
        <v>26</v>
      </c>
      <c r="F5" s="24" t="s">
        <v>46</v>
      </c>
      <c r="G5" s="28" t="s">
        <v>46</v>
      </c>
      <c r="H5" s="35">
        <v>96.4</v>
      </c>
      <c r="I5" s="35">
        <v>95.4</v>
      </c>
      <c r="J5" s="35">
        <v>1</v>
      </c>
      <c r="K5" s="35">
        <v>1.9</v>
      </c>
      <c r="L5" s="35">
        <v>1.7</v>
      </c>
      <c r="M5" s="1">
        <v>45.34</v>
      </c>
      <c r="N5" s="24">
        <v>18535</v>
      </c>
    </row>
    <row r="6" spans="1:14" x14ac:dyDescent="0.2">
      <c r="A6" s="125"/>
      <c r="B6" s="7" t="s">
        <v>94</v>
      </c>
      <c r="C6" s="1" t="s">
        <v>95</v>
      </c>
      <c r="D6" s="24">
        <v>8500514</v>
      </c>
      <c r="E6" s="24">
        <v>7</v>
      </c>
      <c r="F6" s="24">
        <v>48</v>
      </c>
      <c r="G6" s="28">
        <v>35.630000000000003</v>
      </c>
      <c r="H6" s="35">
        <v>0</v>
      </c>
      <c r="I6" s="35">
        <v>0</v>
      </c>
      <c r="J6" s="35">
        <v>0</v>
      </c>
      <c r="K6" s="35">
        <v>0</v>
      </c>
      <c r="L6" s="35">
        <v>100</v>
      </c>
      <c r="M6" s="1">
        <v>82.33</v>
      </c>
      <c r="N6" s="24">
        <v>1175</v>
      </c>
    </row>
    <row r="7" spans="1:14" x14ac:dyDescent="0.2">
      <c r="A7" s="125" t="s">
        <v>4</v>
      </c>
      <c r="B7" s="7" t="s">
        <v>96</v>
      </c>
      <c r="C7" s="1" t="s">
        <v>97</v>
      </c>
      <c r="D7" s="24">
        <v>85544989</v>
      </c>
      <c r="E7" s="24">
        <v>18</v>
      </c>
      <c r="F7" s="24" t="s">
        <v>46</v>
      </c>
      <c r="G7" s="28" t="s">
        <v>46</v>
      </c>
      <c r="H7" s="35">
        <v>96</v>
      </c>
      <c r="I7" s="35">
        <v>95.2</v>
      </c>
      <c r="J7" s="35">
        <v>0.8</v>
      </c>
      <c r="K7" s="35">
        <v>1.9</v>
      </c>
      <c r="L7" s="35">
        <v>2.1</v>
      </c>
      <c r="M7" s="1">
        <v>45.59</v>
      </c>
      <c r="N7" s="24">
        <v>18533</v>
      </c>
    </row>
    <row r="8" spans="1:14" x14ac:dyDescent="0.2">
      <c r="A8" s="125"/>
      <c r="B8" s="7" t="s">
        <v>98</v>
      </c>
      <c r="C8" s="1" t="s">
        <v>99</v>
      </c>
      <c r="D8" s="24">
        <v>84193200</v>
      </c>
      <c r="E8" s="24">
        <v>21</v>
      </c>
      <c r="F8" s="24" t="s">
        <v>46</v>
      </c>
      <c r="G8" s="28" t="s">
        <v>46</v>
      </c>
      <c r="H8" s="35">
        <v>95.6</v>
      </c>
      <c r="I8" s="35">
        <v>94.5</v>
      </c>
      <c r="J8" s="35">
        <v>1.1000000000000001</v>
      </c>
      <c r="K8" s="35">
        <v>1.9</v>
      </c>
      <c r="L8" s="35">
        <v>2.5</v>
      </c>
      <c r="M8" s="1">
        <v>45.25</v>
      </c>
      <c r="N8" s="24">
        <v>18334</v>
      </c>
    </row>
    <row r="9" spans="1:14" x14ac:dyDescent="0.2">
      <c r="A9" s="140"/>
      <c r="B9" s="8" t="s">
        <v>94</v>
      </c>
      <c r="C9" s="6" t="s">
        <v>100</v>
      </c>
      <c r="D9" s="25">
        <v>8912847</v>
      </c>
      <c r="E9" s="25">
        <v>9</v>
      </c>
      <c r="F9" s="25">
        <v>60</v>
      </c>
      <c r="G9" s="29">
        <v>39.659999999999997</v>
      </c>
      <c r="H9" s="36">
        <v>0.4</v>
      </c>
      <c r="I9" s="36">
        <v>0.4</v>
      </c>
      <c r="J9" s="36">
        <v>0</v>
      </c>
      <c r="K9" s="36">
        <v>0</v>
      </c>
      <c r="L9" s="36">
        <v>99.6</v>
      </c>
      <c r="M9" s="6">
        <v>89.29</v>
      </c>
      <c r="N9" s="25">
        <v>1285</v>
      </c>
    </row>
    <row r="11" spans="1:14" ht="15.75" x14ac:dyDescent="0.25">
      <c r="D11" s="44"/>
      <c r="H11" s="32"/>
    </row>
    <row r="15" spans="1:14" x14ac:dyDescent="0.2">
      <c r="D15" s="44"/>
      <c r="M15" s="2"/>
    </row>
  </sheetData>
  <mergeCells count="13">
    <mergeCell ref="A1:N1"/>
    <mergeCell ref="A7:A9"/>
    <mergeCell ref="H2:L2"/>
    <mergeCell ref="C2:C3"/>
    <mergeCell ref="D2:D3"/>
    <mergeCell ref="A2:A3"/>
    <mergeCell ref="B2:B3"/>
    <mergeCell ref="A4:A6"/>
    <mergeCell ref="F2:F3"/>
    <mergeCell ref="G2:G3"/>
    <mergeCell ref="M2:M3"/>
    <mergeCell ref="N2:N3"/>
    <mergeCell ref="E2:E3"/>
  </mergeCells>
  <pageMargins left="0.7" right="0.7" top="0.75" bottom="0.75" header="0.3" footer="0.3"/>
  <headerFooter>
    <oddHeader>&amp;C&amp;"Calibri"&amp;12&amp;KFF0000 OFFICIAL&amp;1#_x000D_</oddHeader>
    <oddFooter>&amp;C_x000D_&amp;1#&amp;"Calibri"&amp;12&amp;KFF0000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76A96-E1AB-4B3D-B399-C6D221EAFE2C}">
  <dimension ref="A1:N76"/>
  <sheetViews>
    <sheetView workbookViewId="0">
      <selection activeCell="E36" sqref="E36"/>
    </sheetView>
  </sheetViews>
  <sheetFormatPr defaultColWidth="8.85546875" defaultRowHeight="15" x14ac:dyDescent="0.2"/>
  <cols>
    <col min="1" max="1" width="18.28515625" style="1" customWidth="1"/>
    <col min="2" max="2" width="16.42578125" style="3" customWidth="1"/>
    <col min="3" max="3" width="17" style="3" customWidth="1"/>
    <col min="4" max="4" width="15.140625" style="3" customWidth="1"/>
    <col min="5" max="5" width="15.42578125" style="3" customWidth="1"/>
    <col min="6" max="6" width="15.140625" style="3" customWidth="1"/>
    <col min="7" max="7" width="14" style="3" bestFit="1" customWidth="1"/>
    <col min="8" max="8" width="14.140625" style="3" customWidth="1"/>
    <col min="9" max="9" width="14.42578125" style="3" customWidth="1"/>
    <col min="10" max="10" width="14.140625" style="3" customWidth="1"/>
    <col min="11" max="11" width="15.42578125" style="3" customWidth="1"/>
    <col min="12" max="13" width="8.85546875" style="3"/>
    <col min="14" max="17" width="25.7109375" style="3" bestFit="1" customWidth="1"/>
    <col min="18" max="16384" width="8.85546875" style="3"/>
  </cols>
  <sheetData>
    <row r="1" spans="1:14" ht="15.75" x14ac:dyDescent="0.25">
      <c r="A1" s="26" t="s">
        <v>1410</v>
      </c>
      <c r="C1" s="4"/>
      <c r="D1" s="4"/>
      <c r="E1" s="4"/>
      <c r="F1" s="4"/>
      <c r="G1" s="4"/>
      <c r="H1" s="4"/>
      <c r="I1" s="4"/>
      <c r="J1" s="4"/>
      <c r="K1" s="4"/>
    </row>
    <row r="2" spans="1:14" ht="15" customHeight="1" x14ac:dyDescent="0.25">
      <c r="A2" s="141" t="s">
        <v>78</v>
      </c>
      <c r="B2" s="141" t="s">
        <v>76</v>
      </c>
      <c r="C2" s="141" t="s">
        <v>101</v>
      </c>
      <c r="D2" s="129" t="s">
        <v>3</v>
      </c>
      <c r="E2" s="129"/>
      <c r="F2" s="129"/>
      <c r="G2" s="129"/>
      <c r="H2" s="129" t="s">
        <v>4</v>
      </c>
      <c r="I2" s="129"/>
      <c r="J2" s="129"/>
      <c r="K2" s="129"/>
    </row>
    <row r="3" spans="1:14" ht="15" customHeight="1" x14ac:dyDescent="0.2">
      <c r="A3" s="143"/>
      <c r="B3" s="143"/>
      <c r="C3" s="143"/>
      <c r="D3" s="144" t="s">
        <v>91</v>
      </c>
      <c r="E3" s="144"/>
      <c r="F3" s="144" t="s">
        <v>93</v>
      </c>
      <c r="G3" s="144"/>
      <c r="H3" s="144" t="s">
        <v>96</v>
      </c>
      <c r="I3" s="144"/>
      <c r="J3" s="144" t="s">
        <v>98</v>
      </c>
      <c r="K3" s="144"/>
    </row>
    <row r="4" spans="1:14" x14ac:dyDescent="0.2">
      <c r="A4" s="142"/>
      <c r="B4" s="142"/>
      <c r="C4" s="142"/>
      <c r="D4" s="6" t="s">
        <v>102</v>
      </c>
      <c r="E4" s="6" t="s">
        <v>103</v>
      </c>
      <c r="F4" s="6" t="s">
        <v>102</v>
      </c>
      <c r="G4" s="6" t="s">
        <v>103</v>
      </c>
      <c r="H4" s="6" t="s">
        <v>102</v>
      </c>
      <c r="I4" s="6" t="s">
        <v>103</v>
      </c>
      <c r="J4" s="6" t="s">
        <v>102</v>
      </c>
      <c r="K4" s="6" t="s">
        <v>103</v>
      </c>
    </row>
    <row r="5" spans="1:14" ht="15.75" x14ac:dyDescent="0.2">
      <c r="A5" s="1" t="s">
        <v>3</v>
      </c>
      <c r="B5" s="1" t="s">
        <v>91</v>
      </c>
      <c r="C5" s="1" t="s">
        <v>104</v>
      </c>
      <c r="D5" s="19">
        <v>98.105087020214597</v>
      </c>
      <c r="E5" s="19">
        <v>99.666566983064797</v>
      </c>
      <c r="F5" s="19">
        <v>1.8949129797853099</v>
      </c>
      <c r="G5" s="19">
        <v>0.33343301693511601</v>
      </c>
      <c r="H5" s="45" t="s">
        <v>46</v>
      </c>
      <c r="I5" s="45" t="s">
        <v>46</v>
      </c>
      <c r="J5" s="45" t="s">
        <v>46</v>
      </c>
      <c r="K5" s="45" t="s">
        <v>46</v>
      </c>
    </row>
    <row r="6" spans="1:14" ht="15.75" x14ac:dyDescent="0.2">
      <c r="A6" s="1" t="s">
        <v>3</v>
      </c>
      <c r="B6" s="1" t="s">
        <v>91</v>
      </c>
      <c r="C6" s="1" t="s">
        <v>105</v>
      </c>
      <c r="D6" s="19">
        <v>98.065262753562195</v>
      </c>
      <c r="E6" s="19">
        <v>99.678982910741595</v>
      </c>
      <c r="F6" s="19">
        <v>1.9347372464377599</v>
      </c>
      <c r="G6" s="19">
        <v>0.32101708925831801</v>
      </c>
      <c r="H6" s="45" t="s">
        <v>46</v>
      </c>
      <c r="I6" s="45" t="s">
        <v>46</v>
      </c>
      <c r="J6" s="45" t="s">
        <v>46</v>
      </c>
      <c r="K6" s="45" t="s">
        <v>46</v>
      </c>
    </row>
    <row r="7" spans="1:14" ht="15.75" x14ac:dyDescent="0.2">
      <c r="A7" s="1" t="s">
        <v>3</v>
      </c>
      <c r="B7" s="1" t="s">
        <v>91</v>
      </c>
      <c r="C7" s="1" t="s">
        <v>106</v>
      </c>
      <c r="D7" s="19">
        <v>98.236196060222198</v>
      </c>
      <c r="E7" s="19">
        <v>99.693091565122899</v>
      </c>
      <c r="F7" s="19">
        <v>1.7638039397777301</v>
      </c>
      <c r="G7" s="19">
        <v>0.306908434877046</v>
      </c>
      <c r="H7" s="45" t="s">
        <v>46</v>
      </c>
      <c r="I7" s="45" t="s">
        <v>46</v>
      </c>
      <c r="J7" s="45" t="s">
        <v>46</v>
      </c>
      <c r="K7" s="45" t="s">
        <v>46</v>
      </c>
    </row>
    <row r="8" spans="1:14" ht="15.75" x14ac:dyDescent="0.2">
      <c r="A8" s="1" t="s">
        <v>3</v>
      </c>
      <c r="B8" s="1" t="s">
        <v>91</v>
      </c>
      <c r="C8" s="1" t="s">
        <v>107</v>
      </c>
      <c r="D8" s="19">
        <v>98.266145639136596</v>
      </c>
      <c r="E8" s="19">
        <v>99.692809730871303</v>
      </c>
      <c r="F8" s="19">
        <v>1.7338543608633901</v>
      </c>
      <c r="G8" s="19">
        <v>0.307190269128644</v>
      </c>
      <c r="H8" s="45" t="s">
        <v>46</v>
      </c>
      <c r="I8" s="45" t="s">
        <v>46</v>
      </c>
      <c r="J8" s="45" t="s">
        <v>46</v>
      </c>
      <c r="K8" s="45" t="s">
        <v>46</v>
      </c>
      <c r="N8" s="37"/>
    </row>
    <row r="9" spans="1:14" ht="15.75" x14ac:dyDescent="0.2">
      <c r="A9" s="1" t="s">
        <v>3</v>
      </c>
      <c r="B9" s="1" t="s">
        <v>91</v>
      </c>
      <c r="C9" s="1" t="s">
        <v>108</v>
      </c>
      <c r="D9" s="19">
        <v>98.395285644304394</v>
      </c>
      <c r="E9" s="19">
        <v>99.730359573260102</v>
      </c>
      <c r="F9" s="19">
        <v>1.6047143556955401</v>
      </c>
      <c r="G9" s="19">
        <v>0.26964042673983701</v>
      </c>
      <c r="H9" s="45" t="s">
        <v>46</v>
      </c>
      <c r="I9" s="45" t="s">
        <v>46</v>
      </c>
      <c r="J9" s="45" t="s">
        <v>46</v>
      </c>
      <c r="K9" s="45" t="s">
        <v>46</v>
      </c>
      <c r="N9" s="37"/>
    </row>
    <row r="10" spans="1:14" ht="15.75" x14ac:dyDescent="0.2">
      <c r="A10" s="1" t="s">
        <v>3</v>
      </c>
      <c r="B10" s="1" t="s">
        <v>91</v>
      </c>
      <c r="C10" s="1" t="s">
        <v>109</v>
      </c>
      <c r="D10" s="19">
        <v>98.263581169173406</v>
      </c>
      <c r="E10" s="19">
        <v>99.690126114274094</v>
      </c>
      <c r="F10" s="19">
        <v>1.7364188308265101</v>
      </c>
      <c r="G10" s="19">
        <v>0.30987388572588198</v>
      </c>
      <c r="H10" s="45" t="s">
        <v>46</v>
      </c>
      <c r="I10" s="45" t="s">
        <v>46</v>
      </c>
      <c r="J10" s="45" t="s">
        <v>46</v>
      </c>
      <c r="K10" s="45" t="s">
        <v>46</v>
      </c>
    </row>
    <row r="11" spans="1:14" ht="15.75" x14ac:dyDescent="0.2">
      <c r="A11" s="1" t="s">
        <v>3</v>
      </c>
      <c r="B11" s="1" t="s">
        <v>91</v>
      </c>
      <c r="C11" s="1" t="s">
        <v>110</v>
      </c>
      <c r="D11" s="19">
        <v>98.543058714478803</v>
      </c>
      <c r="E11" s="19">
        <v>99.739731244394406</v>
      </c>
      <c r="F11" s="19">
        <v>1.4569412855211801</v>
      </c>
      <c r="G11" s="19">
        <v>0.26026875560559898</v>
      </c>
      <c r="H11" s="45" t="s">
        <v>46</v>
      </c>
      <c r="I11" s="45" t="s">
        <v>46</v>
      </c>
      <c r="J11" s="45" t="s">
        <v>46</v>
      </c>
      <c r="K11" s="45" t="s">
        <v>46</v>
      </c>
    </row>
    <row r="12" spans="1:14" ht="15.75" x14ac:dyDescent="0.2">
      <c r="A12" s="1" t="s">
        <v>3</v>
      </c>
      <c r="B12" s="1" t="s">
        <v>91</v>
      </c>
      <c r="C12" s="1" t="s">
        <v>111</v>
      </c>
      <c r="D12" s="19">
        <v>98.3617771969583</v>
      </c>
      <c r="E12" s="19">
        <v>99.690936088682307</v>
      </c>
      <c r="F12" s="19">
        <v>1.6382228030416901</v>
      </c>
      <c r="G12" s="19">
        <v>0.30906391131769401</v>
      </c>
      <c r="H12" s="45" t="s">
        <v>46</v>
      </c>
      <c r="I12" s="45" t="s">
        <v>46</v>
      </c>
      <c r="J12" s="45" t="s">
        <v>46</v>
      </c>
      <c r="K12" s="45" t="s">
        <v>46</v>
      </c>
    </row>
    <row r="13" spans="1:14" ht="15.75" x14ac:dyDescent="0.2">
      <c r="A13" s="1" t="s">
        <v>3</v>
      </c>
      <c r="B13" s="1" t="s">
        <v>91</v>
      </c>
      <c r="C13" s="1" t="s">
        <v>112</v>
      </c>
      <c r="D13" s="19">
        <v>98.374967375372606</v>
      </c>
      <c r="E13" s="19">
        <v>99.717059068658202</v>
      </c>
      <c r="F13" s="19">
        <v>1.6250326246273501</v>
      </c>
      <c r="G13" s="19">
        <v>0.28294093134180398</v>
      </c>
      <c r="H13" s="45" t="s">
        <v>46</v>
      </c>
      <c r="I13" s="45" t="s">
        <v>46</v>
      </c>
      <c r="J13" s="45" t="s">
        <v>46</v>
      </c>
      <c r="K13" s="45" t="s">
        <v>46</v>
      </c>
    </row>
    <row r="14" spans="1:14" ht="15.75" x14ac:dyDescent="0.2">
      <c r="A14" s="1" t="s">
        <v>3</v>
      </c>
      <c r="B14" s="1" t="s">
        <v>91</v>
      </c>
      <c r="C14" s="1" t="s">
        <v>113</v>
      </c>
      <c r="D14" s="19">
        <v>98.222547512260405</v>
      </c>
      <c r="E14" s="19">
        <v>99.652292782050395</v>
      </c>
      <c r="F14" s="19">
        <v>1.7774524877395901</v>
      </c>
      <c r="G14" s="19">
        <v>0.34770721794958498</v>
      </c>
      <c r="H14" s="45" t="s">
        <v>46</v>
      </c>
      <c r="I14" s="45" t="s">
        <v>46</v>
      </c>
      <c r="J14" s="45" t="s">
        <v>46</v>
      </c>
      <c r="K14" s="45" t="s">
        <v>46</v>
      </c>
    </row>
    <row r="15" spans="1:14" ht="15.75" x14ac:dyDescent="0.2">
      <c r="A15" s="1" t="s">
        <v>3</v>
      </c>
      <c r="B15" s="1" t="s">
        <v>91</v>
      </c>
      <c r="C15" s="1" t="s">
        <v>114</v>
      </c>
      <c r="D15" s="19">
        <v>98.455755028109195</v>
      </c>
      <c r="E15" s="19">
        <v>99.719887525993201</v>
      </c>
      <c r="F15" s="19">
        <v>1.5442449718907401</v>
      </c>
      <c r="G15" s="19">
        <v>0.28011247400676897</v>
      </c>
      <c r="H15" s="45" t="s">
        <v>46</v>
      </c>
      <c r="I15" s="45" t="s">
        <v>46</v>
      </c>
      <c r="J15" s="45" t="s">
        <v>46</v>
      </c>
      <c r="K15" s="45" t="s">
        <v>46</v>
      </c>
    </row>
    <row r="16" spans="1:14" ht="15.75" x14ac:dyDescent="0.2">
      <c r="A16" s="1" t="s">
        <v>3</v>
      </c>
      <c r="B16" s="1" t="s">
        <v>91</v>
      </c>
      <c r="C16" s="1" t="s">
        <v>115</v>
      </c>
      <c r="D16" s="19">
        <v>98.085057451617303</v>
      </c>
      <c r="E16" s="19">
        <v>99.648427943623005</v>
      </c>
      <c r="F16" s="19">
        <v>1.9149425483827001</v>
      </c>
      <c r="G16" s="19">
        <v>0.35157205637696098</v>
      </c>
      <c r="H16" s="45" t="s">
        <v>46</v>
      </c>
      <c r="I16" s="45" t="s">
        <v>46</v>
      </c>
      <c r="J16" s="45" t="s">
        <v>46</v>
      </c>
      <c r="K16" s="45" t="s">
        <v>46</v>
      </c>
    </row>
    <row r="17" spans="1:11" ht="15.75" x14ac:dyDescent="0.2">
      <c r="A17" s="1" t="s">
        <v>3</v>
      </c>
      <c r="B17" s="1" t="s">
        <v>91</v>
      </c>
      <c r="C17" s="1" t="s">
        <v>116</v>
      </c>
      <c r="D17" s="19">
        <v>98.382151465034198</v>
      </c>
      <c r="E17" s="19">
        <v>99.702822100674794</v>
      </c>
      <c r="F17" s="19">
        <v>1.6178485349657501</v>
      </c>
      <c r="G17" s="19">
        <v>0.29717789932517802</v>
      </c>
      <c r="H17" s="45" t="s">
        <v>46</v>
      </c>
      <c r="I17" s="45" t="s">
        <v>46</v>
      </c>
      <c r="J17" s="45" t="s">
        <v>46</v>
      </c>
      <c r="K17" s="45" t="s">
        <v>46</v>
      </c>
    </row>
    <row r="18" spans="1:11" ht="15.75" x14ac:dyDescent="0.2">
      <c r="A18" s="1" t="s">
        <v>3</v>
      </c>
      <c r="B18" s="1" t="s">
        <v>91</v>
      </c>
      <c r="C18" s="1" t="s">
        <v>117</v>
      </c>
      <c r="D18" s="19">
        <v>98.780780531341904</v>
      </c>
      <c r="E18" s="19">
        <v>99.760074780252694</v>
      </c>
      <c r="F18" s="19">
        <v>1.21921946865802</v>
      </c>
      <c r="G18" s="19">
        <v>0.23992521974730999</v>
      </c>
      <c r="H18" s="45" t="s">
        <v>46</v>
      </c>
      <c r="I18" s="45" t="s">
        <v>46</v>
      </c>
      <c r="J18" s="45" t="s">
        <v>46</v>
      </c>
      <c r="K18" s="45" t="s">
        <v>46</v>
      </c>
    </row>
    <row r="19" spans="1:11" ht="15.75" x14ac:dyDescent="0.2">
      <c r="A19" s="1" t="s">
        <v>3</v>
      </c>
      <c r="B19" s="1" t="s">
        <v>91</v>
      </c>
      <c r="C19" s="1" t="s">
        <v>118</v>
      </c>
      <c r="D19" s="19">
        <v>98.414458396689298</v>
      </c>
      <c r="E19" s="19">
        <v>99.716768387912097</v>
      </c>
      <c r="F19" s="19">
        <v>1.58554160331063</v>
      </c>
      <c r="G19" s="19">
        <v>0.28323161208783998</v>
      </c>
      <c r="H19" s="45" t="s">
        <v>46</v>
      </c>
      <c r="I19" s="45" t="s">
        <v>46</v>
      </c>
      <c r="J19" s="45" t="s">
        <v>46</v>
      </c>
      <c r="K19" s="45" t="s">
        <v>46</v>
      </c>
    </row>
    <row r="20" spans="1:11" ht="15.75" x14ac:dyDescent="0.2">
      <c r="A20" s="1" t="s">
        <v>3</v>
      </c>
      <c r="B20" s="1" t="s">
        <v>91</v>
      </c>
      <c r="C20" s="1" t="s">
        <v>119</v>
      </c>
      <c r="D20" s="19">
        <v>98.288823151117796</v>
      </c>
      <c r="E20" s="19">
        <v>99.672390969342302</v>
      </c>
      <c r="F20" s="19">
        <v>1.7111768488821699</v>
      </c>
      <c r="G20" s="19">
        <v>0.32760903065764402</v>
      </c>
      <c r="H20" s="45" t="s">
        <v>46</v>
      </c>
      <c r="I20" s="45" t="s">
        <v>46</v>
      </c>
      <c r="J20" s="45" t="s">
        <v>46</v>
      </c>
      <c r="K20" s="45" t="s">
        <v>46</v>
      </c>
    </row>
    <row r="21" spans="1:11" ht="15.75" x14ac:dyDescent="0.2">
      <c r="A21" s="1" t="s">
        <v>3</v>
      </c>
      <c r="B21" s="1" t="s">
        <v>91</v>
      </c>
      <c r="C21" s="1" t="s">
        <v>120</v>
      </c>
      <c r="D21" s="19">
        <v>98.795198237313002</v>
      </c>
      <c r="E21" s="19">
        <v>99.739072677227995</v>
      </c>
      <c r="F21" s="19">
        <v>1.2048017626869001</v>
      </c>
      <c r="G21" s="19">
        <v>0.260927322771973</v>
      </c>
      <c r="H21" s="45" t="s">
        <v>46</v>
      </c>
      <c r="I21" s="45" t="s">
        <v>46</v>
      </c>
      <c r="J21" s="45" t="s">
        <v>46</v>
      </c>
      <c r="K21" s="45" t="s">
        <v>46</v>
      </c>
    </row>
    <row r="22" spans="1:11" ht="15.75" x14ac:dyDescent="0.2">
      <c r="A22" s="1" t="s">
        <v>3</v>
      </c>
      <c r="B22" s="1" t="s">
        <v>91</v>
      </c>
      <c r="C22" s="1" t="s">
        <v>121</v>
      </c>
      <c r="D22" s="19">
        <v>98.692424396717598</v>
      </c>
      <c r="E22" s="19">
        <v>99.738662666778197</v>
      </c>
      <c r="F22" s="19">
        <v>1.30757560328236</v>
      </c>
      <c r="G22" s="19">
        <v>0.26133733322179198</v>
      </c>
      <c r="H22" s="45" t="s">
        <v>46</v>
      </c>
      <c r="I22" s="45" t="s">
        <v>46</v>
      </c>
      <c r="J22" s="45" t="s">
        <v>46</v>
      </c>
      <c r="K22" s="45" t="s">
        <v>46</v>
      </c>
    </row>
    <row r="23" spans="1:11" ht="15.75" x14ac:dyDescent="0.2">
      <c r="A23" s="1" t="s">
        <v>3</v>
      </c>
      <c r="B23" s="1" t="s">
        <v>93</v>
      </c>
      <c r="C23" s="1" t="s">
        <v>104</v>
      </c>
      <c r="D23" s="19">
        <v>1.6744344810011</v>
      </c>
      <c r="E23" s="19">
        <v>0.28913824971471702</v>
      </c>
      <c r="F23" s="19">
        <v>98.3255655189989</v>
      </c>
      <c r="G23" s="19">
        <v>99.710861750285204</v>
      </c>
      <c r="H23" s="45" t="s">
        <v>46</v>
      </c>
      <c r="I23" s="45" t="s">
        <v>46</v>
      </c>
      <c r="J23" s="45" t="s">
        <v>46</v>
      </c>
      <c r="K23" s="45" t="s">
        <v>46</v>
      </c>
    </row>
    <row r="24" spans="1:11" ht="15.75" x14ac:dyDescent="0.2">
      <c r="A24" s="1" t="s">
        <v>3</v>
      </c>
      <c r="B24" s="1" t="s">
        <v>93</v>
      </c>
      <c r="C24" s="1" t="s">
        <v>105</v>
      </c>
      <c r="D24" s="19">
        <v>1.81369918205884</v>
      </c>
      <c r="E24" s="19">
        <v>0.30864122497422197</v>
      </c>
      <c r="F24" s="19">
        <v>98.186300817941103</v>
      </c>
      <c r="G24" s="19">
        <v>99.691358775025705</v>
      </c>
      <c r="H24" s="45" t="s">
        <v>46</v>
      </c>
      <c r="I24" s="45" t="s">
        <v>46</v>
      </c>
      <c r="J24" s="45" t="s">
        <v>46</v>
      </c>
      <c r="K24" s="45" t="s">
        <v>46</v>
      </c>
    </row>
    <row r="25" spans="1:11" ht="15.75" x14ac:dyDescent="0.2">
      <c r="A25" s="1" t="s">
        <v>3</v>
      </c>
      <c r="B25" s="1" t="s">
        <v>93</v>
      </c>
      <c r="C25" s="1" t="s">
        <v>106</v>
      </c>
      <c r="D25" s="19">
        <v>1.6021207301837399</v>
      </c>
      <c r="E25" s="19">
        <v>0.28241699929538899</v>
      </c>
      <c r="F25" s="19">
        <v>98.397879269816201</v>
      </c>
      <c r="G25" s="19">
        <v>99.717583000704593</v>
      </c>
      <c r="H25" s="45" t="s">
        <v>46</v>
      </c>
      <c r="I25" s="45" t="s">
        <v>46</v>
      </c>
      <c r="J25" s="45" t="s">
        <v>46</v>
      </c>
      <c r="K25" s="45" t="s">
        <v>46</v>
      </c>
    </row>
    <row r="26" spans="1:11" ht="15.75" x14ac:dyDescent="0.2">
      <c r="A26" s="1" t="s">
        <v>3</v>
      </c>
      <c r="B26" s="1" t="s">
        <v>93</v>
      </c>
      <c r="C26" s="1" t="s">
        <v>107</v>
      </c>
      <c r="D26" s="19">
        <v>1.5826214144289501</v>
      </c>
      <c r="E26" s="19">
        <v>0.27729472063799898</v>
      </c>
      <c r="F26" s="19">
        <v>98.417378585571001</v>
      </c>
      <c r="G26" s="19">
        <v>99.722705279362003</v>
      </c>
      <c r="H26" s="45" t="s">
        <v>46</v>
      </c>
      <c r="I26" s="45" t="s">
        <v>46</v>
      </c>
      <c r="J26" s="45" t="s">
        <v>46</v>
      </c>
      <c r="K26" s="45" t="s">
        <v>46</v>
      </c>
    </row>
    <row r="27" spans="1:11" ht="15.75" x14ac:dyDescent="0.2">
      <c r="A27" s="1" t="s">
        <v>3</v>
      </c>
      <c r="B27" s="1" t="s">
        <v>93</v>
      </c>
      <c r="C27" s="1" t="s">
        <v>108</v>
      </c>
      <c r="D27" s="19">
        <v>1.9951223964525999</v>
      </c>
      <c r="E27" s="19">
        <v>0.36788519746464399</v>
      </c>
      <c r="F27" s="19">
        <v>98.004877603547399</v>
      </c>
      <c r="G27" s="19">
        <v>99.632114802535298</v>
      </c>
      <c r="H27" s="45" t="s">
        <v>46</v>
      </c>
      <c r="I27" s="45" t="s">
        <v>46</v>
      </c>
      <c r="J27" s="45" t="s">
        <v>46</v>
      </c>
      <c r="K27" s="45" t="s">
        <v>46</v>
      </c>
    </row>
    <row r="28" spans="1:11" ht="15.75" x14ac:dyDescent="0.2">
      <c r="A28" s="1" t="s">
        <v>3</v>
      </c>
      <c r="B28" s="1" t="s">
        <v>93</v>
      </c>
      <c r="C28" s="1" t="s">
        <v>109</v>
      </c>
      <c r="D28" s="19">
        <v>1.75014318533977</v>
      </c>
      <c r="E28" s="19">
        <v>0.31845229691487498</v>
      </c>
      <c r="F28" s="19">
        <v>98.249856814660205</v>
      </c>
      <c r="G28" s="19">
        <v>99.681547703085101</v>
      </c>
      <c r="H28" s="45" t="s">
        <v>46</v>
      </c>
      <c r="I28" s="45" t="s">
        <v>46</v>
      </c>
      <c r="J28" s="45" t="s">
        <v>46</v>
      </c>
      <c r="K28" s="45" t="s">
        <v>46</v>
      </c>
    </row>
    <row r="29" spans="1:11" ht="15.75" x14ac:dyDescent="0.2">
      <c r="A29" s="1" t="s">
        <v>3</v>
      </c>
      <c r="B29" s="1" t="s">
        <v>93</v>
      </c>
      <c r="C29" s="1" t="s">
        <v>110</v>
      </c>
      <c r="D29" s="19">
        <v>1.7196375131556101</v>
      </c>
      <c r="E29" s="19">
        <v>0.31010588307651099</v>
      </c>
      <c r="F29" s="19">
        <v>98.280362486844297</v>
      </c>
      <c r="G29" s="19">
        <v>99.689894116923497</v>
      </c>
      <c r="H29" s="45" t="s">
        <v>46</v>
      </c>
      <c r="I29" s="45" t="s">
        <v>46</v>
      </c>
      <c r="J29" s="45" t="s">
        <v>46</v>
      </c>
      <c r="K29" s="45" t="s">
        <v>46</v>
      </c>
    </row>
    <row r="30" spans="1:11" ht="15.75" x14ac:dyDescent="0.2">
      <c r="A30" s="1" t="s">
        <v>3</v>
      </c>
      <c r="B30" s="1" t="s">
        <v>93</v>
      </c>
      <c r="C30" s="1" t="s">
        <v>111</v>
      </c>
      <c r="D30" s="19">
        <v>1.7207248049844299</v>
      </c>
      <c r="E30" s="19">
        <v>0.30058046123938198</v>
      </c>
      <c r="F30" s="19">
        <v>98.279275195015501</v>
      </c>
      <c r="G30" s="19">
        <v>99.699419538760594</v>
      </c>
      <c r="H30" s="45" t="s">
        <v>46</v>
      </c>
      <c r="I30" s="45" t="s">
        <v>46</v>
      </c>
      <c r="J30" s="45" t="s">
        <v>46</v>
      </c>
      <c r="K30" s="45" t="s">
        <v>46</v>
      </c>
    </row>
    <row r="31" spans="1:11" ht="15.75" x14ac:dyDescent="0.2">
      <c r="A31" s="1" t="s">
        <v>3</v>
      </c>
      <c r="B31" s="1" t="s">
        <v>93</v>
      </c>
      <c r="C31" s="1" t="s">
        <v>112</v>
      </c>
      <c r="D31" s="19">
        <v>1.6743644716181001</v>
      </c>
      <c r="E31" s="19">
        <v>0.291336191590229</v>
      </c>
      <c r="F31" s="19">
        <v>98.325635528381895</v>
      </c>
      <c r="G31" s="19">
        <v>99.708663808409696</v>
      </c>
      <c r="H31" s="45" t="s">
        <v>46</v>
      </c>
      <c r="I31" s="45" t="s">
        <v>46</v>
      </c>
      <c r="J31" s="45" t="s">
        <v>46</v>
      </c>
      <c r="K31" s="45" t="s">
        <v>46</v>
      </c>
    </row>
    <row r="32" spans="1:11" ht="15.75" x14ac:dyDescent="0.2">
      <c r="A32" s="1" t="s">
        <v>3</v>
      </c>
      <c r="B32" s="1" t="s">
        <v>93</v>
      </c>
      <c r="C32" s="1" t="s">
        <v>113</v>
      </c>
      <c r="D32" s="19">
        <v>1.6466582971580199</v>
      </c>
      <c r="E32" s="19">
        <v>0.32263465856776602</v>
      </c>
      <c r="F32" s="19">
        <v>98.353341702841902</v>
      </c>
      <c r="G32" s="19">
        <v>99.677365341432207</v>
      </c>
      <c r="H32" s="45" t="s">
        <v>46</v>
      </c>
      <c r="I32" s="45" t="s">
        <v>46</v>
      </c>
      <c r="J32" s="45" t="s">
        <v>46</v>
      </c>
      <c r="K32" s="45" t="s">
        <v>46</v>
      </c>
    </row>
    <row r="33" spans="1:11" ht="15.75" x14ac:dyDescent="0.2">
      <c r="A33" s="1" t="s">
        <v>3</v>
      </c>
      <c r="B33" s="1" t="s">
        <v>93</v>
      </c>
      <c r="C33" s="1" t="s">
        <v>114</v>
      </c>
      <c r="D33" s="19">
        <v>2.00148032268913</v>
      </c>
      <c r="E33" s="19">
        <v>0.37272267994682701</v>
      </c>
      <c r="F33" s="19">
        <v>97.998519677310796</v>
      </c>
      <c r="G33" s="19">
        <v>99.627277320053096</v>
      </c>
      <c r="H33" s="45" t="s">
        <v>46</v>
      </c>
      <c r="I33" s="45" t="s">
        <v>46</v>
      </c>
      <c r="J33" s="45" t="s">
        <v>46</v>
      </c>
      <c r="K33" s="45" t="s">
        <v>46</v>
      </c>
    </row>
    <row r="34" spans="1:11" ht="15.75" x14ac:dyDescent="0.2">
      <c r="A34" s="1" t="s">
        <v>3</v>
      </c>
      <c r="B34" s="1" t="s">
        <v>93</v>
      </c>
      <c r="C34" s="1" t="s">
        <v>115</v>
      </c>
      <c r="D34" s="19">
        <v>1.6341043965158699</v>
      </c>
      <c r="E34" s="19">
        <v>0.29923254600732502</v>
      </c>
      <c r="F34" s="19">
        <v>98.365895603484105</v>
      </c>
      <c r="G34" s="19">
        <v>99.700767453992597</v>
      </c>
      <c r="H34" s="45" t="s">
        <v>46</v>
      </c>
      <c r="I34" s="45" t="s">
        <v>46</v>
      </c>
      <c r="J34" s="45" t="s">
        <v>46</v>
      </c>
      <c r="K34" s="45" t="s">
        <v>46</v>
      </c>
    </row>
    <row r="35" spans="1:11" ht="15.75" x14ac:dyDescent="0.2">
      <c r="A35" s="1" t="s">
        <v>3</v>
      </c>
      <c r="B35" s="1" t="s">
        <v>93</v>
      </c>
      <c r="C35" s="1" t="s">
        <v>116</v>
      </c>
      <c r="D35" s="19">
        <v>1.3569061034669101</v>
      </c>
      <c r="E35" s="19">
        <v>0.24847692476901601</v>
      </c>
      <c r="F35" s="19">
        <v>98.643093896533003</v>
      </c>
      <c r="G35" s="19">
        <v>99.751523075230907</v>
      </c>
      <c r="H35" s="45" t="s">
        <v>46</v>
      </c>
      <c r="I35" s="45" t="s">
        <v>46</v>
      </c>
      <c r="J35" s="45" t="s">
        <v>46</v>
      </c>
      <c r="K35" s="45" t="s">
        <v>46</v>
      </c>
    </row>
    <row r="36" spans="1:11" ht="15.75" x14ac:dyDescent="0.2">
      <c r="A36" s="1" t="s">
        <v>3</v>
      </c>
      <c r="B36" s="1" t="s">
        <v>93</v>
      </c>
      <c r="C36" s="1" t="s">
        <v>117</v>
      </c>
      <c r="D36" s="19">
        <v>1.74423291322003</v>
      </c>
      <c r="E36" s="19">
        <v>0.35138807580024001</v>
      </c>
      <c r="F36" s="19">
        <v>98.255767086779898</v>
      </c>
      <c r="G36" s="19">
        <v>99.648611924199699</v>
      </c>
      <c r="H36" s="45" t="s">
        <v>46</v>
      </c>
      <c r="I36" s="45" t="s">
        <v>46</v>
      </c>
      <c r="J36" s="45" t="s">
        <v>46</v>
      </c>
      <c r="K36" s="45" t="s">
        <v>46</v>
      </c>
    </row>
    <row r="37" spans="1:11" ht="15.75" x14ac:dyDescent="0.2">
      <c r="A37" s="1" t="s">
        <v>3</v>
      </c>
      <c r="B37" s="1" t="s">
        <v>93</v>
      </c>
      <c r="C37" s="1" t="s">
        <v>118</v>
      </c>
      <c r="D37" s="19">
        <v>1.71323326121622</v>
      </c>
      <c r="E37" s="19">
        <v>0.31328416028163197</v>
      </c>
      <c r="F37" s="19">
        <v>98.286766738783697</v>
      </c>
      <c r="G37" s="19">
        <v>99.686715839718303</v>
      </c>
      <c r="H37" s="45" t="s">
        <v>46</v>
      </c>
      <c r="I37" s="45" t="s">
        <v>46</v>
      </c>
      <c r="J37" s="45" t="s">
        <v>46</v>
      </c>
      <c r="K37" s="45" t="s">
        <v>46</v>
      </c>
    </row>
    <row r="38" spans="1:11" ht="15.75" x14ac:dyDescent="0.2">
      <c r="A38" s="1" t="s">
        <v>3</v>
      </c>
      <c r="B38" s="1" t="s">
        <v>93</v>
      </c>
      <c r="C38" s="1" t="s">
        <v>119</v>
      </c>
      <c r="D38" s="19">
        <v>1.3634482924257401</v>
      </c>
      <c r="E38" s="19">
        <v>0.27368633816280102</v>
      </c>
      <c r="F38" s="19">
        <v>98.636551707574199</v>
      </c>
      <c r="G38" s="19">
        <v>99.726313661837096</v>
      </c>
      <c r="H38" s="45" t="s">
        <v>46</v>
      </c>
      <c r="I38" s="45" t="s">
        <v>46</v>
      </c>
      <c r="J38" s="45" t="s">
        <v>46</v>
      </c>
      <c r="K38" s="45" t="s">
        <v>46</v>
      </c>
    </row>
    <row r="39" spans="1:11" ht="15.75" x14ac:dyDescent="0.2">
      <c r="A39" s="1" t="s">
        <v>3</v>
      </c>
      <c r="B39" s="1" t="s">
        <v>93</v>
      </c>
      <c r="C39" s="1" t="s">
        <v>120</v>
      </c>
      <c r="D39" s="19">
        <v>1.27166822138597</v>
      </c>
      <c r="E39" s="19">
        <v>0.297250409133688</v>
      </c>
      <c r="F39" s="19">
        <v>98.728331778614006</v>
      </c>
      <c r="G39" s="19">
        <v>99.702749590866304</v>
      </c>
      <c r="H39" s="45" t="s">
        <v>46</v>
      </c>
      <c r="I39" s="45" t="s">
        <v>46</v>
      </c>
      <c r="J39" s="45" t="s">
        <v>46</v>
      </c>
      <c r="K39" s="45" t="s">
        <v>46</v>
      </c>
    </row>
    <row r="40" spans="1:11" ht="15.75" x14ac:dyDescent="0.2">
      <c r="A40" s="1" t="s">
        <v>3</v>
      </c>
      <c r="B40" s="1" t="s">
        <v>93</v>
      </c>
      <c r="C40" s="1" t="s">
        <v>121</v>
      </c>
      <c r="D40" s="19">
        <v>1.31929453006956</v>
      </c>
      <c r="E40" s="19">
        <v>0.28720329394004102</v>
      </c>
      <c r="F40" s="19">
        <v>98.680705469930402</v>
      </c>
      <c r="G40" s="19">
        <v>99.712796706059905</v>
      </c>
      <c r="H40" s="45" t="s">
        <v>46</v>
      </c>
      <c r="I40" s="45" t="s">
        <v>46</v>
      </c>
      <c r="J40" s="45" t="s">
        <v>46</v>
      </c>
      <c r="K40" s="45" t="s">
        <v>46</v>
      </c>
    </row>
    <row r="41" spans="1:11" ht="15.75" x14ac:dyDescent="0.2">
      <c r="A41" s="1" t="s">
        <v>4</v>
      </c>
      <c r="B41" s="1" t="s">
        <v>96</v>
      </c>
      <c r="C41" s="1" t="s">
        <v>104</v>
      </c>
      <c r="D41" s="45" t="s">
        <v>46</v>
      </c>
      <c r="E41" s="45" t="s">
        <v>46</v>
      </c>
      <c r="F41" s="45" t="s">
        <v>46</v>
      </c>
      <c r="G41" s="45" t="s">
        <v>46</v>
      </c>
      <c r="H41" s="19">
        <v>97.631877539854798</v>
      </c>
      <c r="I41" s="19">
        <v>99.455994617594996</v>
      </c>
      <c r="J41" s="19">
        <v>2.36812246014515</v>
      </c>
      <c r="K41" s="19">
        <v>0.54400538240497498</v>
      </c>
    </row>
    <row r="42" spans="1:11" ht="15.75" x14ac:dyDescent="0.2">
      <c r="A42" s="1" t="s">
        <v>4</v>
      </c>
      <c r="B42" s="1" t="s">
        <v>96</v>
      </c>
      <c r="C42" s="1" t="s">
        <v>105</v>
      </c>
      <c r="D42" s="45" t="s">
        <v>46</v>
      </c>
      <c r="E42" s="45" t="s">
        <v>46</v>
      </c>
      <c r="F42" s="45" t="s">
        <v>46</v>
      </c>
      <c r="G42" s="45" t="s">
        <v>46</v>
      </c>
      <c r="H42" s="19">
        <v>96.962844018861105</v>
      </c>
      <c r="I42" s="19">
        <v>99.3266570341451</v>
      </c>
      <c r="J42" s="19">
        <v>3.0371559811389002</v>
      </c>
      <c r="K42" s="19">
        <v>0.67334296585486597</v>
      </c>
    </row>
    <row r="43" spans="1:11" ht="15.75" x14ac:dyDescent="0.2">
      <c r="A43" s="1" t="s">
        <v>4</v>
      </c>
      <c r="B43" s="1" t="s">
        <v>96</v>
      </c>
      <c r="C43" s="1" t="s">
        <v>106</v>
      </c>
      <c r="D43" s="45" t="s">
        <v>46</v>
      </c>
      <c r="E43" s="45" t="s">
        <v>46</v>
      </c>
      <c r="F43" s="45" t="s">
        <v>46</v>
      </c>
      <c r="G43" s="45" t="s">
        <v>46</v>
      </c>
      <c r="H43" s="19">
        <v>97.332002359501899</v>
      </c>
      <c r="I43" s="19">
        <v>99.3614181454533</v>
      </c>
      <c r="J43" s="19">
        <v>2.6679976404980899</v>
      </c>
      <c r="K43" s="19">
        <v>0.63858185454660199</v>
      </c>
    </row>
    <row r="44" spans="1:11" ht="15.75" x14ac:dyDescent="0.2">
      <c r="A44" s="1" t="s">
        <v>4</v>
      </c>
      <c r="B44" s="1" t="s">
        <v>96</v>
      </c>
      <c r="C44" s="1" t="s">
        <v>107</v>
      </c>
      <c r="D44" s="45" t="s">
        <v>46</v>
      </c>
      <c r="E44" s="45" t="s">
        <v>46</v>
      </c>
      <c r="F44" s="45" t="s">
        <v>46</v>
      </c>
      <c r="G44" s="45" t="s">
        <v>46</v>
      </c>
      <c r="H44" s="19">
        <v>97.729027354906805</v>
      </c>
      <c r="I44" s="19">
        <v>99.484188809955199</v>
      </c>
      <c r="J44" s="19">
        <v>2.2709726450931802</v>
      </c>
      <c r="K44" s="19">
        <v>0.51581119004472198</v>
      </c>
    </row>
    <row r="45" spans="1:11" ht="15.75" x14ac:dyDescent="0.2">
      <c r="A45" s="1" t="s">
        <v>4</v>
      </c>
      <c r="B45" s="1" t="s">
        <v>96</v>
      </c>
      <c r="C45" s="1" t="s">
        <v>108</v>
      </c>
      <c r="D45" s="45" t="s">
        <v>46</v>
      </c>
      <c r="E45" s="45" t="s">
        <v>46</v>
      </c>
      <c r="F45" s="45" t="s">
        <v>46</v>
      </c>
      <c r="G45" s="45" t="s">
        <v>46</v>
      </c>
      <c r="H45" s="19">
        <v>97.038941742820597</v>
      </c>
      <c r="I45" s="19">
        <v>99.3133074989466</v>
      </c>
      <c r="J45" s="19">
        <v>2.9610582571793702</v>
      </c>
      <c r="K45" s="19">
        <v>0.68669250105339996</v>
      </c>
    </row>
    <row r="46" spans="1:11" ht="15.75" x14ac:dyDescent="0.2">
      <c r="A46" s="1" t="s">
        <v>4</v>
      </c>
      <c r="B46" s="1" t="s">
        <v>96</v>
      </c>
      <c r="C46" s="1" t="s">
        <v>109</v>
      </c>
      <c r="D46" s="45" t="s">
        <v>46</v>
      </c>
      <c r="E46" s="45" t="s">
        <v>46</v>
      </c>
      <c r="F46" s="45" t="s">
        <v>46</v>
      </c>
      <c r="G46" s="45" t="s">
        <v>46</v>
      </c>
      <c r="H46" s="19">
        <v>97.416764212586898</v>
      </c>
      <c r="I46" s="19">
        <v>99.392863118630302</v>
      </c>
      <c r="J46" s="19">
        <v>2.5832357874130198</v>
      </c>
      <c r="K46" s="19">
        <v>0.60713688136965105</v>
      </c>
    </row>
    <row r="47" spans="1:11" ht="15.75" x14ac:dyDescent="0.2">
      <c r="A47" s="1" t="s">
        <v>4</v>
      </c>
      <c r="B47" s="1" t="s">
        <v>96</v>
      </c>
      <c r="C47" s="1" t="s">
        <v>110</v>
      </c>
      <c r="D47" s="45" t="s">
        <v>46</v>
      </c>
      <c r="E47" s="45" t="s">
        <v>46</v>
      </c>
      <c r="F47" s="45" t="s">
        <v>46</v>
      </c>
      <c r="G47" s="45" t="s">
        <v>46</v>
      </c>
      <c r="H47" s="19">
        <v>94.751644070420397</v>
      </c>
      <c r="I47" s="19">
        <v>98.7571362921109</v>
      </c>
      <c r="J47" s="19">
        <v>5.2483559295795796</v>
      </c>
      <c r="K47" s="19">
        <v>1.2428637078891001</v>
      </c>
    </row>
    <row r="48" spans="1:11" ht="15.75" x14ac:dyDescent="0.2">
      <c r="A48" s="1" t="s">
        <v>4</v>
      </c>
      <c r="B48" s="1" t="s">
        <v>96</v>
      </c>
      <c r="C48" s="1" t="s">
        <v>111</v>
      </c>
      <c r="D48" s="45" t="s">
        <v>46</v>
      </c>
      <c r="E48" s="45" t="s">
        <v>46</v>
      </c>
      <c r="F48" s="45" t="s">
        <v>46</v>
      </c>
      <c r="G48" s="45" t="s">
        <v>46</v>
      </c>
      <c r="H48" s="19">
        <v>97.703178594789406</v>
      </c>
      <c r="I48" s="19">
        <v>99.437759840575595</v>
      </c>
      <c r="J48" s="19">
        <v>2.2968214052105198</v>
      </c>
      <c r="K48" s="19">
        <v>0.56224015942432204</v>
      </c>
    </row>
    <row r="49" spans="1:11" ht="15.75" x14ac:dyDescent="0.2">
      <c r="A49" s="1" t="s">
        <v>4</v>
      </c>
      <c r="B49" s="1" t="s">
        <v>96</v>
      </c>
      <c r="C49" s="1" t="s">
        <v>112</v>
      </c>
      <c r="D49" s="45" t="s">
        <v>46</v>
      </c>
      <c r="E49" s="45" t="s">
        <v>46</v>
      </c>
      <c r="F49" s="45" t="s">
        <v>46</v>
      </c>
      <c r="G49" s="45" t="s">
        <v>46</v>
      </c>
      <c r="H49" s="19">
        <v>97.080843099936203</v>
      </c>
      <c r="I49" s="19">
        <v>99.344765304537205</v>
      </c>
      <c r="J49" s="19">
        <v>2.9191569000637099</v>
      </c>
      <c r="K49" s="19">
        <v>0.65523469546280799</v>
      </c>
    </row>
    <row r="50" spans="1:11" ht="15.75" x14ac:dyDescent="0.2">
      <c r="A50" s="1" t="s">
        <v>4</v>
      </c>
      <c r="B50" s="1" t="s">
        <v>96</v>
      </c>
      <c r="C50" s="1" t="s">
        <v>113</v>
      </c>
      <c r="D50" s="45" t="s">
        <v>46</v>
      </c>
      <c r="E50" s="45" t="s">
        <v>46</v>
      </c>
      <c r="F50" s="45" t="s">
        <v>46</v>
      </c>
      <c r="G50" s="45" t="s">
        <v>46</v>
      </c>
      <c r="H50" s="19">
        <v>97.791688139781797</v>
      </c>
      <c r="I50" s="19">
        <v>99.459720719360107</v>
      </c>
      <c r="J50" s="19">
        <v>2.2083118602181302</v>
      </c>
      <c r="K50" s="19">
        <v>0.54027928063987096</v>
      </c>
    </row>
    <row r="51" spans="1:11" ht="15.75" x14ac:dyDescent="0.2">
      <c r="A51" s="1" t="s">
        <v>4</v>
      </c>
      <c r="B51" s="1" t="s">
        <v>96</v>
      </c>
      <c r="C51" s="1" t="s">
        <v>114</v>
      </c>
      <c r="D51" s="45" t="s">
        <v>46</v>
      </c>
      <c r="E51" s="45" t="s">
        <v>46</v>
      </c>
      <c r="F51" s="45" t="s">
        <v>46</v>
      </c>
      <c r="G51" s="45" t="s">
        <v>46</v>
      </c>
      <c r="H51" s="19">
        <v>97.948998145485106</v>
      </c>
      <c r="I51" s="19">
        <v>99.492625080568004</v>
      </c>
      <c r="J51" s="19">
        <v>2.0510018545148498</v>
      </c>
      <c r="K51" s="19">
        <v>0.507374919431961</v>
      </c>
    </row>
    <row r="52" spans="1:11" ht="15.75" x14ac:dyDescent="0.2">
      <c r="A52" s="1" t="s">
        <v>4</v>
      </c>
      <c r="B52" s="1" t="s">
        <v>96</v>
      </c>
      <c r="C52" s="1" t="s">
        <v>115</v>
      </c>
      <c r="D52" s="45" t="s">
        <v>46</v>
      </c>
      <c r="E52" s="45" t="s">
        <v>46</v>
      </c>
      <c r="F52" s="45" t="s">
        <v>46</v>
      </c>
      <c r="G52" s="45" t="s">
        <v>46</v>
      </c>
      <c r="H52" s="19">
        <v>97.919670505376203</v>
      </c>
      <c r="I52" s="19">
        <v>99.507000650587401</v>
      </c>
      <c r="J52" s="19">
        <v>2.0803294946237201</v>
      </c>
      <c r="K52" s="19">
        <v>0.492999349412581</v>
      </c>
    </row>
    <row r="53" spans="1:11" ht="15.75" x14ac:dyDescent="0.2">
      <c r="A53" s="1" t="s">
        <v>4</v>
      </c>
      <c r="B53" s="1" t="s">
        <v>96</v>
      </c>
      <c r="C53" s="1" t="s">
        <v>116</v>
      </c>
      <c r="D53" s="45" t="s">
        <v>46</v>
      </c>
      <c r="E53" s="45" t="s">
        <v>46</v>
      </c>
      <c r="F53" s="45" t="s">
        <v>46</v>
      </c>
      <c r="G53" s="45" t="s">
        <v>46</v>
      </c>
      <c r="H53" s="19">
        <v>97.513716848511393</v>
      </c>
      <c r="I53" s="19">
        <v>99.417754131129001</v>
      </c>
      <c r="J53" s="19">
        <v>2.4862831514886099</v>
      </c>
      <c r="K53" s="19">
        <v>0.58224586887094398</v>
      </c>
    </row>
    <row r="54" spans="1:11" ht="15.75" x14ac:dyDescent="0.2">
      <c r="A54" s="1" t="s">
        <v>4</v>
      </c>
      <c r="B54" s="1" t="s">
        <v>96</v>
      </c>
      <c r="C54" s="1" t="s">
        <v>117</v>
      </c>
      <c r="D54" s="45" t="s">
        <v>46</v>
      </c>
      <c r="E54" s="45" t="s">
        <v>46</v>
      </c>
      <c r="F54" s="45" t="s">
        <v>46</v>
      </c>
      <c r="G54" s="45" t="s">
        <v>46</v>
      </c>
      <c r="H54" s="19">
        <v>98.059983656795595</v>
      </c>
      <c r="I54" s="19">
        <v>99.488559096145593</v>
      </c>
      <c r="J54" s="19">
        <v>1.94001634320436</v>
      </c>
      <c r="K54" s="19">
        <v>0.51144090385437602</v>
      </c>
    </row>
    <row r="55" spans="1:11" ht="15.75" x14ac:dyDescent="0.2">
      <c r="A55" s="1" t="s">
        <v>4</v>
      </c>
      <c r="B55" s="1" t="s">
        <v>96</v>
      </c>
      <c r="C55" s="1" t="s">
        <v>118</v>
      </c>
      <c r="D55" s="45" t="s">
        <v>46</v>
      </c>
      <c r="E55" s="45" t="s">
        <v>46</v>
      </c>
      <c r="F55" s="45" t="s">
        <v>46</v>
      </c>
      <c r="G55" s="45" t="s">
        <v>46</v>
      </c>
      <c r="H55" s="19">
        <v>97.992752914991399</v>
      </c>
      <c r="I55" s="19">
        <v>99.491889191558798</v>
      </c>
      <c r="J55" s="19">
        <v>2.00724708500853</v>
      </c>
      <c r="K55" s="19">
        <v>0.50811080844114598</v>
      </c>
    </row>
    <row r="56" spans="1:11" ht="15.75" x14ac:dyDescent="0.2">
      <c r="A56" s="1" t="s">
        <v>4</v>
      </c>
      <c r="B56" s="1" t="s">
        <v>96</v>
      </c>
      <c r="C56" s="1" t="s">
        <v>119</v>
      </c>
      <c r="D56" s="45" t="s">
        <v>46</v>
      </c>
      <c r="E56" s="45" t="s">
        <v>46</v>
      </c>
      <c r="F56" s="45" t="s">
        <v>46</v>
      </c>
      <c r="G56" s="45" t="s">
        <v>46</v>
      </c>
      <c r="H56" s="19">
        <v>97.797318226991905</v>
      </c>
      <c r="I56" s="19">
        <v>99.442519798442007</v>
      </c>
      <c r="J56" s="19">
        <v>2.2026817730080701</v>
      </c>
      <c r="K56" s="19">
        <v>0.557480201557914</v>
      </c>
    </row>
    <row r="57" spans="1:11" ht="15.75" x14ac:dyDescent="0.2">
      <c r="A57" s="1" t="s">
        <v>4</v>
      </c>
      <c r="B57" s="1" t="s">
        <v>96</v>
      </c>
      <c r="C57" s="1" t="s">
        <v>120</v>
      </c>
      <c r="D57" s="45" t="s">
        <v>46</v>
      </c>
      <c r="E57" s="45" t="s">
        <v>46</v>
      </c>
      <c r="F57" s="45" t="s">
        <v>46</v>
      </c>
      <c r="G57" s="45" t="s">
        <v>46</v>
      </c>
      <c r="H57" s="19">
        <v>94.562554572201407</v>
      </c>
      <c r="I57" s="19">
        <v>98.3315062055879</v>
      </c>
      <c r="J57" s="19">
        <v>5.43744542779858</v>
      </c>
      <c r="K57" s="19">
        <v>1.6684937944120199</v>
      </c>
    </row>
    <row r="58" spans="1:11" ht="15.75" x14ac:dyDescent="0.2">
      <c r="A58" s="1" t="s">
        <v>4</v>
      </c>
      <c r="B58" s="1" t="s">
        <v>96</v>
      </c>
      <c r="C58" s="1" t="s">
        <v>121</v>
      </c>
      <c r="D58" s="45" t="s">
        <v>46</v>
      </c>
      <c r="E58" s="45" t="s">
        <v>46</v>
      </c>
      <c r="F58" s="45" t="s">
        <v>46</v>
      </c>
      <c r="G58" s="45" t="s">
        <v>46</v>
      </c>
      <c r="H58" s="19">
        <v>98.221289860627707</v>
      </c>
      <c r="I58" s="19">
        <v>99.508657730166505</v>
      </c>
      <c r="J58" s="19">
        <v>1.77871013937221</v>
      </c>
      <c r="K58" s="19">
        <v>0.49134226983344498</v>
      </c>
    </row>
    <row r="59" spans="1:11" ht="15.75" x14ac:dyDescent="0.2">
      <c r="A59" s="1" t="s">
        <v>4</v>
      </c>
      <c r="B59" s="1" t="s">
        <v>98</v>
      </c>
      <c r="C59" s="1" t="s">
        <v>104</v>
      </c>
      <c r="D59" s="45" t="s">
        <v>46</v>
      </c>
      <c r="E59" s="45" t="s">
        <v>46</v>
      </c>
      <c r="F59" s="45" t="s">
        <v>46</v>
      </c>
      <c r="G59" s="45" t="s">
        <v>46</v>
      </c>
      <c r="H59" s="19">
        <v>2.5932131417588802</v>
      </c>
      <c r="I59" s="19">
        <v>0.56992271681532003</v>
      </c>
      <c r="J59" s="19">
        <v>97.406786858241105</v>
      </c>
      <c r="K59" s="19">
        <v>99.430077283184602</v>
      </c>
    </row>
    <row r="60" spans="1:11" ht="15.75" x14ac:dyDescent="0.2">
      <c r="A60" s="1" t="s">
        <v>4</v>
      </c>
      <c r="B60" s="1" t="s">
        <v>98</v>
      </c>
      <c r="C60" s="1" t="s">
        <v>105</v>
      </c>
      <c r="D60" s="45" t="s">
        <v>46</v>
      </c>
      <c r="E60" s="45" t="s">
        <v>46</v>
      </c>
      <c r="F60" s="45" t="s">
        <v>46</v>
      </c>
      <c r="G60" s="45" t="s">
        <v>46</v>
      </c>
      <c r="H60" s="19">
        <v>3.5633508679550498</v>
      </c>
      <c r="I60" s="19">
        <v>0.80297157054740298</v>
      </c>
      <c r="J60" s="19">
        <v>96.436649132044906</v>
      </c>
      <c r="K60" s="19">
        <v>99.197028429452601</v>
      </c>
    </row>
    <row r="61" spans="1:11" ht="15.75" x14ac:dyDescent="0.2">
      <c r="A61" s="1" t="s">
        <v>4</v>
      </c>
      <c r="B61" s="1" t="s">
        <v>98</v>
      </c>
      <c r="C61" s="1" t="s">
        <v>106</v>
      </c>
      <c r="D61" s="45" t="s">
        <v>46</v>
      </c>
      <c r="E61" s="45" t="s">
        <v>46</v>
      </c>
      <c r="F61" s="45" t="s">
        <v>46</v>
      </c>
      <c r="G61" s="45" t="s">
        <v>46</v>
      </c>
      <c r="H61" s="19">
        <v>2.4404016012854699</v>
      </c>
      <c r="I61" s="19">
        <v>0.56518926069832698</v>
      </c>
      <c r="J61" s="19">
        <v>97.559598398714499</v>
      </c>
      <c r="K61" s="19">
        <v>99.434810739301597</v>
      </c>
    </row>
    <row r="62" spans="1:11" ht="15.75" x14ac:dyDescent="0.2">
      <c r="A62" s="1" t="s">
        <v>4</v>
      </c>
      <c r="B62" s="1" t="s">
        <v>98</v>
      </c>
      <c r="C62" s="1" t="s">
        <v>107</v>
      </c>
      <c r="D62" s="45" t="s">
        <v>46</v>
      </c>
      <c r="E62" s="45" t="s">
        <v>46</v>
      </c>
      <c r="F62" s="45" t="s">
        <v>46</v>
      </c>
      <c r="G62" s="45" t="s">
        <v>46</v>
      </c>
      <c r="H62" s="19">
        <v>2.6505951473018801</v>
      </c>
      <c r="I62" s="19">
        <v>0.57977365104791401</v>
      </c>
      <c r="J62" s="19">
        <v>97.3494048526981</v>
      </c>
      <c r="K62" s="19">
        <v>99.420226348951999</v>
      </c>
    </row>
    <row r="63" spans="1:11" ht="15.75" x14ac:dyDescent="0.2">
      <c r="A63" s="1" t="s">
        <v>4</v>
      </c>
      <c r="B63" s="1" t="s">
        <v>98</v>
      </c>
      <c r="C63" s="1" t="s">
        <v>108</v>
      </c>
      <c r="D63" s="45" t="s">
        <v>46</v>
      </c>
      <c r="E63" s="45" t="s">
        <v>46</v>
      </c>
      <c r="F63" s="45" t="s">
        <v>46</v>
      </c>
      <c r="G63" s="45" t="s">
        <v>46</v>
      </c>
      <c r="H63" s="19">
        <v>2.48739377371035</v>
      </c>
      <c r="I63" s="19">
        <v>0.610124372029477</v>
      </c>
      <c r="J63" s="19">
        <v>97.512606226289606</v>
      </c>
      <c r="K63" s="19">
        <v>99.389875627970497</v>
      </c>
    </row>
    <row r="64" spans="1:11" ht="15.75" x14ac:dyDescent="0.2">
      <c r="A64" s="1" t="s">
        <v>4</v>
      </c>
      <c r="B64" s="1" t="s">
        <v>98</v>
      </c>
      <c r="C64" s="1" t="s">
        <v>109</v>
      </c>
      <c r="D64" s="45" t="s">
        <v>46</v>
      </c>
      <c r="E64" s="45" t="s">
        <v>46</v>
      </c>
      <c r="F64" s="45" t="s">
        <v>46</v>
      </c>
      <c r="G64" s="45" t="s">
        <v>46</v>
      </c>
      <c r="H64" s="19">
        <v>2.6279013287229098</v>
      </c>
      <c r="I64" s="19">
        <v>0.61538101894042596</v>
      </c>
      <c r="J64" s="19">
        <v>97.372098671277001</v>
      </c>
      <c r="K64" s="19">
        <v>99.384618981059504</v>
      </c>
    </row>
    <row r="65" spans="1:11" ht="15.75" x14ac:dyDescent="0.2">
      <c r="A65" s="1" t="s">
        <v>4</v>
      </c>
      <c r="B65" s="1" t="s">
        <v>98</v>
      </c>
      <c r="C65" s="1" t="s">
        <v>110</v>
      </c>
      <c r="D65" s="45" t="s">
        <v>46</v>
      </c>
      <c r="E65" s="45" t="s">
        <v>46</v>
      </c>
      <c r="F65" s="45" t="s">
        <v>46</v>
      </c>
      <c r="G65" s="45" t="s">
        <v>46</v>
      </c>
      <c r="H65" s="19">
        <v>3.27430900258627</v>
      </c>
      <c r="I65" s="19">
        <v>0.752090807427783</v>
      </c>
      <c r="J65" s="19">
        <v>96.725690997413693</v>
      </c>
      <c r="K65" s="19">
        <v>99.247909192572195</v>
      </c>
    </row>
    <row r="66" spans="1:11" ht="15.75" x14ac:dyDescent="0.2">
      <c r="A66" s="1" t="s">
        <v>4</v>
      </c>
      <c r="B66" s="1" t="s">
        <v>98</v>
      </c>
      <c r="C66" s="1" t="s">
        <v>111</v>
      </c>
      <c r="D66" s="45" t="s">
        <v>46</v>
      </c>
      <c r="E66" s="45" t="s">
        <v>46</v>
      </c>
      <c r="F66" s="45" t="s">
        <v>46</v>
      </c>
      <c r="G66" s="45" t="s">
        <v>46</v>
      </c>
      <c r="H66" s="19">
        <v>2.80985391502267</v>
      </c>
      <c r="I66" s="19">
        <v>0.66637921528417499</v>
      </c>
      <c r="J66" s="19">
        <v>97.1901460849773</v>
      </c>
      <c r="K66" s="19">
        <v>99.333620784715805</v>
      </c>
    </row>
    <row r="67" spans="1:11" ht="15.75" x14ac:dyDescent="0.2">
      <c r="A67" s="1" t="s">
        <v>4</v>
      </c>
      <c r="B67" s="1" t="s">
        <v>98</v>
      </c>
      <c r="C67" s="1" t="s">
        <v>112</v>
      </c>
      <c r="D67" s="45" t="s">
        <v>46</v>
      </c>
      <c r="E67" s="45" t="s">
        <v>46</v>
      </c>
      <c r="F67" s="45" t="s">
        <v>46</v>
      </c>
      <c r="G67" s="45" t="s">
        <v>46</v>
      </c>
      <c r="H67" s="19">
        <v>3.12623650585543</v>
      </c>
      <c r="I67" s="19">
        <v>0.73419050274800701</v>
      </c>
      <c r="J67" s="19">
        <v>96.873763494144498</v>
      </c>
      <c r="K67" s="19">
        <v>99.265809497251894</v>
      </c>
    </row>
    <row r="68" spans="1:11" ht="15.75" x14ac:dyDescent="0.2">
      <c r="A68" s="1" t="s">
        <v>4</v>
      </c>
      <c r="B68" s="1" t="s">
        <v>98</v>
      </c>
      <c r="C68" s="1" t="s">
        <v>113</v>
      </c>
      <c r="D68" s="45" t="s">
        <v>46</v>
      </c>
      <c r="E68" s="45" t="s">
        <v>46</v>
      </c>
      <c r="F68" s="45" t="s">
        <v>46</v>
      </c>
      <c r="G68" s="45" t="s">
        <v>46</v>
      </c>
      <c r="H68" s="19">
        <v>2.2529160117592402</v>
      </c>
      <c r="I68" s="19">
        <v>0.57124182696259196</v>
      </c>
      <c r="J68" s="19">
        <v>97.747083988240703</v>
      </c>
      <c r="K68" s="19">
        <v>99.428758173037394</v>
      </c>
    </row>
    <row r="69" spans="1:11" ht="15.75" x14ac:dyDescent="0.2">
      <c r="A69" s="1" t="s">
        <v>4</v>
      </c>
      <c r="B69" s="1" t="s">
        <v>98</v>
      </c>
      <c r="C69" s="1" t="s">
        <v>114</v>
      </c>
      <c r="D69" s="45" t="s">
        <v>46</v>
      </c>
      <c r="E69" s="45" t="s">
        <v>46</v>
      </c>
      <c r="F69" s="45" t="s">
        <v>46</v>
      </c>
      <c r="G69" s="45" t="s">
        <v>46</v>
      </c>
      <c r="H69" s="19">
        <v>2.4022822431741799</v>
      </c>
      <c r="I69" s="19">
        <v>0.58211999123849301</v>
      </c>
      <c r="J69" s="19">
        <v>97.597717756825801</v>
      </c>
      <c r="K69" s="19">
        <v>99.4178800087615</v>
      </c>
    </row>
    <row r="70" spans="1:11" ht="15.75" x14ac:dyDescent="0.2">
      <c r="A70" s="1" t="s">
        <v>4</v>
      </c>
      <c r="B70" s="1" t="s">
        <v>98</v>
      </c>
      <c r="C70" s="1" t="s">
        <v>115</v>
      </c>
      <c r="D70" s="45" t="s">
        <v>46</v>
      </c>
      <c r="E70" s="45" t="s">
        <v>46</v>
      </c>
      <c r="F70" s="45" t="s">
        <v>46</v>
      </c>
      <c r="G70" s="45" t="s">
        <v>46</v>
      </c>
      <c r="H70" s="19">
        <v>2.5687648984889901</v>
      </c>
      <c r="I70" s="19">
        <v>0.64238442511069804</v>
      </c>
      <c r="J70" s="19">
        <v>97.431235101511007</v>
      </c>
      <c r="K70" s="19">
        <v>99.357615574889294</v>
      </c>
    </row>
    <row r="71" spans="1:11" ht="15.75" x14ac:dyDescent="0.2">
      <c r="A71" s="1" t="s">
        <v>4</v>
      </c>
      <c r="B71" s="1" t="s">
        <v>98</v>
      </c>
      <c r="C71" s="1" t="s">
        <v>116</v>
      </c>
      <c r="D71" s="45" t="s">
        <v>46</v>
      </c>
      <c r="E71" s="45" t="s">
        <v>46</v>
      </c>
      <c r="F71" s="45" t="s">
        <v>46</v>
      </c>
      <c r="G71" s="45" t="s">
        <v>46</v>
      </c>
      <c r="H71" s="19">
        <v>4.4333458819552796</v>
      </c>
      <c r="I71" s="19">
        <v>1.0760072355866299</v>
      </c>
      <c r="J71" s="19">
        <v>95.566654118044696</v>
      </c>
      <c r="K71" s="19">
        <v>98.923992764413299</v>
      </c>
    </row>
    <row r="72" spans="1:11" ht="15.75" x14ac:dyDescent="0.2">
      <c r="A72" s="1" t="s">
        <v>4</v>
      </c>
      <c r="B72" s="1" t="s">
        <v>98</v>
      </c>
      <c r="C72" s="1" t="s">
        <v>117</v>
      </c>
      <c r="D72" s="45" t="s">
        <v>46</v>
      </c>
      <c r="E72" s="45" t="s">
        <v>46</v>
      </c>
      <c r="F72" s="45" t="s">
        <v>46</v>
      </c>
      <c r="G72" s="45" t="s">
        <v>46</v>
      </c>
      <c r="H72" s="19">
        <v>2.3274328789665799</v>
      </c>
      <c r="I72" s="19">
        <v>0.61984646304325197</v>
      </c>
      <c r="J72" s="19">
        <v>97.672567121033396</v>
      </c>
      <c r="K72" s="19">
        <v>99.380153536956698</v>
      </c>
    </row>
    <row r="73" spans="1:11" ht="15.75" x14ac:dyDescent="0.2">
      <c r="A73" s="1" t="s">
        <v>4</v>
      </c>
      <c r="B73" s="1" t="s">
        <v>98</v>
      </c>
      <c r="C73" s="1" t="s">
        <v>118</v>
      </c>
      <c r="D73" s="45" t="s">
        <v>46</v>
      </c>
      <c r="E73" s="45" t="s">
        <v>46</v>
      </c>
      <c r="F73" s="45" t="s">
        <v>46</v>
      </c>
      <c r="G73" s="45" t="s">
        <v>46</v>
      </c>
      <c r="H73" s="19">
        <v>2.68834246239265</v>
      </c>
      <c r="I73" s="19">
        <v>0.65331622938893597</v>
      </c>
      <c r="J73" s="19">
        <v>97.311657537607303</v>
      </c>
      <c r="K73" s="19">
        <v>99.346683770610994</v>
      </c>
    </row>
    <row r="74" spans="1:11" ht="15.75" x14ac:dyDescent="0.2">
      <c r="A74" s="1" t="s">
        <v>4</v>
      </c>
      <c r="B74" s="1" t="s">
        <v>98</v>
      </c>
      <c r="C74" s="1" t="s">
        <v>119</v>
      </c>
      <c r="D74" s="45" t="s">
        <v>46</v>
      </c>
      <c r="E74" s="45" t="s">
        <v>46</v>
      </c>
      <c r="F74" s="45" t="s">
        <v>46</v>
      </c>
      <c r="G74" s="45" t="s">
        <v>46</v>
      </c>
      <c r="H74" s="19">
        <v>2.1059951677276199</v>
      </c>
      <c r="I74" s="19">
        <v>0.57529032266700797</v>
      </c>
      <c r="J74" s="19">
        <v>97.894004832272302</v>
      </c>
      <c r="K74" s="19">
        <v>99.424709677332999</v>
      </c>
    </row>
    <row r="75" spans="1:11" ht="15.75" x14ac:dyDescent="0.2">
      <c r="A75" s="1" t="s">
        <v>4</v>
      </c>
      <c r="B75" s="1" t="s">
        <v>98</v>
      </c>
      <c r="C75" s="1" t="s">
        <v>120</v>
      </c>
      <c r="D75" s="45" t="s">
        <v>46</v>
      </c>
      <c r="E75" s="45" t="s">
        <v>46</v>
      </c>
      <c r="F75" s="45" t="s">
        <v>46</v>
      </c>
      <c r="G75" s="45" t="s">
        <v>46</v>
      </c>
      <c r="H75" s="19">
        <v>2.3359971432822202</v>
      </c>
      <c r="I75" s="19">
        <v>0.67500787504353998</v>
      </c>
      <c r="J75" s="19">
        <v>97.664002856717701</v>
      </c>
      <c r="K75" s="19">
        <v>99.324992124956395</v>
      </c>
    </row>
    <row r="76" spans="1:11" ht="15.75" x14ac:dyDescent="0.2">
      <c r="A76" s="6" t="s">
        <v>4</v>
      </c>
      <c r="B76" s="6" t="s">
        <v>98</v>
      </c>
      <c r="C76" s="6" t="s">
        <v>121</v>
      </c>
      <c r="D76" s="46" t="s">
        <v>46</v>
      </c>
      <c r="E76" s="46" t="s">
        <v>46</v>
      </c>
      <c r="F76" s="46" t="s">
        <v>46</v>
      </c>
      <c r="G76" s="46" t="s">
        <v>46</v>
      </c>
      <c r="H76" s="20">
        <v>3.3900223594038699</v>
      </c>
      <c r="I76" s="20">
        <v>0.898037334244147</v>
      </c>
      <c r="J76" s="20">
        <v>96.609977640596099</v>
      </c>
      <c r="K76" s="20">
        <v>99.101962665755806</v>
      </c>
    </row>
  </sheetData>
  <mergeCells count="9">
    <mergeCell ref="B2:B4"/>
    <mergeCell ref="A2:A4"/>
    <mergeCell ref="H2:K2"/>
    <mergeCell ref="D2:G2"/>
    <mergeCell ref="D3:E3"/>
    <mergeCell ref="F3:G3"/>
    <mergeCell ref="H3:I3"/>
    <mergeCell ref="J3:K3"/>
    <mergeCell ref="C2:C4"/>
  </mergeCells>
  <pageMargins left="0.7" right="0.7" top="0.75" bottom="0.75" header="0.3" footer="0.3"/>
  <headerFooter>
    <oddHeader>&amp;C&amp;"Calibri"&amp;12&amp;KFF0000 OFFICIAL&amp;1#_x000D_</oddHeader>
    <oddFooter>&amp;C_x000D_&amp;1#&amp;"Calibri"&amp;12&amp;KFF0000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7AD71-B0FE-426B-8029-0AB6BEAD9AB6}">
  <dimension ref="A1:E38"/>
  <sheetViews>
    <sheetView workbookViewId="0">
      <selection activeCell="H27" sqref="H27"/>
    </sheetView>
  </sheetViews>
  <sheetFormatPr defaultRowHeight="15" x14ac:dyDescent="0.2"/>
  <cols>
    <col min="1" max="1" width="16.5703125" style="1" customWidth="1"/>
    <col min="2" max="2" width="15.28515625" style="1" customWidth="1"/>
    <col min="3" max="3" width="17.85546875" style="1" customWidth="1"/>
    <col min="4" max="4" width="11.140625" style="1" customWidth="1"/>
    <col min="5" max="5" width="16.7109375" style="1" customWidth="1"/>
    <col min="6" max="16384" width="9.140625" style="3"/>
  </cols>
  <sheetData>
    <row r="1" spans="1:5" ht="15.75" x14ac:dyDescent="0.25">
      <c r="A1" s="145" t="s">
        <v>1411</v>
      </c>
      <c r="B1" s="145"/>
      <c r="C1" s="145"/>
      <c r="D1" s="145"/>
      <c r="E1" s="145"/>
    </row>
    <row r="2" spans="1:5" x14ac:dyDescent="0.2">
      <c r="A2" s="6" t="s">
        <v>101</v>
      </c>
      <c r="B2" s="6" t="s">
        <v>76</v>
      </c>
      <c r="C2" s="6" t="s">
        <v>80</v>
      </c>
      <c r="D2" s="6" t="s">
        <v>1371</v>
      </c>
      <c r="E2" s="6" t="s">
        <v>81</v>
      </c>
    </row>
    <row r="3" spans="1:5" x14ac:dyDescent="0.2">
      <c r="A3" s="1" t="s">
        <v>104</v>
      </c>
      <c r="B3" s="1" t="s">
        <v>126</v>
      </c>
      <c r="C3" s="24">
        <v>6330082</v>
      </c>
      <c r="D3" s="1">
        <v>14</v>
      </c>
      <c r="E3" s="1">
        <v>0</v>
      </c>
    </row>
    <row r="4" spans="1:5" x14ac:dyDescent="0.2">
      <c r="A4" s="1" t="s">
        <v>105</v>
      </c>
      <c r="B4" s="1" t="s">
        <v>126</v>
      </c>
      <c r="C4" s="24">
        <v>6155276</v>
      </c>
      <c r="D4" s="1">
        <v>7</v>
      </c>
      <c r="E4" s="1">
        <v>1</v>
      </c>
    </row>
    <row r="5" spans="1:5" x14ac:dyDescent="0.2">
      <c r="A5" s="1" t="s">
        <v>106</v>
      </c>
      <c r="B5" s="1" t="s">
        <v>126</v>
      </c>
      <c r="C5" s="24">
        <v>6048596</v>
      </c>
      <c r="D5" s="1">
        <v>8</v>
      </c>
      <c r="E5" s="1">
        <v>0</v>
      </c>
    </row>
    <row r="6" spans="1:5" x14ac:dyDescent="0.2">
      <c r="A6" s="1" t="s">
        <v>107</v>
      </c>
      <c r="B6" s="1" t="s">
        <v>126</v>
      </c>
      <c r="C6" s="24">
        <v>5807534</v>
      </c>
      <c r="D6" s="1">
        <v>12</v>
      </c>
      <c r="E6" s="1">
        <v>1</v>
      </c>
    </row>
    <row r="7" spans="1:5" x14ac:dyDescent="0.2">
      <c r="A7" s="1" t="s">
        <v>108</v>
      </c>
      <c r="B7" s="1" t="s">
        <v>126</v>
      </c>
      <c r="C7" s="24">
        <v>5431480</v>
      </c>
      <c r="D7" s="1">
        <v>10</v>
      </c>
      <c r="E7" s="1">
        <v>1</v>
      </c>
    </row>
    <row r="8" spans="1:5" x14ac:dyDescent="0.2">
      <c r="A8" s="1" t="s">
        <v>109</v>
      </c>
      <c r="B8" s="1" t="s">
        <v>126</v>
      </c>
      <c r="C8" s="24">
        <v>5562709</v>
      </c>
      <c r="D8" s="1">
        <v>14</v>
      </c>
      <c r="E8" s="1">
        <v>1</v>
      </c>
    </row>
    <row r="9" spans="1:5" x14ac:dyDescent="0.2">
      <c r="A9" s="1" t="s">
        <v>110</v>
      </c>
      <c r="B9" s="1" t="s">
        <v>126</v>
      </c>
      <c r="C9" s="24">
        <v>5102697</v>
      </c>
      <c r="D9" s="1">
        <v>10</v>
      </c>
      <c r="E9" s="1">
        <v>2</v>
      </c>
    </row>
    <row r="10" spans="1:5" x14ac:dyDescent="0.2">
      <c r="A10" s="1" t="s">
        <v>111</v>
      </c>
      <c r="B10" s="1" t="s">
        <v>126</v>
      </c>
      <c r="C10" s="24">
        <v>5220392</v>
      </c>
      <c r="D10" s="1">
        <v>14</v>
      </c>
      <c r="E10" s="1">
        <v>2</v>
      </c>
    </row>
    <row r="11" spans="1:5" x14ac:dyDescent="0.2">
      <c r="A11" s="1" t="s">
        <v>112</v>
      </c>
      <c r="B11" s="1" t="s">
        <v>126</v>
      </c>
      <c r="C11" s="24">
        <v>4873791</v>
      </c>
      <c r="D11" s="1">
        <v>12</v>
      </c>
      <c r="E11" s="1">
        <v>1</v>
      </c>
    </row>
    <row r="12" spans="1:5" x14ac:dyDescent="0.2">
      <c r="A12" s="1" t="s">
        <v>113</v>
      </c>
      <c r="B12" s="1" t="s">
        <v>126</v>
      </c>
      <c r="C12" s="24">
        <v>4646547</v>
      </c>
      <c r="D12" s="1">
        <v>12</v>
      </c>
      <c r="E12" s="1">
        <v>0</v>
      </c>
    </row>
    <row r="13" spans="1:5" x14ac:dyDescent="0.2">
      <c r="A13" s="1" t="s">
        <v>114</v>
      </c>
      <c r="B13" s="1" t="s">
        <v>126</v>
      </c>
      <c r="C13" s="24">
        <v>4490610</v>
      </c>
      <c r="D13" s="1">
        <v>5</v>
      </c>
      <c r="E13" s="1">
        <v>0</v>
      </c>
    </row>
    <row r="14" spans="1:5" x14ac:dyDescent="0.2">
      <c r="A14" s="1" t="s">
        <v>115</v>
      </c>
      <c r="B14" s="1" t="s">
        <v>126</v>
      </c>
      <c r="C14" s="24">
        <v>4129425</v>
      </c>
      <c r="D14" s="1">
        <v>9</v>
      </c>
      <c r="E14" s="1">
        <v>1</v>
      </c>
    </row>
    <row r="15" spans="1:5" x14ac:dyDescent="0.2">
      <c r="A15" s="1" t="s">
        <v>116</v>
      </c>
      <c r="B15" s="1" t="s">
        <v>126</v>
      </c>
      <c r="C15" s="24">
        <v>3634243</v>
      </c>
      <c r="D15" s="1">
        <v>10</v>
      </c>
      <c r="E15" s="1">
        <v>0</v>
      </c>
    </row>
    <row r="16" spans="1:5" x14ac:dyDescent="0.2">
      <c r="A16" s="1" t="s">
        <v>117</v>
      </c>
      <c r="B16" s="1" t="s">
        <v>126</v>
      </c>
      <c r="C16" s="24">
        <v>3464884</v>
      </c>
      <c r="D16" s="1">
        <v>9</v>
      </c>
      <c r="E16" s="1">
        <v>0</v>
      </c>
    </row>
    <row r="17" spans="1:5" x14ac:dyDescent="0.2">
      <c r="A17" s="1" t="s">
        <v>118</v>
      </c>
      <c r="B17" s="1" t="s">
        <v>126</v>
      </c>
      <c r="C17" s="24">
        <v>3662112</v>
      </c>
      <c r="D17" s="1">
        <v>6</v>
      </c>
      <c r="E17" s="1">
        <v>1</v>
      </c>
    </row>
    <row r="18" spans="1:5" x14ac:dyDescent="0.2">
      <c r="A18" s="1" t="s">
        <v>119</v>
      </c>
      <c r="B18" s="1" t="s">
        <v>126</v>
      </c>
      <c r="C18" s="24">
        <v>3288823</v>
      </c>
      <c r="D18" s="1">
        <v>2</v>
      </c>
      <c r="E18" s="1">
        <v>0</v>
      </c>
    </row>
    <row r="19" spans="1:5" x14ac:dyDescent="0.2">
      <c r="A19" s="1" t="s">
        <v>120</v>
      </c>
      <c r="B19" s="1" t="s">
        <v>126</v>
      </c>
      <c r="C19" s="24">
        <v>3501503</v>
      </c>
      <c r="D19" s="1">
        <v>11</v>
      </c>
      <c r="E19" s="1">
        <v>0</v>
      </c>
    </row>
    <row r="20" spans="1:5" x14ac:dyDescent="0.2">
      <c r="A20" s="1" t="s">
        <v>121</v>
      </c>
      <c r="B20" s="1" t="s">
        <v>126</v>
      </c>
      <c r="C20" s="24">
        <v>2838955</v>
      </c>
      <c r="D20" s="1">
        <v>3</v>
      </c>
      <c r="E20" s="1">
        <v>0</v>
      </c>
    </row>
    <row r="21" spans="1:5" x14ac:dyDescent="0.2">
      <c r="A21" s="1" t="s">
        <v>104</v>
      </c>
      <c r="B21" s="1" t="s">
        <v>128</v>
      </c>
      <c r="C21" s="24">
        <v>6431128</v>
      </c>
      <c r="D21" s="1">
        <v>8</v>
      </c>
      <c r="E21" s="1">
        <v>0</v>
      </c>
    </row>
    <row r="22" spans="1:5" x14ac:dyDescent="0.2">
      <c r="A22" s="1" t="s">
        <v>105</v>
      </c>
      <c r="B22" s="1" t="s">
        <v>128</v>
      </c>
      <c r="C22" s="24">
        <v>6046846</v>
      </c>
      <c r="D22" s="1">
        <v>6</v>
      </c>
      <c r="E22" s="1">
        <v>1</v>
      </c>
    </row>
    <row r="23" spans="1:5" x14ac:dyDescent="0.2">
      <c r="A23" s="1" t="s">
        <v>106</v>
      </c>
      <c r="B23" s="1" t="s">
        <v>128</v>
      </c>
      <c r="C23" s="24">
        <v>5483970</v>
      </c>
      <c r="D23" s="1">
        <v>11</v>
      </c>
      <c r="E23" s="1">
        <v>1</v>
      </c>
    </row>
    <row r="24" spans="1:5" x14ac:dyDescent="0.2">
      <c r="A24" s="1" t="s">
        <v>107</v>
      </c>
      <c r="B24" s="1" t="s">
        <v>128</v>
      </c>
      <c r="C24" s="24">
        <v>6303573</v>
      </c>
      <c r="D24" s="1">
        <v>9</v>
      </c>
      <c r="E24" s="1">
        <v>0</v>
      </c>
    </row>
    <row r="25" spans="1:5" x14ac:dyDescent="0.2">
      <c r="A25" s="1" t="s">
        <v>108</v>
      </c>
      <c r="B25" s="1" t="s">
        <v>128</v>
      </c>
      <c r="C25" s="24">
        <v>5846126</v>
      </c>
      <c r="D25" s="1">
        <v>12</v>
      </c>
      <c r="E25" s="1">
        <v>0</v>
      </c>
    </row>
    <row r="26" spans="1:5" x14ac:dyDescent="0.2">
      <c r="A26" s="1" t="s">
        <v>109</v>
      </c>
      <c r="B26" s="1" t="s">
        <v>128</v>
      </c>
      <c r="C26" s="24">
        <v>5275169</v>
      </c>
      <c r="D26" s="1">
        <v>10</v>
      </c>
      <c r="E26" s="1">
        <v>1</v>
      </c>
    </row>
    <row r="27" spans="1:5" x14ac:dyDescent="0.2">
      <c r="A27" s="1" t="s">
        <v>110</v>
      </c>
      <c r="B27" s="1" t="s">
        <v>128</v>
      </c>
      <c r="C27" s="24">
        <v>5676608</v>
      </c>
      <c r="D27" s="1">
        <v>9</v>
      </c>
      <c r="E27" s="1">
        <v>0</v>
      </c>
    </row>
    <row r="28" spans="1:5" x14ac:dyDescent="0.2">
      <c r="A28" s="1" t="s">
        <v>111</v>
      </c>
      <c r="B28" s="1" t="s">
        <v>128</v>
      </c>
      <c r="C28" s="24">
        <v>5297988</v>
      </c>
      <c r="D28" s="1">
        <v>13</v>
      </c>
      <c r="E28" s="1">
        <v>0</v>
      </c>
    </row>
    <row r="29" spans="1:5" x14ac:dyDescent="0.2">
      <c r="A29" s="1" t="s">
        <v>112</v>
      </c>
      <c r="B29" s="1" t="s">
        <v>128</v>
      </c>
      <c r="C29" s="24">
        <v>5530415</v>
      </c>
      <c r="D29" s="1">
        <v>8</v>
      </c>
      <c r="E29" s="1">
        <v>0</v>
      </c>
    </row>
    <row r="30" spans="1:5" x14ac:dyDescent="0.2">
      <c r="A30" s="1" t="s">
        <v>113</v>
      </c>
      <c r="B30" s="1" t="s">
        <v>128</v>
      </c>
      <c r="C30" s="24">
        <v>4972529</v>
      </c>
      <c r="D30" s="1">
        <v>14</v>
      </c>
      <c r="E30" s="1">
        <v>2</v>
      </c>
    </row>
    <row r="31" spans="1:5" x14ac:dyDescent="0.2">
      <c r="A31" s="1" t="s">
        <v>114</v>
      </c>
      <c r="B31" s="1" t="s">
        <v>128</v>
      </c>
      <c r="C31" s="24">
        <v>4677223</v>
      </c>
      <c r="D31" s="1">
        <v>11</v>
      </c>
      <c r="E31" s="1">
        <v>1</v>
      </c>
    </row>
    <row r="32" spans="1:5" x14ac:dyDescent="0.2">
      <c r="A32" s="1" t="s">
        <v>115</v>
      </c>
      <c r="B32" s="1" t="s">
        <v>128</v>
      </c>
      <c r="C32" s="24">
        <v>4075536</v>
      </c>
      <c r="D32" s="1">
        <v>10</v>
      </c>
      <c r="E32" s="1">
        <v>0</v>
      </c>
    </row>
    <row r="33" spans="1:5" x14ac:dyDescent="0.2">
      <c r="A33" s="1" t="s">
        <v>116</v>
      </c>
      <c r="B33" s="1" t="s">
        <v>128</v>
      </c>
      <c r="C33" s="24">
        <v>3452748</v>
      </c>
      <c r="D33" s="1">
        <v>8</v>
      </c>
      <c r="E33" s="1">
        <v>0</v>
      </c>
    </row>
    <row r="34" spans="1:5" x14ac:dyDescent="0.2">
      <c r="A34" s="1" t="s">
        <v>117</v>
      </c>
      <c r="B34" s="1" t="s">
        <v>128</v>
      </c>
      <c r="C34" s="24">
        <v>3315689</v>
      </c>
      <c r="D34" s="1">
        <v>7</v>
      </c>
      <c r="E34" s="1">
        <v>0</v>
      </c>
    </row>
    <row r="35" spans="1:5" x14ac:dyDescent="0.2">
      <c r="A35" s="1" t="s">
        <v>118</v>
      </c>
      <c r="B35" s="1" t="s">
        <v>128</v>
      </c>
      <c r="C35" s="24">
        <v>3388781</v>
      </c>
      <c r="D35" s="1">
        <v>4</v>
      </c>
      <c r="E35" s="1">
        <v>0</v>
      </c>
    </row>
    <row r="36" spans="1:5" x14ac:dyDescent="0.2">
      <c r="A36" s="1" t="s">
        <v>119</v>
      </c>
      <c r="B36" s="1" t="s">
        <v>128</v>
      </c>
      <c r="C36" s="24">
        <v>3610390</v>
      </c>
      <c r="D36" s="1">
        <v>9</v>
      </c>
      <c r="E36" s="1">
        <v>2</v>
      </c>
    </row>
    <row r="37" spans="1:5" x14ac:dyDescent="0.2">
      <c r="A37" s="1" t="s">
        <v>120</v>
      </c>
      <c r="B37" s="1" t="s">
        <v>128</v>
      </c>
      <c r="C37" s="24">
        <v>3438318</v>
      </c>
      <c r="D37" s="1">
        <v>6</v>
      </c>
      <c r="E37" s="1">
        <v>2</v>
      </c>
    </row>
    <row r="38" spans="1:5" x14ac:dyDescent="0.2">
      <c r="A38" s="6" t="s">
        <v>121</v>
      </c>
      <c r="B38" s="6" t="s">
        <v>128</v>
      </c>
      <c r="C38" s="25">
        <v>3058734</v>
      </c>
      <c r="D38" s="6">
        <v>3</v>
      </c>
      <c r="E38" s="6">
        <v>0</v>
      </c>
    </row>
  </sheetData>
  <mergeCells count="1">
    <mergeCell ref="A1:E1"/>
  </mergeCells>
  <phoneticPr fontId="20" type="noConversion"/>
  <pageMargins left="0.7" right="0.7" top="0.75" bottom="0.75" header="0.3" footer="0.3"/>
  <headerFooter>
    <oddHeader>&amp;C&amp;"Calibri"&amp;12&amp;KFF0000 OFFICIAL&amp;1#_x000D_</oddHeader>
    <oddFooter>&amp;C_x000D_&amp;1#&amp;"Calibri"&amp;12&amp;KFF0000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9E457-8F71-4A59-8C75-1D9FBF8965CC}">
  <dimension ref="A1:H18"/>
  <sheetViews>
    <sheetView workbookViewId="0">
      <selection activeCell="N32" sqref="N32"/>
    </sheetView>
  </sheetViews>
  <sheetFormatPr defaultColWidth="9.140625" defaultRowHeight="15" x14ac:dyDescent="0.2"/>
  <cols>
    <col min="1" max="1" width="9.140625" style="3"/>
    <col min="2" max="8" width="7.5703125" style="3" bestFit="1" customWidth="1"/>
    <col min="9" max="16384" width="9.140625" style="3"/>
  </cols>
  <sheetData>
    <row r="1" spans="1:8" ht="15.75" x14ac:dyDescent="0.25">
      <c r="A1" s="4" t="s">
        <v>1412</v>
      </c>
      <c r="B1" s="4"/>
      <c r="C1" s="4"/>
      <c r="D1" s="4"/>
      <c r="E1" s="4"/>
      <c r="F1" s="4"/>
      <c r="G1" s="4"/>
      <c r="H1" s="4"/>
    </row>
    <row r="2" spans="1:8" ht="15.75" x14ac:dyDescent="0.25">
      <c r="A2" s="5"/>
      <c r="B2" s="116" t="s">
        <v>126</v>
      </c>
      <c r="C2" s="116" t="s">
        <v>127</v>
      </c>
      <c r="D2" s="116" t="s">
        <v>128</v>
      </c>
      <c r="E2" s="116" t="s">
        <v>91</v>
      </c>
      <c r="F2" s="116" t="s">
        <v>93</v>
      </c>
      <c r="G2" s="116" t="s">
        <v>96</v>
      </c>
      <c r="H2" s="116" t="s">
        <v>98</v>
      </c>
    </row>
    <row r="3" spans="1:8" ht="20.100000000000001" customHeight="1" x14ac:dyDescent="0.2">
      <c r="A3" s="117" t="s">
        <v>126</v>
      </c>
      <c r="B3" s="47"/>
      <c r="C3" s="48">
        <v>95.79</v>
      </c>
      <c r="D3" s="48">
        <v>95.53</v>
      </c>
      <c r="E3" s="48">
        <v>95.79</v>
      </c>
      <c r="F3" s="48">
        <v>97.53</v>
      </c>
      <c r="G3" s="48">
        <v>95.82</v>
      </c>
      <c r="H3" s="48">
        <v>96.14</v>
      </c>
    </row>
    <row r="4" spans="1:8" ht="20.100000000000001" customHeight="1" x14ac:dyDescent="0.2">
      <c r="A4" s="117" t="s">
        <v>127</v>
      </c>
      <c r="B4" s="48">
        <v>89.52</v>
      </c>
      <c r="C4" s="49"/>
      <c r="D4" s="48">
        <v>97.64</v>
      </c>
      <c r="E4" s="48">
        <v>95.33</v>
      </c>
      <c r="F4" s="48">
        <v>95.75</v>
      </c>
      <c r="G4" s="48">
        <v>95.35</v>
      </c>
      <c r="H4" s="48">
        <v>95.09</v>
      </c>
    </row>
    <row r="5" spans="1:8" ht="20.100000000000001" customHeight="1" x14ac:dyDescent="0.2">
      <c r="A5" s="117" t="s">
        <v>128</v>
      </c>
      <c r="B5" s="48">
        <v>89.82</v>
      </c>
      <c r="C5" s="48">
        <v>92.45</v>
      </c>
      <c r="D5" s="49"/>
      <c r="E5" s="48">
        <v>95.37</v>
      </c>
      <c r="F5" s="48">
        <v>95.9</v>
      </c>
      <c r="G5" s="48">
        <v>95.08</v>
      </c>
      <c r="H5" s="48">
        <v>95.48</v>
      </c>
    </row>
    <row r="6" spans="1:8" ht="20.100000000000001" customHeight="1" x14ac:dyDescent="0.2">
      <c r="A6" s="117" t="s">
        <v>91</v>
      </c>
      <c r="B6" s="48">
        <v>88.83</v>
      </c>
      <c r="C6" s="48">
        <v>87.74</v>
      </c>
      <c r="D6" s="48">
        <v>87.18</v>
      </c>
      <c r="E6" s="49"/>
      <c r="F6" s="48">
        <v>95.76</v>
      </c>
      <c r="G6" s="48">
        <v>97.12</v>
      </c>
      <c r="H6" s="48">
        <v>96.84</v>
      </c>
    </row>
    <row r="7" spans="1:8" ht="20.100000000000001" customHeight="1" x14ac:dyDescent="0.2">
      <c r="A7" s="117" t="s">
        <v>93</v>
      </c>
      <c r="B7" s="48">
        <v>92.01</v>
      </c>
      <c r="C7" s="48">
        <v>88.92</v>
      </c>
      <c r="D7" s="48">
        <v>89.18</v>
      </c>
      <c r="E7" s="48">
        <v>88.91</v>
      </c>
      <c r="F7" s="49"/>
      <c r="G7" s="48">
        <v>95.79</v>
      </c>
      <c r="H7" s="48">
        <v>96.6</v>
      </c>
    </row>
    <row r="8" spans="1:8" ht="20.100000000000001" customHeight="1" x14ac:dyDescent="0.2">
      <c r="A8" s="117" t="s">
        <v>96</v>
      </c>
      <c r="B8" s="48">
        <v>89.29</v>
      </c>
      <c r="C8" s="48">
        <v>88.32</v>
      </c>
      <c r="D8" s="48">
        <v>88.01</v>
      </c>
      <c r="E8" s="48">
        <v>91.84</v>
      </c>
      <c r="F8" s="48">
        <v>89.18</v>
      </c>
      <c r="G8" s="49"/>
      <c r="H8" s="48">
        <v>96.89</v>
      </c>
    </row>
    <row r="9" spans="1:8" ht="20.100000000000001" customHeight="1" x14ac:dyDescent="0.2">
      <c r="A9" s="118" t="s">
        <v>98</v>
      </c>
      <c r="B9" s="50">
        <v>89.44</v>
      </c>
      <c r="C9" s="50">
        <v>88.46</v>
      </c>
      <c r="D9" s="50">
        <v>88.43</v>
      </c>
      <c r="E9" s="50">
        <v>91.33</v>
      </c>
      <c r="F9" s="50">
        <v>90.97</v>
      </c>
      <c r="G9" s="50">
        <v>91.96</v>
      </c>
      <c r="H9" s="51"/>
    </row>
    <row r="10" spans="1:8" ht="15.75" x14ac:dyDescent="0.25">
      <c r="A10" s="32"/>
    </row>
    <row r="11" spans="1:8" ht="15.75" x14ac:dyDescent="0.25">
      <c r="B11" s="32"/>
      <c r="C11" s="32"/>
      <c r="D11" s="32"/>
      <c r="E11" s="32"/>
      <c r="F11" s="32"/>
      <c r="G11" s="32"/>
      <c r="H11" s="32"/>
    </row>
    <row r="12" spans="1:8" ht="15.75" x14ac:dyDescent="0.25">
      <c r="A12" s="32"/>
    </row>
    <row r="13" spans="1:8" ht="15.75" x14ac:dyDescent="0.25">
      <c r="A13" s="32"/>
    </row>
    <row r="14" spans="1:8" ht="15.75" x14ac:dyDescent="0.25">
      <c r="A14" s="32"/>
    </row>
    <row r="15" spans="1:8" ht="15.75" x14ac:dyDescent="0.25">
      <c r="A15" s="32"/>
    </row>
    <row r="16" spans="1:8" ht="15.75" x14ac:dyDescent="0.25">
      <c r="A16" s="32"/>
    </row>
    <row r="17" spans="1:1" ht="15.75" x14ac:dyDescent="0.25">
      <c r="A17" s="32"/>
    </row>
    <row r="18" spans="1:1" ht="15.75" x14ac:dyDescent="0.25">
      <c r="A18" s="32"/>
    </row>
  </sheetData>
  <conditionalFormatting sqref="B4:B9 C5:C9 D6:D9 F8:F9 G9 E7:E9">
    <cfRule type="colorScale" priority="1">
      <colorScale>
        <cfvo type="min"/>
        <cfvo type="max"/>
        <color theme="0"/>
        <color rgb="FFF8696B"/>
      </colorScale>
    </cfRule>
  </conditionalFormatting>
  <conditionalFormatting sqref="C3:H3 D4:H4 E5:H5 G7:H7 H8 F6:H6">
    <cfRule type="colorScale" priority="2">
      <colorScale>
        <cfvo type="min"/>
        <cfvo type="max"/>
        <color theme="0"/>
        <color rgb="FFF8696B"/>
      </colorScale>
    </cfRule>
  </conditionalFormatting>
  <pageMargins left="0.7" right="0.7" top="0.75" bottom="0.75" header="0.3" footer="0.3"/>
  <headerFooter>
    <oddHeader>&amp;C&amp;"Calibri"&amp;12&amp;KFF0000 OFFICIAL&amp;1#_x000D_</oddHeader>
    <oddFooter>&amp;C_x000D_&amp;1#&amp;"Calibri"&amp;12&amp;KFF0000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EC7A1-6236-48BA-949D-5BD01D6AB613}">
  <dimension ref="A1:S12"/>
  <sheetViews>
    <sheetView workbookViewId="0">
      <selection activeCell="L33" sqref="L33"/>
    </sheetView>
  </sheetViews>
  <sheetFormatPr defaultColWidth="9.140625" defaultRowHeight="14.25" x14ac:dyDescent="0.2"/>
  <cols>
    <col min="1" max="1" width="9.140625" style="13" bestFit="1" customWidth="1"/>
    <col min="2" max="4" width="9.140625" style="12" bestFit="1" customWidth="1"/>
    <col min="5" max="16384" width="9.140625" style="12"/>
  </cols>
  <sheetData>
    <row r="1" spans="1:19" ht="15.75" x14ac:dyDescent="0.25">
      <c r="A1" s="146" t="s">
        <v>1413</v>
      </c>
      <c r="B1" s="146"/>
      <c r="C1" s="146"/>
      <c r="D1" s="146"/>
      <c r="E1" s="146"/>
      <c r="F1" s="146"/>
      <c r="G1" s="146"/>
      <c r="H1" s="146"/>
      <c r="I1" s="146"/>
      <c r="J1" s="146"/>
      <c r="K1" s="146"/>
      <c r="L1" s="146"/>
      <c r="M1" s="146"/>
      <c r="N1" s="146"/>
      <c r="O1" s="146"/>
      <c r="P1" s="146"/>
      <c r="Q1" s="146"/>
      <c r="R1" s="146"/>
      <c r="S1" s="146"/>
    </row>
    <row r="2" spans="1:19" ht="15" x14ac:dyDescent="0.2">
      <c r="A2" s="18"/>
      <c r="B2" s="18" t="s">
        <v>126</v>
      </c>
      <c r="C2" s="18" t="s">
        <v>127</v>
      </c>
      <c r="D2" s="18" t="s">
        <v>128</v>
      </c>
      <c r="E2" s="18" t="s">
        <v>91</v>
      </c>
      <c r="F2" s="18" t="s">
        <v>93</v>
      </c>
      <c r="G2" s="18" t="s">
        <v>96</v>
      </c>
      <c r="H2" s="18" t="s">
        <v>98</v>
      </c>
      <c r="I2" s="3"/>
      <c r="J2" s="3"/>
      <c r="K2" s="3"/>
      <c r="L2" s="3"/>
      <c r="M2" s="3"/>
      <c r="N2" s="3"/>
      <c r="O2" s="3"/>
      <c r="P2" s="3"/>
      <c r="Q2" s="3"/>
      <c r="R2" s="3"/>
      <c r="S2" s="3"/>
    </row>
    <row r="3" spans="1:19" ht="15" x14ac:dyDescent="0.2">
      <c r="A3" s="1" t="s">
        <v>126</v>
      </c>
      <c r="B3" s="114"/>
      <c r="C3" s="19">
        <v>0.25013400000000002</v>
      </c>
      <c r="D3" s="19">
        <v>0.62533499999999997</v>
      </c>
      <c r="E3" s="19">
        <v>0.50026800000000005</v>
      </c>
      <c r="F3" s="19">
        <v>3.1266799999999999</v>
      </c>
      <c r="G3" s="19">
        <v>0.62533499999999997</v>
      </c>
      <c r="H3" s="19">
        <v>1.62588</v>
      </c>
      <c r="I3" s="3"/>
      <c r="J3" s="3"/>
      <c r="K3" s="3"/>
      <c r="L3" s="3"/>
      <c r="M3" s="3"/>
      <c r="N3" s="3"/>
      <c r="O3" s="3"/>
      <c r="P3" s="3"/>
      <c r="Q3" s="3"/>
      <c r="R3" s="3"/>
      <c r="S3" s="3"/>
    </row>
    <row r="4" spans="1:19" ht="15" x14ac:dyDescent="0.2">
      <c r="A4" s="1" t="s">
        <v>127</v>
      </c>
      <c r="B4" s="19">
        <v>0.62297999999999998</v>
      </c>
      <c r="C4" s="114"/>
      <c r="D4" s="19">
        <v>2.99031</v>
      </c>
      <c r="E4" s="19">
        <v>0.49838399999999999</v>
      </c>
      <c r="F4" s="19">
        <v>0.99676799999999999</v>
      </c>
      <c r="G4" s="19">
        <v>0.249192</v>
      </c>
      <c r="H4" s="19">
        <v>0.49838399999999999</v>
      </c>
      <c r="I4" s="3"/>
      <c r="J4" s="3"/>
      <c r="K4" s="3"/>
      <c r="L4" s="3"/>
      <c r="M4" s="3"/>
      <c r="N4" s="3"/>
      <c r="O4" s="3"/>
      <c r="P4" s="3"/>
      <c r="Q4" s="3"/>
      <c r="R4" s="3"/>
      <c r="S4" s="3"/>
    </row>
    <row r="5" spans="1:19" ht="15" x14ac:dyDescent="0.2">
      <c r="A5" s="1" t="s">
        <v>128</v>
      </c>
      <c r="B5" s="19">
        <v>0.83141100000000001</v>
      </c>
      <c r="C5" s="19">
        <v>1.7816000000000001</v>
      </c>
      <c r="D5" s="114"/>
      <c r="E5" s="19">
        <v>0.47509200000000001</v>
      </c>
      <c r="F5" s="19">
        <v>0.71263799999999999</v>
      </c>
      <c r="G5" s="19">
        <v>0.71263799999999999</v>
      </c>
      <c r="H5" s="19">
        <v>0.356319</v>
      </c>
      <c r="I5" s="3"/>
      <c r="J5" s="3"/>
      <c r="K5" s="3"/>
      <c r="L5" s="3"/>
      <c r="M5" s="3"/>
      <c r="N5" s="3"/>
      <c r="O5" s="3"/>
      <c r="P5" s="3"/>
      <c r="Q5" s="3"/>
      <c r="R5" s="3"/>
      <c r="S5" s="3"/>
    </row>
    <row r="6" spans="1:19" ht="15" x14ac:dyDescent="0.2">
      <c r="A6" s="1" t="s">
        <v>91</v>
      </c>
      <c r="B6" s="19">
        <v>0.935168</v>
      </c>
      <c r="C6" s="19">
        <v>0.701376</v>
      </c>
      <c r="D6" s="19">
        <v>1.05206</v>
      </c>
      <c r="E6" s="114"/>
      <c r="F6" s="19">
        <v>0.701376</v>
      </c>
      <c r="G6" s="19">
        <v>1.28586</v>
      </c>
      <c r="H6" s="19">
        <v>1.16896</v>
      </c>
      <c r="I6" s="3"/>
      <c r="J6" s="3"/>
      <c r="K6" s="3"/>
      <c r="L6" s="3"/>
      <c r="M6" s="3"/>
      <c r="N6" s="3"/>
      <c r="O6" s="3"/>
      <c r="P6" s="3"/>
      <c r="Q6" s="3"/>
      <c r="R6" s="3"/>
      <c r="S6" s="3"/>
    </row>
    <row r="7" spans="1:19" ht="15" x14ac:dyDescent="0.2">
      <c r="A7" s="1" t="s">
        <v>93</v>
      </c>
      <c r="B7" s="19">
        <v>3.0164599999999999</v>
      </c>
      <c r="C7" s="19">
        <v>0.36197400000000002</v>
      </c>
      <c r="D7" s="19">
        <v>0.84460599999999997</v>
      </c>
      <c r="E7" s="19">
        <v>0.60328999999999999</v>
      </c>
      <c r="F7" s="114"/>
      <c r="G7" s="19">
        <v>0.84460599999999997</v>
      </c>
      <c r="H7" s="19">
        <v>10.256</v>
      </c>
      <c r="I7" s="3"/>
      <c r="J7" s="3"/>
      <c r="K7" s="3"/>
      <c r="L7" s="3"/>
      <c r="M7" s="3"/>
      <c r="N7" s="3"/>
      <c r="O7" s="3"/>
      <c r="P7" s="3"/>
      <c r="Q7" s="3"/>
      <c r="R7" s="3"/>
      <c r="S7" s="3"/>
    </row>
    <row r="8" spans="1:19" ht="15" x14ac:dyDescent="0.2">
      <c r="A8" s="1" t="s">
        <v>96</v>
      </c>
      <c r="B8" s="19">
        <v>0.57801499999999995</v>
      </c>
      <c r="C8" s="19">
        <v>0.57801499999999995</v>
      </c>
      <c r="D8" s="19">
        <v>0.34680899999999998</v>
      </c>
      <c r="E8" s="19">
        <v>1.6184400000000001</v>
      </c>
      <c r="F8" s="19">
        <v>0.57801499999999995</v>
      </c>
      <c r="G8" s="114"/>
      <c r="H8" s="19">
        <v>0.92482399999999998</v>
      </c>
      <c r="I8" s="3"/>
      <c r="J8" s="37"/>
      <c r="K8" s="3"/>
      <c r="L8" s="3"/>
      <c r="M8" s="3"/>
      <c r="N8" s="3"/>
      <c r="O8" s="3"/>
      <c r="P8" s="3"/>
      <c r="Q8" s="3"/>
      <c r="R8" s="3"/>
      <c r="S8" s="3"/>
    </row>
    <row r="9" spans="1:19" ht="15" x14ac:dyDescent="0.2">
      <c r="A9" s="6" t="s">
        <v>98</v>
      </c>
      <c r="B9" s="20">
        <v>1.5137</v>
      </c>
      <c r="C9" s="20">
        <v>0.58218999999999999</v>
      </c>
      <c r="D9" s="20">
        <v>0.34931400000000001</v>
      </c>
      <c r="E9" s="20">
        <v>0.58218999999999999</v>
      </c>
      <c r="F9" s="20">
        <v>9.3151100000000007</v>
      </c>
      <c r="G9" s="20">
        <v>0.58218999999999999</v>
      </c>
      <c r="H9" s="115"/>
      <c r="I9" s="3"/>
      <c r="J9" s="3"/>
      <c r="K9" s="3"/>
      <c r="L9" s="3"/>
      <c r="M9" s="3"/>
      <c r="N9" s="3"/>
      <c r="O9" s="3"/>
      <c r="P9" s="3"/>
      <c r="Q9" s="3"/>
      <c r="R9" s="3"/>
      <c r="S9" s="3"/>
    </row>
    <row r="12" spans="1:19" x14ac:dyDescent="0.2">
      <c r="Q12" s="121"/>
    </row>
  </sheetData>
  <mergeCells count="1">
    <mergeCell ref="A1:S1"/>
  </mergeCells>
  <conditionalFormatting sqref="B3:H9">
    <cfRule type="colorScale" priority="1702">
      <colorScale>
        <cfvo type="min"/>
        <cfvo type="max"/>
        <color rgb="FFFCFCFF"/>
        <color rgb="FFF8696B"/>
      </colorScale>
    </cfRule>
  </conditionalFormatting>
  <conditionalFormatting sqref="J5">
    <cfRule type="colorScale" priority="2">
      <colorScale>
        <cfvo type="min"/>
        <cfvo type="percentile" val="50"/>
        <cfvo type="max"/>
        <color rgb="FF63BE7B"/>
        <color rgb="FFFFEB84"/>
        <color rgb="FFF8696B"/>
      </colorScale>
    </cfRule>
  </conditionalFormatting>
  <pageMargins left="0.7" right="0.7" top="0.75" bottom="0.75" header="0.3" footer="0.3"/>
  <headerFooter>
    <oddHeader>&amp;C&amp;"Calibri"&amp;12&amp;KFF0000 OFFICIAL&amp;1#_x000D_</oddHeader>
    <oddFooter>&amp;C_x000D_&amp;1#&amp;"Calibri"&amp;12&amp;KFF0000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185B0-E8E5-4C7B-B363-6188568BFA36}">
  <dimension ref="A1:K47"/>
  <sheetViews>
    <sheetView workbookViewId="0">
      <selection activeCell="D8" sqref="D8"/>
    </sheetView>
  </sheetViews>
  <sheetFormatPr defaultRowHeight="15" customHeight="1" x14ac:dyDescent="0.25"/>
  <cols>
    <col min="1" max="1" width="19.7109375" customWidth="1"/>
    <col min="2" max="2" width="12.42578125" style="34" bestFit="1" customWidth="1"/>
    <col min="3" max="3" width="11.7109375" style="34" bestFit="1" customWidth="1"/>
    <col min="4" max="4" width="24.85546875" style="34" bestFit="1" customWidth="1"/>
    <col min="5" max="5" width="15.42578125" style="34" bestFit="1" customWidth="1"/>
    <col min="6" max="7" width="10.28515625" style="34" bestFit="1" customWidth="1"/>
    <col min="8" max="8" width="21.85546875" customWidth="1"/>
    <col min="9" max="9" width="214.28515625" customWidth="1"/>
    <col min="10" max="10" width="32.7109375" style="113" customWidth="1"/>
  </cols>
  <sheetData>
    <row r="1" spans="1:11" ht="15.75" x14ac:dyDescent="0.25">
      <c r="A1" s="146" t="s">
        <v>1414</v>
      </c>
      <c r="B1" s="146"/>
      <c r="C1" s="146"/>
      <c r="D1" s="146"/>
      <c r="E1" s="146"/>
      <c r="F1" s="146"/>
      <c r="G1" s="146"/>
      <c r="H1" s="146"/>
      <c r="I1" s="146"/>
      <c r="J1" s="107"/>
    </row>
    <row r="2" spans="1:11" ht="18.75" x14ac:dyDescent="0.25">
      <c r="A2" s="5" t="s">
        <v>1373</v>
      </c>
      <c r="B2" s="5" t="s">
        <v>76</v>
      </c>
      <c r="C2" s="5" t="s">
        <v>130</v>
      </c>
      <c r="D2" s="5" t="s">
        <v>131</v>
      </c>
      <c r="E2" s="5" t="s">
        <v>132</v>
      </c>
      <c r="F2" s="5" t="s">
        <v>133</v>
      </c>
      <c r="G2" s="5" t="s">
        <v>134</v>
      </c>
      <c r="H2" s="5" t="s">
        <v>135</v>
      </c>
      <c r="I2" s="52" t="s">
        <v>136</v>
      </c>
      <c r="J2" s="105" t="s">
        <v>137</v>
      </c>
    </row>
    <row r="3" spans="1:11" ht="45" x14ac:dyDescent="0.25">
      <c r="A3" s="147" t="s">
        <v>1374</v>
      </c>
      <c r="B3" s="125" t="s">
        <v>46</v>
      </c>
      <c r="C3" s="106" t="s">
        <v>138</v>
      </c>
      <c r="D3" s="7" t="s">
        <v>139</v>
      </c>
      <c r="E3" s="7">
        <v>2.141</v>
      </c>
      <c r="F3" s="7">
        <v>47921</v>
      </c>
      <c r="G3" s="7">
        <v>50079</v>
      </c>
      <c r="H3" s="107" t="s">
        <v>140</v>
      </c>
      <c r="I3" s="82" t="s">
        <v>141</v>
      </c>
      <c r="J3" s="107"/>
    </row>
    <row r="4" spans="1:11" ht="60" x14ac:dyDescent="0.25">
      <c r="A4" s="147"/>
      <c r="B4" s="125"/>
      <c r="C4" s="106" t="s">
        <v>142</v>
      </c>
      <c r="D4" s="104" t="s">
        <v>46</v>
      </c>
      <c r="E4" s="7">
        <v>2.141</v>
      </c>
      <c r="F4" s="7">
        <v>47197</v>
      </c>
      <c r="G4" s="7">
        <v>47150</v>
      </c>
      <c r="H4" s="104" t="s">
        <v>46</v>
      </c>
      <c r="I4" s="107" t="s">
        <v>143</v>
      </c>
      <c r="J4" s="82" t="s">
        <v>144</v>
      </c>
    </row>
    <row r="5" spans="1:11" ht="45" x14ac:dyDescent="0.25">
      <c r="A5" s="147"/>
      <c r="B5" s="125"/>
      <c r="C5" s="106" t="s">
        <v>145</v>
      </c>
      <c r="D5" s="7" t="s">
        <v>146</v>
      </c>
      <c r="E5" s="7">
        <v>2.2000000000000002</v>
      </c>
      <c r="F5" s="7">
        <v>53722</v>
      </c>
      <c r="G5" s="7">
        <v>55688</v>
      </c>
      <c r="H5" s="107" t="s">
        <v>147</v>
      </c>
      <c r="I5" s="82" t="s">
        <v>148</v>
      </c>
      <c r="J5" s="107"/>
    </row>
    <row r="6" spans="1:11" ht="15.75" x14ac:dyDescent="0.25">
      <c r="A6" s="147"/>
      <c r="B6" s="125"/>
      <c r="C6" s="106" t="s">
        <v>149</v>
      </c>
      <c r="D6" s="104" t="s">
        <v>46</v>
      </c>
      <c r="E6" s="7">
        <v>2.2000000000000002</v>
      </c>
      <c r="F6" s="7">
        <v>29349</v>
      </c>
      <c r="G6" s="7">
        <v>29516</v>
      </c>
      <c r="H6" s="107" t="s">
        <v>150</v>
      </c>
      <c r="I6" s="107" t="s">
        <v>151</v>
      </c>
      <c r="J6" s="111"/>
    </row>
    <row r="7" spans="1:11" ht="75" x14ac:dyDescent="0.25">
      <c r="A7" s="147"/>
      <c r="B7" s="125"/>
      <c r="C7" s="106" t="s">
        <v>152</v>
      </c>
      <c r="D7" s="7" t="s">
        <v>153</v>
      </c>
      <c r="E7" s="7">
        <v>2.13</v>
      </c>
      <c r="F7" s="7">
        <v>407104</v>
      </c>
      <c r="G7" s="7">
        <v>409148</v>
      </c>
      <c r="H7" s="104" t="s">
        <v>46</v>
      </c>
      <c r="I7" s="82" t="s">
        <v>154</v>
      </c>
      <c r="J7" s="112" t="s">
        <v>155</v>
      </c>
      <c r="K7" s="42"/>
    </row>
    <row r="8" spans="1:11" ht="45" x14ac:dyDescent="0.25">
      <c r="A8" s="147"/>
      <c r="B8" s="125"/>
      <c r="C8" s="106" t="s">
        <v>156</v>
      </c>
      <c r="D8" s="7" t="s">
        <v>157</v>
      </c>
      <c r="E8" s="7">
        <v>2.13</v>
      </c>
      <c r="F8" s="7">
        <v>405310</v>
      </c>
      <c r="G8" s="7">
        <v>406857</v>
      </c>
      <c r="H8" s="107" t="s">
        <v>158</v>
      </c>
      <c r="I8" s="82" t="s">
        <v>159</v>
      </c>
      <c r="J8" s="107"/>
    </row>
    <row r="9" spans="1:11" ht="75" x14ac:dyDescent="0.25">
      <c r="A9" s="147" t="s">
        <v>1375</v>
      </c>
      <c r="B9" s="147" t="s">
        <v>129</v>
      </c>
      <c r="C9" s="106" t="s">
        <v>160</v>
      </c>
      <c r="D9" s="104" t="s">
        <v>46</v>
      </c>
      <c r="E9" s="7" t="s">
        <v>107</v>
      </c>
      <c r="F9" s="7">
        <v>4063158</v>
      </c>
      <c r="G9" s="7">
        <v>4065071</v>
      </c>
      <c r="H9" s="107" t="s">
        <v>161</v>
      </c>
      <c r="I9" s="82" t="s">
        <v>162</v>
      </c>
      <c r="J9" s="107"/>
    </row>
    <row r="10" spans="1:11" ht="45" x14ac:dyDescent="0.25">
      <c r="A10" s="147"/>
      <c r="B10" s="147"/>
      <c r="C10" s="106" t="s">
        <v>163</v>
      </c>
      <c r="D10" s="104" t="s">
        <v>46</v>
      </c>
      <c r="E10" s="7" t="s">
        <v>107</v>
      </c>
      <c r="F10" s="7">
        <v>4065663</v>
      </c>
      <c r="G10" s="7">
        <v>4067017</v>
      </c>
      <c r="H10" s="107" t="s">
        <v>164</v>
      </c>
      <c r="I10" s="82" t="s">
        <v>165</v>
      </c>
      <c r="J10" s="107"/>
    </row>
    <row r="11" spans="1:11" ht="45" x14ac:dyDescent="0.25">
      <c r="A11" s="147" t="s">
        <v>1376</v>
      </c>
      <c r="B11" s="147" t="s">
        <v>126</v>
      </c>
      <c r="C11" s="106" t="s">
        <v>145</v>
      </c>
      <c r="D11" s="7" t="s">
        <v>166</v>
      </c>
      <c r="E11" s="7" t="s">
        <v>112</v>
      </c>
      <c r="F11" s="7">
        <v>1423380</v>
      </c>
      <c r="G11" s="7">
        <v>1424893</v>
      </c>
      <c r="H11" s="107" t="s">
        <v>167</v>
      </c>
      <c r="I11" s="82" t="s">
        <v>168</v>
      </c>
      <c r="J11" s="107"/>
    </row>
    <row r="12" spans="1:11" ht="15.75" x14ac:dyDescent="0.25">
      <c r="A12" s="147"/>
      <c r="B12" s="147"/>
      <c r="C12" s="106" t="s">
        <v>149</v>
      </c>
      <c r="D12" s="104" t="s">
        <v>46</v>
      </c>
      <c r="E12" s="7" t="s">
        <v>112</v>
      </c>
      <c r="F12" s="7">
        <v>1393382</v>
      </c>
      <c r="G12" s="7">
        <v>1393552</v>
      </c>
      <c r="H12" s="107" t="s">
        <v>169</v>
      </c>
      <c r="I12" s="107" t="s">
        <v>170</v>
      </c>
      <c r="J12" s="107"/>
    </row>
    <row r="13" spans="1:11" ht="75" x14ac:dyDescent="0.25">
      <c r="A13" s="147"/>
      <c r="B13" s="147"/>
      <c r="C13" s="106" t="s">
        <v>171</v>
      </c>
      <c r="D13" s="7" t="s">
        <v>172</v>
      </c>
      <c r="E13" s="7" t="s">
        <v>107</v>
      </c>
      <c r="F13" s="7">
        <v>4200080</v>
      </c>
      <c r="G13" s="7">
        <v>4201998</v>
      </c>
      <c r="H13" s="107" t="s">
        <v>173</v>
      </c>
      <c r="I13" s="82" t="s">
        <v>174</v>
      </c>
      <c r="J13" s="107"/>
    </row>
    <row r="14" spans="1:11" ht="45" x14ac:dyDescent="0.25">
      <c r="A14" s="147"/>
      <c r="B14" s="147"/>
      <c r="C14" s="106" t="s">
        <v>175</v>
      </c>
      <c r="D14" s="7" t="s">
        <v>176</v>
      </c>
      <c r="E14" s="7" t="s">
        <v>107</v>
      </c>
      <c r="F14" s="7">
        <v>4202574</v>
      </c>
      <c r="G14" s="7">
        <v>4203932</v>
      </c>
      <c r="H14" s="107" t="s">
        <v>177</v>
      </c>
      <c r="I14" s="82" t="s">
        <v>178</v>
      </c>
      <c r="J14" s="107"/>
    </row>
    <row r="15" spans="1:11" ht="45" x14ac:dyDescent="0.25">
      <c r="A15" s="147"/>
      <c r="B15" s="147" t="s">
        <v>127</v>
      </c>
      <c r="C15" s="106" t="s">
        <v>138</v>
      </c>
      <c r="D15" s="7" t="s">
        <v>179</v>
      </c>
      <c r="E15" s="7" t="s">
        <v>112</v>
      </c>
      <c r="F15" s="7">
        <v>1503265</v>
      </c>
      <c r="G15" s="7">
        <v>1504794</v>
      </c>
      <c r="H15" s="107" t="s">
        <v>180</v>
      </c>
      <c r="I15" s="82" t="s">
        <v>141</v>
      </c>
      <c r="J15" s="107"/>
    </row>
    <row r="16" spans="1:11" ht="15.75" x14ac:dyDescent="0.25">
      <c r="A16" s="147"/>
      <c r="B16" s="147"/>
      <c r="C16" s="106" t="s">
        <v>142</v>
      </c>
      <c r="D16" s="104" t="s">
        <v>46</v>
      </c>
      <c r="E16" s="7" t="s">
        <v>112</v>
      </c>
      <c r="F16" s="7">
        <v>1505648</v>
      </c>
      <c r="G16" s="7">
        <v>1505749</v>
      </c>
      <c r="H16" s="107" t="s">
        <v>181</v>
      </c>
      <c r="I16" s="107" t="s">
        <v>143</v>
      </c>
      <c r="J16" s="107"/>
    </row>
    <row r="17" spans="1:10" ht="75" x14ac:dyDescent="0.25">
      <c r="A17" s="147"/>
      <c r="B17" s="147"/>
      <c r="C17" s="106" t="s">
        <v>152</v>
      </c>
      <c r="D17" s="7" t="s">
        <v>182</v>
      </c>
      <c r="E17" s="7" t="s">
        <v>107</v>
      </c>
      <c r="F17" s="7">
        <v>4411011</v>
      </c>
      <c r="G17" s="7">
        <v>4412943</v>
      </c>
      <c r="H17" s="107" t="s">
        <v>183</v>
      </c>
      <c r="I17" s="82" t="s">
        <v>184</v>
      </c>
      <c r="J17" s="107"/>
    </row>
    <row r="18" spans="1:10" ht="45" x14ac:dyDescent="0.25">
      <c r="A18" s="147"/>
      <c r="B18" s="147"/>
      <c r="C18" s="106" t="s">
        <v>156</v>
      </c>
      <c r="D18" s="7" t="s">
        <v>185</v>
      </c>
      <c r="E18" s="7" t="s">
        <v>107</v>
      </c>
      <c r="F18" s="7">
        <v>4413489</v>
      </c>
      <c r="G18" s="7">
        <v>4414828</v>
      </c>
      <c r="H18" s="107" t="s">
        <v>186</v>
      </c>
      <c r="I18" s="82" t="s">
        <v>187</v>
      </c>
      <c r="J18" s="107"/>
    </row>
    <row r="19" spans="1:10" ht="27.75" customHeight="1" x14ac:dyDescent="0.25">
      <c r="A19" s="147" t="s">
        <v>1377</v>
      </c>
      <c r="B19" s="147" t="s">
        <v>126</v>
      </c>
      <c r="C19" s="106" t="s">
        <v>145</v>
      </c>
      <c r="D19" s="7" t="s">
        <v>188</v>
      </c>
      <c r="E19" s="7" t="s">
        <v>189</v>
      </c>
      <c r="F19" s="7">
        <v>73352</v>
      </c>
      <c r="G19" s="7">
        <v>74864</v>
      </c>
      <c r="H19" s="107" t="s">
        <v>190</v>
      </c>
      <c r="I19" s="82" t="s">
        <v>191</v>
      </c>
      <c r="J19" s="107"/>
    </row>
    <row r="20" spans="1:10" ht="15.75" x14ac:dyDescent="0.25">
      <c r="A20" s="147"/>
      <c r="B20" s="147"/>
      <c r="C20" s="106" t="s">
        <v>149</v>
      </c>
      <c r="D20" s="104" t="s">
        <v>46</v>
      </c>
      <c r="E20" s="7" t="s">
        <v>189</v>
      </c>
      <c r="F20" s="7">
        <v>104863</v>
      </c>
      <c r="G20" s="7">
        <v>104693</v>
      </c>
      <c r="H20" s="107" t="s">
        <v>192</v>
      </c>
      <c r="I20" s="107" t="s">
        <v>170</v>
      </c>
      <c r="J20" s="111"/>
    </row>
    <row r="21" spans="1:10" ht="75" x14ac:dyDescent="0.25">
      <c r="A21" s="147"/>
      <c r="B21" s="147"/>
      <c r="C21" s="106" t="s">
        <v>171</v>
      </c>
      <c r="D21" s="7" t="s">
        <v>193</v>
      </c>
      <c r="E21" s="7" t="s">
        <v>194</v>
      </c>
      <c r="F21" s="7">
        <v>871414</v>
      </c>
      <c r="G21" s="7">
        <v>873332</v>
      </c>
      <c r="H21" s="107" t="s">
        <v>173</v>
      </c>
      <c r="I21" s="82" t="s">
        <v>174</v>
      </c>
      <c r="J21" s="107"/>
    </row>
    <row r="22" spans="1:10" ht="45" x14ac:dyDescent="0.25">
      <c r="A22" s="147"/>
      <c r="B22" s="147"/>
      <c r="C22" s="106" t="s">
        <v>175</v>
      </c>
      <c r="D22" s="7" t="s">
        <v>195</v>
      </c>
      <c r="E22" s="7" t="s">
        <v>194</v>
      </c>
      <c r="F22" s="7">
        <v>873908</v>
      </c>
      <c r="G22" s="7">
        <v>875266</v>
      </c>
      <c r="H22" s="107" t="s">
        <v>196</v>
      </c>
      <c r="I22" s="82" t="s">
        <v>178</v>
      </c>
      <c r="J22" s="107"/>
    </row>
    <row r="23" spans="1:10" ht="45" x14ac:dyDescent="0.25">
      <c r="A23" s="147"/>
      <c r="B23" s="147" t="s">
        <v>128</v>
      </c>
      <c r="C23" s="106" t="s">
        <v>138</v>
      </c>
      <c r="D23" s="7" t="s">
        <v>197</v>
      </c>
      <c r="E23" s="7" t="s">
        <v>198</v>
      </c>
      <c r="F23" s="7">
        <v>114130</v>
      </c>
      <c r="G23" s="7">
        <v>115659</v>
      </c>
      <c r="H23" s="107" t="s">
        <v>180</v>
      </c>
      <c r="I23" s="82" t="s">
        <v>141</v>
      </c>
      <c r="J23" s="107"/>
    </row>
    <row r="24" spans="1:10" ht="15.75" x14ac:dyDescent="0.25">
      <c r="A24" s="147"/>
      <c r="B24" s="147"/>
      <c r="C24" s="106" t="s">
        <v>142</v>
      </c>
      <c r="D24" s="104" t="s">
        <v>46</v>
      </c>
      <c r="E24" s="7" t="s">
        <v>198</v>
      </c>
      <c r="F24" s="7">
        <v>113276</v>
      </c>
      <c r="G24" s="7">
        <v>113175</v>
      </c>
      <c r="H24" s="107" t="s">
        <v>181</v>
      </c>
      <c r="I24" s="107" t="s">
        <v>143</v>
      </c>
      <c r="J24" s="107"/>
    </row>
    <row r="25" spans="1:10" ht="75" x14ac:dyDescent="0.25">
      <c r="A25" s="147"/>
      <c r="B25" s="147"/>
      <c r="C25" s="106" t="s">
        <v>199</v>
      </c>
      <c r="D25" s="7" t="s">
        <v>200</v>
      </c>
      <c r="E25" s="7" t="s">
        <v>201</v>
      </c>
      <c r="F25" s="7">
        <v>1949644</v>
      </c>
      <c r="G25" s="7">
        <v>1951569</v>
      </c>
      <c r="H25" s="107" t="s">
        <v>202</v>
      </c>
      <c r="I25" s="82" t="s">
        <v>203</v>
      </c>
      <c r="J25" s="107"/>
    </row>
    <row r="26" spans="1:10" ht="105" x14ac:dyDescent="0.25">
      <c r="A26" s="147"/>
      <c r="B26" s="147"/>
      <c r="C26" s="106" t="s">
        <v>204</v>
      </c>
      <c r="D26" s="7" t="s">
        <v>205</v>
      </c>
      <c r="E26" s="7" t="s">
        <v>201</v>
      </c>
      <c r="F26" s="7">
        <v>1947696</v>
      </c>
      <c r="G26" s="7">
        <v>1949031</v>
      </c>
      <c r="H26" s="107" t="s">
        <v>206</v>
      </c>
      <c r="I26" s="82" t="s">
        <v>207</v>
      </c>
      <c r="J26" s="112" t="s">
        <v>208</v>
      </c>
    </row>
    <row r="27" spans="1:10" ht="45" x14ac:dyDescent="0.25">
      <c r="A27" s="147" t="s">
        <v>3</v>
      </c>
      <c r="B27" s="147" t="s">
        <v>91</v>
      </c>
      <c r="C27" s="106" t="s">
        <v>145</v>
      </c>
      <c r="D27" s="7" t="s">
        <v>209</v>
      </c>
      <c r="E27" s="7" t="s">
        <v>112</v>
      </c>
      <c r="F27" s="7">
        <v>1465761</v>
      </c>
      <c r="G27" s="7">
        <v>1464249</v>
      </c>
      <c r="H27" s="107" t="s">
        <v>167</v>
      </c>
      <c r="I27" s="82" t="s">
        <v>168</v>
      </c>
      <c r="J27" s="107"/>
    </row>
    <row r="28" spans="1:10" x14ac:dyDescent="0.25">
      <c r="A28" s="147"/>
      <c r="B28" s="147"/>
      <c r="C28" s="106" t="s">
        <v>149</v>
      </c>
      <c r="D28" s="7" t="s">
        <v>210</v>
      </c>
      <c r="E28" s="7" t="s">
        <v>112</v>
      </c>
      <c r="F28" s="7">
        <v>1433041</v>
      </c>
      <c r="G28" s="7">
        <v>1433211</v>
      </c>
      <c r="H28" s="107" t="s">
        <v>169</v>
      </c>
      <c r="I28" s="107" t="s">
        <v>170</v>
      </c>
      <c r="J28" s="107"/>
    </row>
    <row r="29" spans="1:10" ht="75" x14ac:dyDescent="0.25">
      <c r="A29" s="147"/>
      <c r="B29" s="147"/>
      <c r="C29" s="106" t="s">
        <v>211</v>
      </c>
      <c r="D29" s="7" t="s">
        <v>212</v>
      </c>
      <c r="E29" s="7" t="s">
        <v>107</v>
      </c>
      <c r="F29" s="7">
        <v>3735980</v>
      </c>
      <c r="G29" s="7">
        <v>3734054</v>
      </c>
      <c r="H29" s="107" t="s">
        <v>213</v>
      </c>
      <c r="I29" s="82" t="s">
        <v>214</v>
      </c>
      <c r="J29" s="107"/>
    </row>
    <row r="30" spans="1:10" ht="45" x14ac:dyDescent="0.25">
      <c r="A30" s="147"/>
      <c r="B30" s="147"/>
      <c r="C30" s="106" t="s">
        <v>215</v>
      </c>
      <c r="D30" s="7" t="s">
        <v>216</v>
      </c>
      <c r="E30" s="7" t="s">
        <v>107</v>
      </c>
      <c r="F30" s="7">
        <v>3736530</v>
      </c>
      <c r="G30" s="7">
        <v>3737864</v>
      </c>
      <c r="H30" s="107" t="s">
        <v>217</v>
      </c>
      <c r="I30" s="82" t="s">
        <v>218</v>
      </c>
      <c r="J30" s="107"/>
    </row>
    <row r="31" spans="1:10" ht="45" x14ac:dyDescent="0.25">
      <c r="A31" s="147"/>
      <c r="B31" s="147" t="s">
        <v>93</v>
      </c>
      <c r="C31" s="106" t="s">
        <v>138</v>
      </c>
      <c r="D31" s="7" t="s">
        <v>219</v>
      </c>
      <c r="E31" s="7" t="s">
        <v>112</v>
      </c>
      <c r="F31" s="7">
        <v>1444813</v>
      </c>
      <c r="G31" s="7">
        <v>1443284</v>
      </c>
      <c r="H31" s="107" t="s">
        <v>220</v>
      </c>
      <c r="I31" s="82" t="s">
        <v>141</v>
      </c>
      <c r="J31" s="107"/>
    </row>
    <row r="32" spans="1:10" x14ac:dyDescent="0.25">
      <c r="A32" s="147"/>
      <c r="B32" s="147"/>
      <c r="C32" s="106" t="s">
        <v>142</v>
      </c>
      <c r="D32" s="7" t="s">
        <v>221</v>
      </c>
      <c r="E32" s="7" t="s">
        <v>112</v>
      </c>
      <c r="F32" s="7">
        <v>1445659</v>
      </c>
      <c r="G32" s="7">
        <v>1445760</v>
      </c>
      <c r="H32" s="107" t="s">
        <v>181</v>
      </c>
      <c r="I32" s="107" t="s">
        <v>143</v>
      </c>
      <c r="J32" s="107"/>
    </row>
    <row r="33" spans="1:10" ht="75" x14ac:dyDescent="0.25">
      <c r="A33" s="147"/>
      <c r="B33" s="147"/>
      <c r="C33" s="106" t="s">
        <v>222</v>
      </c>
      <c r="D33" s="7" t="s">
        <v>223</v>
      </c>
      <c r="E33" s="7" t="s">
        <v>107</v>
      </c>
      <c r="F33" s="7">
        <v>3982595</v>
      </c>
      <c r="G33" s="7">
        <v>3980663</v>
      </c>
      <c r="H33" s="107" t="s">
        <v>224</v>
      </c>
      <c r="I33" s="82" t="s">
        <v>225</v>
      </c>
      <c r="J33" s="107"/>
    </row>
    <row r="34" spans="1:10" ht="45" x14ac:dyDescent="0.25">
      <c r="A34" s="147"/>
      <c r="B34" s="147"/>
      <c r="C34" s="106" t="s">
        <v>226</v>
      </c>
      <c r="D34" s="7" t="s">
        <v>227</v>
      </c>
      <c r="E34" s="7" t="s">
        <v>107</v>
      </c>
      <c r="F34" s="7">
        <v>3983203</v>
      </c>
      <c r="G34" s="7">
        <v>3984542</v>
      </c>
      <c r="H34" s="107" t="s">
        <v>228</v>
      </c>
      <c r="I34" s="82" t="s">
        <v>229</v>
      </c>
      <c r="J34" s="107"/>
    </row>
    <row r="35" spans="1:10" ht="45" x14ac:dyDescent="0.25">
      <c r="A35" s="147" t="s">
        <v>4</v>
      </c>
      <c r="B35" s="147" t="s">
        <v>96</v>
      </c>
      <c r="C35" s="106" t="s">
        <v>145</v>
      </c>
      <c r="D35" s="7" t="s">
        <v>230</v>
      </c>
      <c r="E35" s="7" t="s">
        <v>112</v>
      </c>
      <c r="F35" s="108">
        <v>1455195</v>
      </c>
      <c r="G35" s="108">
        <v>1453683</v>
      </c>
      <c r="H35" s="107" t="s">
        <v>167</v>
      </c>
      <c r="I35" s="82" t="s">
        <v>168</v>
      </c>
      <c r="J35" s="107"/>
    </row>
    <row r="36" spans="1:10" ht="15.75" x14ac:dyDescent="0.25">
      <c r="A36" s="147"/>
      <c r="B36" s="147"/>
      <c r="C36" s="106" t="s">
        <v>149</v>
      </c>
      <c r="D36" s="7" t="s">
        <v>231</v>
      </c>
      <c r="E36" s="7" t="s">
        <v>112</v>
      </c>
      <c r="F36" s="108">
        <v>1423648</v>
      </c>
      <c r="G36" s="108">
        <v>1423818</v>
      </c>
      <c r="H36" s="107" t="s">
        <v>169</v>
      </c>
      <c r="I36" s="107" t="s">
        <v>170</v>
      </c>
      <c r="J36" s="107"/>
    </row>
    <row r="37" spans="1:10" ht="75" x14ac:dyDescent="0.25">
      <c r="A37" s="147"/>
      <c r="B37" s="147"/>
      <c r="C37" s="106" t="s">
        <v>232</v>
      </c>
      <c r="D37" s="7" t="s">
        <v>233</v>
      </c>
      <c r="E37" s="7" t="s">
        <v>107</v>
      </c>
      <c r="F37" s="7">
        <v>4060964</v>
      </c>
      <c r="G37" s="7">
        <v>4059017</v>
      </c>
      <c r="H37" s="107" t="s">
        <v>234</v>
      </c>
      <c r="I37" s="82" t="s">
        <v>235</v>
      </c>
      <c r="J37" s="107"/>
    </row>
    <row r="38" spans="1:10" ht="45" x14ac:dyDescent="0.25">
      <c r="A38" s="147"/>
      <c r="B38" s="147"/>
      <c r="C38" s="106" t="s">
        <v>236</v>
      </c>
      <c r="D38" s="7" t="s">
        <v>237</v>
      </c>
      <c r="E38" s="7" t="s">
        <v>107</v>
      </c>
      <c r="F38" s="7">
        <v>4061578</v>
      </c>
      <c r="G38" s="7">
        <v>4062926</v>
      </c>
      <c r="H38" s="107" t="s">
        <v>238</v>
      </c>
      <c r="I38" s="82" t="s">
        <v>239</v>
      </c>
      <c r="J38" s="107"/>
    </row>
    <row r="39" spans="1:10" ht="45" x14ac:dyDescent="0.25">
      <c r="A39" s="147"/>
      <c r="B39" s="147" t="s">
        <v>98</v>
      </c>
      <c r="C39" s="106" t="s">
        <v>138</v>
      </c>
      <c r="D39" s="7" t="s">
        <v>240</v>
      </c>
      <c r="E39" s="7" t="s">
        <v>112</v>
      </c>
      <c r="F39" s="7">
        <v>1435316</v>
      </c>
      <c r="G39" s="7">
        <v>1433787</v>
      </c>
      <c r="H39" s="107" t="s">
        <v>220</v>
      </c>
      <c r="I39" s="82" t="s">
        <v>141</v>
      </c>
      <c r="J39" s="107"/>
    </row>
    <row r="40" spans="1:10" x14ac:dyDescent="0.25">
      <c r="A40" s="147"/>
      <c r="B40" s="147"/>
      <c r="C40" s="106" t="s">
        <v>142</v>
      </c>
      <c r="D40" s="7" t="s">
        <v>241</v>
      </c>
      <c r="E40" s="7" t="s">
        <v>112</v>
      </c>
      <c r="F40" s="7">
        <v>1436162</v>
      </c>
      <c r="G40" s="7">
        <v>1436263</v>
      </c>
      <c r="H40" s="107" t="s">
        <v>242</v>
      </c>
      <c r="I40" s="107" t="s">
        <v>143</v>
      </c>
      <c r="J40" s="107"/>
    </row>
    <row r="41" spans="1:10" ht="75" x14ac:dyDescent="0.25">
      <c r="A41" s="147"/>
      <c r="B41" s="147"/>
      <c r="C41" s="106" t="s">
        <v>243</v>
      </c>
      <c r="D41" s="7" t="s">
        <v>244</v>
      </c>
      <c r="E41" s="7" t="s">
        <v>107</v>
      </c>
      <c r="F41" s="7">
        <v>4114626</v>
      </c>
      <c r="G41" s="7">
        <v>4112704</v>
      </c>
      <c r="H41" s="107" t="s">
        <v>245</v>
      </c>
      <c r="I41" s="82" t="s">
        <v>246</v>
      </c>
      <c r="J41" s="107"/>
    </row>
    <row r="42" spans="1:10" ht="45" x14ac:dyDescent="0.25">
      <c r="A42" s="148"/>
      <c r="B42" s="148"/>
      <c r="C42" s="109" t="s">
        <v>247</v>
      </c>
      <c r="D42" s="8" t="s">
        <v>248</v>
      </c>
      <c r="E42" s="8" t="s">
        <v>107</v>
      </c>
      <c r="F42" s="8">
        <v>4115220</v>
      </c>
      <c r="G42" s="8">
        <v>4116557</v>
      </c>
      <c r="H42" s="110" t="s">
        <v>249</v>
      </c>
      <c r="I42" s="86" t="s">
        <v>250</v>
      </c>
      <c r="J42" s="110"/>
    </row>
    <row r="43" spans="1:10" x14ac:dyDescent="0.25"/>
    <row r="44" spans="1:10" ht="15.75" x14ac:dyDescent="0.25">
      <c r="A44" s="3" t="s">
        <v>251</v>
      </c>
      <c r="F44" s="41"/>
    </row>
    <row r="45" spans="1:10" ht="18.75" x14ac:dyDescent="0.25">
      <c r="A45" s="3" t="s">
        <v>1378</v>
      </c>
      <c r="F45" s="41"/>
      <c r="G45"/>
    </row>
    <row r="46" spans="1:10" ht="18.75" x14ac:dyDescent="0.25">
      <c r="A46" s="3" t="s">
        <v>1379</v>
      </c>
    </row>
    <row r="47" spans="1:10" ht="18.75" x14ac:dyDescent="0.25">
      <c r="A47" s="3" t="s">
        <v>1380</v>
      </c>
    </row>
  </sheetData>
  <mergeCells count="17">
    <mergeCell ref="A19:A26"/>
    <mergeCell ref="A1:I1"/>
    <mergeCell ref="A35:A42"/>
    <mergeCell ref="B11:B14"/>
    <mergeCell ref="B15:B18"/>
    <mergeCell ref="B19:B22"/>
    <mergeCell ref="B23:B26"/>
    <mergeCell ref="A3:A8"/>
    <mergeCell ref="B3:B8"/>
    <mergeCell ref="A9:A10"/>
    <mergeCell ref="B9:B10"/>
    <mergeCell ref="A11:A18"/>
    <mergeCell ref="B27:B30"/>
    <mergeCell ref="B31:B34"/>
    <mergeCell ref="B35:B38"/>
    <mergeCell ref="B39:B42"/>
    <mergeCell ref="A27:A34"/>
  </mergeCells>
  <pageMargins left="0.7" right="0.7" top="0.75" bottom="0.75" header="0.3" footer="0.3"/>
  <pageSetup paperSize="9" orientation="portrait" horizontalDpi="300" verticalDpi="0" r:id="rId1"/>
  <headerFooter>
    <oddHeader>&amp;C&amp;"Calibri"&amp;12&amp;KFF0000 OFFICIAL&amp;1#_x000D_</oddHeader>
    <oddFooter>&amp;C_x000D_&amp;1#&amp;"Calibri"&amp;12&amp;KFF0000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15AE6-ADE9-49D8-8E5F-1B0BAE516645}">
  <dimension ref="A1:I150"/>
  <sheetViews>
    <sheetView workbookViewId="0">
      <selection activeCell="F25" sqref="F25"/>
    </sheetView>
  </sheetViews>
  <sheetFormatPr defaultColWidth="9.140625" defaultRowHeight="15" x14ac:dyDescent="0.2"/>
  <cols>
    <col min="1" max="1" width="17.140625" style="1" bestFit="1" customWidth="1"/>
    <col min="2" max="2" width="10.28515625" style="3" bestFit="1" customWidth="1"/>
    <col min="3" max="3" width="10.5703125" style="3" bestFit="1" customWidth="1"/>
    <col min="4" max="4" width="8.5703125" style="3" bestFit="1" customWidth="1"/>
    <col min="5" max="5" width="10.5703125" style="3" bestFit="1" customWidth="1"/>
    <col min="6" max="6" width="81.85546875" style="3" customWidth="1"/>
    <col min="7" max="16384" width="9.140625" style="3"/>
  </cols>
  <sheetData>
    <row r="1" spans="1:9" ht="15.75" x14ac:dyDescent="0.25">
      <c r="A1" s="130" t="s">
        <v>1415</v>
      </c>
      <c r="B1" s="131"/>
      <c r="C1" s="131"/>
      <c r="D1" s="131"/>
      <c r="E1" s="131"/>
      <c r="F1" s="131"/>
    </row>
    <row r="2" spans="1:9" ht="15.75" customHeight="1" x14ac:dyDescent="0.2">
      <c r="A2" s="141" t="s">
        <v>78</v>
      </c>
      <c r="B2" s="149" t="s">
        <v>138</v>
      </c>
      <c r="C2" s="149"/>
      <c r="D2" s="149" t="s">
        <v>145</v>
      </c>
      <c r="E2" s="149"/>
      <c r="F2" s="141" t="s">
        <v>137</v>
      </c>
    </row>
    <row r="3" spans="1:9" x14ac:dyDescent="0.2">
      <c r="A3" s="129"/>
      <c r="B3" s="21" t="s">
        <v>252</v>
      </c>
      <c r="C3" s="21" t="s">
        <v>253</v>
      </c>
      <c r="D3" s="21" t="s">
        <v>252</v>
      </c>
      <c r="E3" s="21" t="s">
        <v>253</v>
      </c>
      <c r="F3" s="129"/>
    </row>
    <row r="4" spans="1:9" x14ac:dyDescent="0.2">
      <c r="A4" s="1" t="s">
        <v>254</v>
      </c>
      <c r="B4" s="19">
        <v>100</v>
      </c>
      <c r="C4" s="19">
        <v>100</v>
      </c>
      <c r="D4" s="19">
        <v>99.161900000000003</v>
      </c>
      <c r="E4" s="19">
        <v>83.8</v>
      </c>
      <c r="F4" s="3" t="s">
        <v>255</v>
      </c>
    </row>
    <row r="5" spans="1:9" x14ac:dyDescent="0.2">
      <c r="A5" s="1" t="s">
        <v>256</v>
      </c>
      <c r="B5" s="19">
        <v>100</v>
      </c>
      <c r="C5" s="19">
        <v>100</v>
      </c>
      <c r="D5" s="19">
        <v>99.161900000000003</v>
      </c>
      <c r="E5" s="19">
        <v>83.8</v>
      </c>
      <c r="F5" s="3" t="s">
        <v>255</v>
      </c>
    </row>
    <row r="6" spans="1:9" x14ac:dyDescent="0.2">
      <c r="A6" s="1" t="s">
        <v>257</v>
      </c>
      <c r="B6" s="19">
        <v>100</v>
      </c>
      <c r="C6" s="19">
        <v>100</v>
      </c>
      <c r="D6" s="19">
        <v>99.161900000000003</v>
      </c>
      <c r="E6" s="19">
        <v>83.8</v>
      </c>
      <c r="F6" s="3" t="s">
        <v>255</v>
      </c>
    </row>
    <row r="7" spans="1:9" x14ac:dyDescent="0.2">
      <c r="A7" s="1" t="s">
        <v>258</v>
      </c>
      <c r="B7" s="19">
        <v>99.546700000000001</v>
      </c>
      <c r="C7" s="19">
        <v>90.9</v>
      </c>
      <c r="D7" s="19">
        <v>99.161900000000003</v>
      </c>
      <c r="E7" s="19">
        <v>83.8</v>
      </c>
      <c r="F7" s="3" t="s">
        <v>255</v>
      </c>
      <c r="I7" s="37"/>
    </row>
    <row r="8" spans="1:9" x14ac:dyDescent="0.2">
      <c r="A8" s="1" t="s">
        <v>259</v>
      </c>
      <c r="B8" s="19">
        <v>100</v>
      </c>
      <c r="C8" s="19">
        <v>100</v>
      </c>
      <c r="D8" s="19">
        <v>99.161900000000003</v>
      </c>
      <c r="E8" s="19">
        <v>83.8</v>
      </c>
      <c r="F8" s="3" t="s">
        <v>255</v>
      </c>
    </row>
    <row r="9" spans="1:9" x14ac:dyDescent="0.2">
      <c r="A9" s="1" t="s">
        <v>260</v>
      </c>
      <c r="B9" s="19">
        <v>99.562300000000008</v>
      </c>
      <c r="C9" s="19">
        <v>91.2</v>
      </c>
      <c r="D9" s="19">
        <v>100</v>
      </c>
      <c r="E9" s="19">
        <v>100</v>
      </c>
    </row>
    <row r="10" spans="1:9" x14ac:dyDescent="0.2">
      <c r="A10" s="1" t="s">
        <v>261</v>
      </c>
      <c r="B10" s="19">
        <v>99.629400000000004</v>
      </c>
      <c r="C10" s="19">
        <v>92.5</v>
      </c>
      <c r="D10" s="19">
        <v>99.918399999999991</v>
      </c>
      <c r="E10" s="19">
        <v>98.3</v>
      </c>
      <c r="F10" s="3" t="s">
        <v>264</v>
      </c>
    </row>
    <row r="11" spans="1:9" x14ac:dyDescent="0.2">
      <c r="A11" s="1" t="s">
        <v>262</v>
      </c>
      <c r="B11" s="19">
        <v>99.562300000000008</v>
      </c>
      <c r="C11" s="19">
        <v>91.2</v>
      </c>
      <c r="D11" s="19">
        <v>99.161900000000003</v>
      </c>
      <c r="E11" s="19">
        <v>83.8</v>
      </c>
      <c r="F11" s="3" t="s">
        <v>255</v>
      </c>
    </row>
    <row r="12" spans="1:9" x14ac:dyDescent="0.2">
      <c r="A12" s="1" t="s">
        <v>263</v>
      </c>
      <c r="B12" s="19">
        <v>99.6601</v>
      </c>
      <c r="C12" s="19">
        <v>93.100000000000009</v>
      </c>
      <c r="D12" s="19">
        <v>99.899000000000001</v>
      </c>
      <c r="E12" s="19">
        <v>97.899999999999991</v>
      </c>
      <c r="F12" s="3" t="s">
        <v>264</v>
      </c>
    </row>
    <row r="13" spans="1:9" x14ac:dyDescent="0.2">
      <c r="A13" s="1" t="s">
        <v>265</v>
      </c>
      <c r="B13" s="19">
        <v>99.810699999999997</v>
      </c>
      <c r="C13" s="19">
        <v>96.1</v>
      </c>
      <c r="D13" s="19">
        <v>99.899000000000001</v>
      </c>
      <c r="E13" s="19">
        <v>97.899999999999991</v>
      </c>
      <c r="F13" s="3" t="s">
        <v>264</v>
      </c>
    </row>
    <row r="14" spans="1:9" x14ac:dyDescent="0.2">
      <c r="A14" s="1" t="s">
        <v>266</v>
      </c>
      <c r="B14" s="19">
        <v>99.557099999999991</v>
      </c>
      <c r="C14" s="19">
        <v>91.100000000000009</v>
      </c>
      <c r="D14" s="19">
        <v>100</v>
      </c>
      <c r="E14" s="19">
        <v>100</v>
      </c>
    </row>
    <row r="15" spans="1:9" x14ac:dyDescent="0.2">
      <c r="A15" s="1" t="s">
        <v>267</v>
      </c>
      <c r="B15" s="19">
        <v>100</v>
      </c>
      <c r="C15" s="19">
        <v>100</v>
      </c>
      <c r="D15" s="19">
        <v>99.161900000000003</v>
      </c>
      <c r="E15" s="19">
        <v>83.8</v>
      </c>
      <c r="F15" s="3" t="s">
        <v>255</v>
      </c>
    </row>
    <row r="16" spans="1:9" x14ac:dyDescent="0.2">
      <c r="A16" s="1" t="s">
        <v>268</v>
      </c>
      <c r="B16" s="19">
        <v>100</v>
      </c>
      <c r="C16" s="19">
        <v>100</v>
      </c>
      <c r="D16" s="19">
        <v>99.161900000000003</v>
      </c>
      <c r="E16" s="19">
        <v>83.8</v>
      </c>
      <c r="F16" s="3" t="s">
        <v>255</v>
      </c>
    </row>
    <row r="17" spans="1:6" x14ac:dyDescent="0.2">
      <c r="A17" s="1" t="s">
        <v>269</v>
      </c>
      <c r="B17" s="19">
        <v>100</v>
      </c>
      <c r="C17" s="19">
        <v>100</v>
      </c>
      <c r="D17" s="19">
        <v>99.494299999999996</v>
      </c>
      <c r="E17" s="19">
        <v>89.9</v>
      </c>
    </row>
    <row r="18" spans="1:6" x14ac:dyDescent="0.2">
      <c r="A18" s="1" t="s">
        <v>270</v>
      </c>
      <c r="B18" s="19">
        <v>100</v>
      </c>
      <c r="C18" s="19">
        <v>100</v>
      </c>
      <c r="D18" s="19">
        <v>99.167599999999993</v>
      </c>
      <c r="E18" s="19">
        <v>83.899999999999991</v>
      </c>
      <c r="F18" s="3" t="s">
        <v>255</v>
      </c>
    </row>
    <row r="19" spans="1:6" x14ac:dyDescent="0.2">
      <c r="A19" s="1" t="s">
        <v>271</v>
      </c>
      <c r="B19" s="19">
        <v>100</v>
      </c>
      <c r="C19" s="19">
        <v>100</v>
      </c>
      <c r="D19" s="19">
        <v>100</v>
      </c>
      <c r="E19" s="19">
        <v>100</v>
      </c>
    </row>
    <row r="20" spans="1:6" x14ac:dyDescent="0.2">
      <c r="A20" s="1" t="s">
        <v>272</v>
      </c>
      <c r="B20" s="19">
        <v>100</v>
      </c>
      <c r="C20" s="19">
        <v>100</v>
      </c>
      <c r="D20" s="19">
        <v>99.462599999999995</v>
      </c>
      <c r="E20" s="19">
        <v>89.3</v>
      </c>
      <c r="F20" s="3" t="s">
        <v>255</v>
      </c>
    </row>
    <row r="21" spans="1:6" x14ac:dyDescent="0.2">
      <c r="A21" s="1" t="s">
        <v>273</v>
      </c>
      <c r="B21" s="19">
        <v>100</v>
      </c>
      <c r="C21" s="19">
        <v>100</v>
      </c>
      <c r="D21" s="19">
        <v>100</v>
      </c>
      <c r="E21" s="19">
        <v>100</v>
      </c>
    </row>
    <row r="22" spans="1:6" x14ac:dyDescent="0.2">
      <c r="A22" s="1" t="s">
        <v>274</v>
      </c>
      <c r="B22" s="19">
        <v>99.546700000000001</v>
      </c>
      <c r="C22" s="19">
        <v>90.9</v>
      </c>
      <c r="D22" s="19">
        <v>100</v>
      </c>
      <c r="E22" s="19">
        <v>100</v>
      </c>
      <c r="F22" s="3" t="s">
        <v>264</v>
      </c>
    </row>
    <row r="23" spans="1:6" x14ac:dyDescent="0.2">
      <c r="A23" s="1" t="s">
        <v>275</v>
      </c>
      <c r="B23" s="19">
        <v>99.546700000000001</v>
      </c>
      <c r="C23" s="19">
        <v>90.9</v>
      </c>
      <c r="D23" s="19">
        <v>99.161900000000003</v>
      </c>
      <c r="E23" s="19">
        <v>83.8</v>
      </c>
      <c r="F23" s="3" t="s">
        <v>255</v>
      </c>
    </row>
    <row r="24" spans="1:6" x14ac:dyDescent="0.2">
      <c r="A24" s="1" t="s">
        <v>276</v>
      </c>
      <c r="B24" s="19">
        <v>99.572699999999998</v>
      </c>
      <c r="C24" s="19">
        <v>91.4</v>
      </c>
      <c r="D24" s="19">
        <v>99.161900000000003</v>
      </c>
      <c r="E24" s="19">
        <v>83.8</v>
      </c>
      <c r="F24" s="3" t="s">
        <v>255</v>
      </c>
    </row>
    <row r="25" spans="1:6" x14ac:dyDescent="0.2">
      <c r="A25" s="1" t="s">
        <v>277</v>
      </c>
      <c r="B25" s="19">
        <v>99.567499999999995</v>
      </c>
      <c r="C25" s="19">
        <v>91.3</v>
      </c>
      <c r="D25" s="19">
        <v>99.161900000000003</v>
      </c>
      <c r="E25" s="19">
        <v>83.8</v>
      </c>
      <c r="F25" s="3" t="s">
        <v>255</v>
      </c>
    </row>
    <row r="26" spans="1:6" x14ac:dyDescent="0.2">
      <c r="A26" s="1" t="s">
        <v>278</v>
      </c>
      <c r="B26" s="19">
        <v>99.546700000000001</v>
      </c>
      <c r="C26" s="19">
        <v>90.9</v>
      </c>
      <c r="D26" s="19">
        <v>99.161900000000003</v>
      </c>
      <c r="E26" s="19">
        <v>83.8</v>
      </c>
      <c r="F26" s="3" t="s">
        <v>255</v>
      </c>
    </row>
    <row r="27" spans="1:6" x14ac:dyDescent="0.2">
      <c r="A27" s="1" t="s">
        <v>279</v>
      </c>
      <c r="B27" s="19">
        <v>99.551900000000003</v>
      </c>
      <c r="C27" s="19">
        <v>91</v>
      </c>
      <c r="D27" s="19">
        <v>100</v>
      </c>
      <c r="E27" s="19">
        <v>100</v>
      </c>
      <c r="F27" s="3" t="s">
        <v>280</v>
      </c>
    </row>
    <row r="28" spans="1:6" x14ac:dyDescent="0.2">
      <c r="A28" s="1" t="s">
        <v>281</v>
      </c>
      <c r="B28" s="19">
        <v>99.546700000000001</v>
      </c>
      <c r="C28" s="19">
        <v>90.9</v>
      </c>
      <c r="D28" s="19">
        <v>100</v>
      </c>
      <c r="E28" s="19">
        <v>100</v>
      </c>
    </row>
    <row r="29" spans="1:6" x14ac:dyDescent="0.2">
      <c r="A29" s="1" t="s">
        <v>282</v>
      </c>
      <c r="B29" s="19">
        <v>99.928100000000001</v>
      </c>
      <c r="C29" s="19">
        <v>98.5</v>
      </c>
      <c r="D29" s="19">
        <v>99.267799999999994</v>
      </c>
      <c r="E29" s="19">
        <v>85.7</v>
      </c>
      <c r="F29" s="3" t="s">
        <v>255</v>
      </c>
    </row>
    <row r="30" spans="1:6" x14ac:dyDescent="0.2">
      <c r="A30" s="1" t="s">
        <v>283</v>
      </c>
      <c r="B30" s="19">
        <v>99.546700000000001</v>
      </c>
      <c r="C30" s="19">
        <v>90.9</v>
      </c>
      <c r="D30" s="19">
        <v>99.161900000000003</v>
      </c>
      <c r="E30" s="19">
        <v>83.8</v>
      </c>
      <c r="F30" s="3" t="s">
        <v>255</v>
      </c>
    </row>
    <row r="31" spans="1:6" x14ac:dyDescent="0.2">
      <c r="A31" s="1" t="s">
        <v>284</v>
      </c>
      <c r="B31" s="19">
        <v>99.603699999999989</v>
      </c>
      <c r="C31" s="19">
        <v>92</v>
      </c>
      <c r="D31" s="19">
        <v>99.212400000000002</v>
      </c>
      <c r="E31" s="19">
        <v>84.7</v>
      </c>
      <c r="F31" s="3" t="s">
        <v>255</v>
      </c>
    </row>
    <row r="32" spans="1:6" x14ac:dyDescent="0.2">
      <c r="A32" s="1" t="s">
        <v>285</v>
      </c>
      <c r="B32" s="19">
        <v>99.562300000000008</v>
      </c>
      <c r="C32" s="19">
        <v>91.2</v>
      </c>
      <c r="D32" s="19">
        <v>99.161900000000003</v>
      </c>
      <c r="E32" s="19">
        <v>83.8</v>
      </c>
      <c r="F32" s="3" t="s">
        <v>255</v>
      </c>
    </row>
    <row r="33" spans="1:6" x14ac:dyDescent="0.2">
      <c r="A33" s="1" t="s">
        <v>286</v>
      </c>
      <c r="B33" s="19">
        <v>99.567499999999995</v>
      </c>
      <c r="C33" s="19">
        <v>91.3</v>
      </c>
      <c r="D33" s="19">
        <v>99.300799999999995</v>
      </c>
      <c r="E33" s="19">
        <v>86.3</v>
      </c>
      <c r="F33" s="3" t="s">
        <v>255</v>
      </c>
    </row>
    <row r="34" spans="1:6" x14ac:dyDescent="0.2">
      <c r="A34" s="1" t="s">
        <v>287</v>
      </c>
      <c r="B34" s="19">
        <v>99.562300000000008</v>
      </c>
      <c r="C34" s="19">
        <v>91.2</v>
      </c>
      <c r="D34" s="19">
        <v>99.161900000000003</v>
      </c>
      <c r="E34" s="19">
        <v>83.8</v>
      </c>
      <c r="F34" s="3" t="s">
        <v>255</v>
      </c>
    </row>
    <row r="35" spans="1:6" x14ac:dyDescent="0.2">
      <c r="A35" s="1" t="s">
        <v>288</v>
      </c>
      <c r="B35" s="19">
        <v>99.741</v>
      </c>
      <c r="C35" s="19">
        <v>94.699999999999989</v>
      </c>
      <c r="D35" s="19">
        <v>99.161900000000003</v>
      </c>
      <c r="E35" s="19">
        <v>83.8</v>
      </c>
      <c r="F35" s="3" t="s">
        <v>255</v>
      </c>
    </row>
    <row r="36" spans="1:6" x14ac:dyDescent="0.2">
      <c r="A36" s="1" t="s">
        <v>289</v>
      </c>
      <c r="B36" s="19">
        <v>99.557099999999991</v>
      </c>
      <c r="C36" s="19">
        <v>91.100000000000009</v>
      </c>
      <c r="D36" s="19">
        <v>99.161900000000003</v>
      </c>
      <c r="E36" s="19">
        <v>83.8</v>
      </c>
      <c r="F36" s="3" t="s">
        <v>255</v>
      </c>
    </row>
    <row r="37" spans="1:6" x14ac:dyDescent="0.2">
      <c r="A37" s="1" t="s">
        <v>290</v>
      </c>
      <c r="B37" s="19">
        <v>98.563699999999997</v>
      </c>
      <c r="C37" s="19">
        <v>73.8</v>
      </c>
      <c r="D37" s="19">
        <v>98.582700000000003</v>
      </c>
      <c r="E37" s="19">
        <v>74.099999999999994</v>
      </c>
      <c r="F37" s="3" t="s">
        <v>291</v>
      </c>
    </row>
    <row r="38" spans="1:6" x14ac:dyDescent="0.2">
      <c r="A38" s="1" t="s">
        <v>292</v>
      </c>
      <c r="B38" s="19">
        <v>99.546700000000001</v>
      </c>
      <c r="C38" s="19">
        <v>90.9</v>
      </c>
      <c r="D38" s="19">
        <v>99.3172</v>
      </c>
      <c r="E38" s="19">
        <v>86.6</v>
      </c>
      <c r="F38" s="3" t="s">
        <v>255</v>
      </c>
    </row>
    <row r="39" spans="1:6" x14ac:dyDescent="0.2">
      <c r="A39" s="1" t="s">
        <v>293</v>
      </c>
      <c r="B39" s="19">
        <v>99.546700000000001</v>
      </c>
      <c r="C39" s="19">
        <v>90.9</v>
      </c>
      <c r="D39" s="19">
        <v>99.161900000000003</v>
      </c>
      <c r="E39" s="19">
        <v>83.8</v>
      </c>
      <c r="F39" s="3" t="s">
        <v>255</v>
      </c>
    </row>
    <row r="40" spans="1:6" x14ac:dyDescent="0.2">
      <c r="A40" s="1" t="s">
        <v>294</v>
      </c>
      <c r="B40" s="19">
        <v>99.710800000000006</v>
      </c>
      <c r="C40" s="19">
        <v>94.1</v>
      </c>
      <c r="D40" s="19">
        <v>99.161900000000003</v>
      </c>
      <c r="E40" s="19">
        <v>83.8</v>
      </c>
      <c r="F40" s="3" t="s">
        <v>255</v>
      </c>
    </row>
    <row r="41" spans="1:6" x14ac:dyDescent="0.2">
      <c r="A41" s="1" t="s">
        <v>295</v>
      </c>
      <c r="B41" s="19">
        <v>99.557099999999991</v>
      </c>
      <c r="C41" s="19">
        <v>91.100000000000009</v>
      </c>
      <c r="D41" s="19">
        <v>99.161900000000003</v>
      </c>
      <c r="E41" s="19">
        <v>83.8</v>
      </c>
      <c r="F41" s="3" t="s">
        <v>255</v>
      </c>
    </row>
    <row r="42" spans="1:6" x14ac:dyDescent="0.2">
      <c r="A42" s="1" t="s">
        <v>296</v>
      </c>
      <c r="B42" s="19">
        <v>99.562300000000008</v>
      </c>
      <c r="C42" s="19">
        <v>91.2</v>
      </c>
      <c r="D42" s="19">
        <v>99.278900000000007</v>
      </c>
      <c r="E42" s="19">
        <v>85.9</v>
      </c>
      <c r="F42" s="3" t="s">
        <v>255</v>
      </c>
    </row>
    <row r="43" spans="1:6" x14ac:dyDescent="0.2">
      <c r="A43" s="1" t="s">
        <v>297</v>
      </c>
      <c r="B43" s="19">
        <v>99.546700000000001</v>
      </c>
      <c r="C43" s="19">
        <v>90.9</v>
      </c>
      <c r="D43" s="19">
        <v>99.161900000000003</v>
      </c>
      <c r="E43" s="19">
        <v>83.8</v>
      </c>
      <c r="F43" s="3" t="s">
        <v>255</v>
      </c>
    </row>
    <row r="44" spans="1:6" x14ac:dyDescent="0.2">
      <c r="A44" s="1" t="s">
        <v>298</v>
      </c>
      <c r="B44" s="19">
        <v>99.546700000000001</v>
      </c>
      <c r="C44" s="19">
        <v>90.9</v>
      </c>
      <c r="D44" s="19">
        <v>99.161900000000003</v>
      </c>
      <c r="E44" s="19">
        <v>83.8</v>
      </c>
      <c r="F44" s="3" t="s">
        <v>255</v>
      </c>
    </row>
    <row r="45" spans="1:6" x14ac:dyDescent="0.2">
      <c r="A45" s="1" t="s">
        <v>299</v>
      </c>
      <c r="B45" s="19">
        <v>100</v>
      </c>
      <c r="C45" s="19">
        <v>100</v>
      </c>
      <c r="D45" s="19">
        <v>99.161900000000003</v>
      </c>
      <c r="E45" s="19">
        <v>83.8</v>
      </c>
      <c r="F45" s="3" t="s">
        <v>255</v>
      </c>
    </row>
    <row r="46" spans="1:6" x14ac:dyDescent="0.2">
      <c r="A46" s="1" t="s">
        <v>300</v>
      </c>
      <c r="B46" s="19">
        <v>99.741</v>
      </c>
      <c r="C46" s="19">
        <v>94.699999999999989</v>
      </c>
      <c r="D46" s="19">
        <v>99.161900000000003</v>
      </c>
      <c r="E46" s="19">
        <v>83.8</v>
      </c>
      <c r="F46" s="3" t="s">
        <v>255</v>
      </c>
    </row>
    <row r="47" spans="1:6" x14ac:dyDescent="0.2">
      <c r="A47" s="1" t="s">
        <v>301</v>
      </c>
      <c r="B47" s="19">
        <v>99.546700000000001</v>
      </c>
      <c r="C47" s="19">
        <v>90.9</v>
      </c>
      <c r="D47" s="19">
        <v>99.161900000000003</v>
      </c>
      <c r="E47" s="19">
        <v>83.8</v>
      </c>
      <c r="F47" s="3" t="s">
        <v>255</v>
      </c>
    </row>
    <row r="48" spans="1:6" x14ac:dyDescent="0.2">
      <c r="A48" s="1" t="s">
        <v>302</v>
      </c>
      <c r="B48" s="19">
        <v>100</v>
      </c>
      <c r="C48" s="19">
        <v>100</v>
      </c>
      <c r="D48" s="19">
        <v>99.217999999999989</v>
      </c>
      <c r="E48" s="19">
        <v>84.8</v>
      </c>
      <c r="F48" s="3" t="s">
        <v>255</v>
      </c>
    </row>
    <row r="49" spans="1:6" x14ac:dyDescent="0.2">
      <c r="A49" s="1" t="s">
        <v>303</v>
      </c>
      <c r="B49" s="19">
        <v>99.913499999999999</v>
      </c>
      <c r="C49" s="19">
        <v>98.2</v>
      </c>
      <c r="D49" s="19">
        <v>100</v>
      </c>
      <c r="E49" s="19">
        <v>100</v>
      </c>
    </row>
    <row r="50" spans="1:6" x14ac:dyDescent="0.2">
      <c r="A50" s="1" t="s">
        <v>304</v>
      </c>
      <c r="B50" s="19">
        <v>99.557099999999991</v>
      </c>
      <c r="C50" s="19">
        <v>91.100000000000009</v>
      </c>
      <c r="D50" s="19">
        <v>100</v>
      </c>
      <c r="E50" s="19">
        <v>100</v>
      </c>
    </row>
    <row r="51" spans="1:6" x14ac:dyDescent="0.2">
      <c r="A51" s="1" t="s">
        <v>305</v>
      </c>
      <c r="B51" s="19">
        <v>100</v>
      </c>
      <c r="C51" s="19">
        <v>100</v>
      </c>
      <c r="D51" s="19">
        <v>99.173199999999994</v>
      </c>
      <c r="E51" s="19">
        <v>84</v>
      </c>
      <c r="F51" s="3" t="s">
        <v>255</v>
      </c>
    </row>
    <row r="52" spans="1:6" x14ac:dyDescent="0.2">
      <c r="A52" s="1" t="s">
        <v>306</v>
      </c>
      <c r="B52" s="19">
        <v>100</v>
      </c>
      <c r="C52" s="19">
        <v>100</v>
      </c>
      <c r="D52" s="19">
        <v>99.161900000000003</v>
      </c>
      <c r="E52" s="19">
        <v>83.8</v>
      </c>
      <c r="F52" s="3" t="s">
        <v>255</v>
      </c>
    </row>
    <row r="53" spans="1:6" x14ac:dyDescent="0.2">
      <c r="A53" s="1" t="s">
        <v>307</v>
      </c>
      <c r="B53" s="19">
        <v>99.840299999999999</v>
      </c>
      <c r="C53" s="19">
        <v>96.7</v>
      </c>
      <c r="D53" s="19">
        <v>99.161900000000003</v>
      </c>
      <c r="E53" s="19">
        <v>83.8</v>
      </c>
      <c r="F53" s="3" t="s">
        <v>255</v>
      </c>
    </row>
    <row r="54" spans="1:6" x14ac:dyDescent="0.2">
      <c r="A54" s="1" t="s">
        <v>308</v>
      </c>
      <c r="B54" s="19">
        <v>99.557099999999991</v>
      </c>
      <c r="C54" s="19">
        <v>91.100000000000009</v>
      </c>
      <c r="D54" s="19">
        <v>100</v>
      </c>
      <c r="E54" s="19">
        <v>100</v>
      </c>
    </row>
    <row r="55" spans="1:6" x14ac:dyDescent="0.2">
      <c r="A55" s="1" t="s">
        <v>309</v>
      </c>
      <c r="B55" s="19">
        <v>99.557099999999991</v>
      </c>
      <c r="C55" s="19">
        <v>91.100000000000009</v>
      </c>
      <c r="D55" s="19">
        <v>100</v>
      </c>
      <c r="E55" s="19">
        <v>100</v>
      </c>
    </row>
    <row r="56" spans="1:6" x14ac:dyDescent="0.2">
      <c r="A56" s="1" t="s">
        <v>310</v>
      </c>
      <c r="B56" s="19">
        <v>99.913499999999999</v>
      </c>
      <c r="C56" s="19">
        <v>98.2</v>
      </c>
      <c r="D56" s="19">
        <v>100</v>
      </c>
      <c r="E56" s="19">
        <v>100</v>
      </c>
    </row>
    <row r="57" spans="1:6" x14ac:dyDescent="0.2">
      <c r="A57" s="1" t="s">
        <v>311</v>
      </c>
      <c r="B57" s="19">
        <v>99.546700000000001</v>
      </c>
      <c r="C57" s="19">
        <v>90.9</v>
      </c>
      <c r="D57" s="19">
        <v>99.161900000000003</v>
      </c>
      <c r="E57" s="19">
        <v>83.8</v>
      </c>
      <c r="F57" s="3" t="s">
        <v>255</v>
      </c>
    </row>
    <row r="58" spans="1:6" x14ac:dyDescent="0.2">
      <c r="A58" s="1" t="s">
        <v>312</v>
      </c>
      <c r="B58" s="19">
        <v>99.546700000000001</v>
      </c>
      <c r="C58" s="19">
        <v>90.9</v>
      </c>
      <c r="D58" s="19">
        <v>99.161900000000003</v>
      </c>
      <c r="E58" s="19">
        <v>83.8</v>
      </c>
      <c r="F58" s="3" t="s">
        <v>255</v>
      </c>
    </row>
    <row r="59" spans="1:6" x14ac:dyDescent="0.2">
      <c r="A59" s="1" t="s">
        <v>313</v>
      </c>
      <c r="B59" s="19">
        <v>99.913499999999999</v>
      </c>
      <c r="C59" s="19">
        <v>98.2</v>
      </c>
      <c r="D59" s="19">
        <v>100</v>
      </c>
      <c r="E59" s="19">
        <v>100</v>
      </c>
    </row>
    <row r="60" spans="1:6" x14ac:dyDescent="0.2">
      <c r="A60" s="1" t="s">
        <v>314</v>
      </c>
      <c r="B60" s="19">
        <v>99.567499999999995</v>
      </c>
      <c r="C60" s="19">
        <v>91.3</v>
      </c>
      <c r="D60" s="19">
        <v>99.161900000000003</v>
      </c>
      <c r="E60" s="19">
        <v>83.8</v>
      </c>
      <c r="F60" s="3" t="s">
        <v>255</v>
      </c>
    </row>
    <row r="61" spans="1:6" x14ac:dyDescent="0.2">
      <c r="A61" s="1" t="s">
        <v>315</v>
      </c>
      <c r="B61" s="19">
        <v>99.649900000000002</v>
      </c>
      <c r="C61" s="19">
        <v>92.9</v>
      </c>
      <c r="D61" s="19">
        <v>99.217999999999989</v>
      </c>
      <c r="E61" s="19">
        <v>84.8</v>
      </c>
      <c r="F61" s="3" t="s">
        <v>255</v>
      </c>
    </row>
    <row r="62" spans="1:6" x14ac:dyDescent="0.2">
      <c r="A62" s="1" t="s">
        <v>316</v>
      </c>
      <c r="B62" s="19">
        <v>99.371600000000001</v>
      </c>
      <c r="C62" s="19">
        <v>87.6</v>
      </c>
      <c r="D62" s="19">
        <v>98.434799999999996</v>
      </c>
      <c r="E62" s="19">
        <v>71.8</v>
      </c>
      <c r="F62" s="3" t="s">
        <v>255</v>
      </c>
    </row>
    <row r="63" spans="1:6" x14ac:dyDescent="0.2">
      <c r="A63" s="1" t="s">
        <v>317</v>
      </c>
      <c r="B63" s="19">
        <v>100</v>
      </c>
      <c r="C63" s="19">
        <v>100</v>
      </c>
      <c r="D63" s="19">
        <v>99.161900000000003</v>
      </c>
      <c r="E63" s="19">
        <v>83.8</v>
      </c>
      <c r="F63" s="3" t="s">
        <v>255</v>
      </c>
    </row>
    <row r="64" spans="1:6" x14ac:dyDescent="0.2">
      <c r="A64" s="1" t="s">
        <v>318</v>
      </c>
      <c r="B64" s="19">
        <v>99.879499999999993</v>
      </c>
      <c r="C64" s="19">
        <v>97.5</v>
      </c>
      <c r="D64" s="19">
        <v>99.133700000000005</v>
      </c>
      <c r="E64" s="19">
        <v>83.3</v>
      </c>
      <c r="F64" s="3" t="s">
        <v>255</v>
      </c>
    </row>
    <row r="65" spans="1:6" x14ac:dyDescent="0.2">
      <c r="A65" s="1" t="s">
        <v>319</v>
      </c>
      <c r="B65" s="19">
        <v>99.598600000000005</v>
      </c>
      <c r="C65" s="19">
        <v>91.9</v>
      </c>
      <c r="D65" s="19">
        <v>98.738600000000005</v>
      </c>
      <c r="E65" s="19">
        <v>76.599999999999994</v>
      </c>
      <c r="F65" s="3" t="s">
        <v>320</v>
      </c>
    </row>
    <row r="66" spans="1:6" x14ac:dyDescent="0.2">
      <c r="A66" s="1" t="s">
        <v>321</v>
      </c>
      <c r="B66" s="19">
        <v>99.736000000000004</v>
      </c>
      <c r="C66" s="19">
        <v>94.6</v>
      </c>
      <c r="D66" s="19">
        <v>99.024799999999999</v>
      </c>
      <c r="E66" s="19">
        <v>81.399999999999991</v>
      </c>
      <c r="F66" s="3" t="s">
        <v>255</v>
      </c>
    </row>
    <row r="67" spans="1:6" x14ac:dyDescent="0.2">
      <c r="A67" s="1" t="s">
        <v>322</v>
      </c>
      <c r="B67" s="19">
        <v>99.741</v>
      </c>
      <c r="C67" s="19">
        <v>94.699999999999989</v>
      </c>
      <c r="D67" s="19">
        <v>98.937100000000001</v>
      </c>
      <c r="E67" s="19">
        <v>79.900000000000006</v>
      </c>
      <c r="F67" s="3" t="s">
        <v>255</v>
      </c>
    </row>
    <row r="68" spans="1:6" x14ac:dyDescent="0.2">
      <c r="A68" s="1" t="s">
        <v>323</v>
      </c>
      <c r="B68" s="19">
        <v>99.715900000000005</v>
      </c>
      <c r="C68" s="19">
        <v>94.199999999999989</v>
      </c>
      <c r="D68" s="19">
        <v>98.525399999999991</v>
      </c>
      <c r="E68" s="19">
        <v>73.2</v>
      </c>
      <c r="F68" s="3" t="s">
        <v>255</v>
      </c>
    </row>
    <row r="69" spans="1:6" x14ac:dyDescent="0.2">
      <c r="A69" s="1" t="s">
        <v>3</v>
      </c>
      <c r="B69" s="19">
        <v>100</v>
      </c>
      <c r="C69" s="19">
        <v>100</v>
      </c>
      <c r="D69" s="19">
        <v>100</v>
      </c>
      <c r="E69" s="19">
        <v>100</v>
      </c>
    </row>
    <row r="70" spans="1:6" x14ac:dyDescent="0.2">
      <c r="A70" s="1" t="s">
        <v>324</v>
      </c>
      <c r="B70" s="19">
        <v>99.639700000000005</v>
      </c>
      <c r="C70" s="19">
        <v>92.7</v>
      </c>
      <c r="D70" s="19">
        <v>100</v>
      </c>
      <c r="E70" s="19">
        <v>100</v>
      </c>
    </row>
    <row r="71" spans="1:6" x14ac:dyDescent="0.2">
      <c r="A71" s="1" t="s">
        <v>325</v>
      </c>
      <c r="B71" s="19">
        <v>99.562300000000008</v>
      </c>
      <c r="C71" s="19">
        <v>91.2</v>
      </c>
      <c r="D71" s="19">
        <v>100</v>
      </c>
      <c r="E71" s="19">
        <v>100</v>
      </c>
    </row>
    <row r="72" spans="1:6" x14ac:dyDescent="0.2">
      <c r="A72" s="1" t="s">
        <v>326</v>
      </c>
      <c r="B72" s="19">
        <v>100</v>
      </c>
      <c r="C72" s="19">
        <v>100</v>
      </c>
      <c r="D72" s="19">
        <v>99.161900000000003</v>
      </c>
      <c r="E72" s="19">
        <v>83.8</v>
      </c>
      <c r="F72" s="3" t="s">
        <v>255</v>
      </c>
    </row>
    <row r="73" spans="1:6" x14ac:dyDescent="0.2">
      <c r="A73" s="1" t="s">
        <v>327</v>
      </c>
      <c r="B73" s="19">
        <v>100</v>
      </c>
      <c r="C73" s="19">
        <v>100</v>
      </c>
      <c r="D73" s="19">
        <v>99.980899999999991</v>
      </c>
      <c r="E73" s="19">
        <v>99.6</v>
      </c>
    </row>
    <row r="74" spans="1:6" x14ac:dyDescent="0.2">
      <c r="A74" s="1" t="s">
        <v>328</v>
      </c>
      <c r="B74" s="19">
        <v>100</v>
      </c>
      <c r="C74" s="19">
        <v>100</v>
      </c>
      <c r="D74" s="19">
        <v>99.980899999999991</v>
      </c>
      <c r="E74" s="19">
        <v>99.6</v>
      </c>
    </row>
    <row r="75" spans="1:6" x14ac:dyDescent="0.2">
      <c r="A75" s="1" t="s">
        <v>329</v>
      </c>
      <c r="B75" s="19">
        <v>100</v>
      </c>
      <c r="C75" s="19">
        <v>100</v>
      </c>
      <c r="D75" s="19">
        <v>99.161900000000003</v>
      </c>
      <c r="E75" s="19">
        <v>83.8</v>
      </c>
      <c r="F75" s="3" t="s">
        <v>255</v>
      </c>
    </row>
    <row r="76" spans="1:6" x14ac:dyDescent="0.2">
      <c r="A76" s="1" t="s">
        <v>4</v>
      </c>
      <c r="B76" s="19">
        <v>100</v>
      </c>
      <c r="C76" s="19">
        <v>100</v>
      </c>
      <c r="D76" s="19">
        <v>100</v>
      </c>
      <c r="E76" s="19">
        <v>100</v>
      </c>
    </row>
    <row r="77" spans="1:6" x14ac:dyDescent="0.2">
      <c r="A77" s="1" t="s">
        <v>330</v>
      </c>
      <c r="B77" s="19">
        <v>99.557099999999991</v>
      </c>
      <c r="C77" s="19">
        <v>91.100000000000009</v>
      </c>
      <c r="D77" s="19">
        <v>99.173199999999994</v>
      </c>
      <c r="E77" s="19">
        <v>84</v>
      </c>
      <c r="F77" s="3" t="s">
        <v>255</v>
      </c>
    </row>
    <row r="78" spans="1:6" x14ac:dyDescent="0.2">
      <c r="A78" s="1" t="s">
        <v>331</v>
      </c>
      <c r="B78" s="19">
        <v>99.670299999999997</v>
      </c>
      <c r="C78" s="19">
        <v>93.300000000000011</v>
      </c>
      <c r="D78" s="19">
        <v>99.173199999999994</v>
      </c>
      <c r="E78" s="19">
        <v>84</v>
      </c>
      <c r="F78" s="3" t="s">
        <v>255</v>
      </c>
    </row>
    <row r="79" spans="1:6" x14ac:dyDescent="0.2">
      <c r="A79" s="1" t="s">
        <v>332</v>
      </c>
      <c r="B79" s="19">
        <v>99.649900000000002</v>
      </c>
      <c r="C79" s="19">
        <v>92.9</v>
      </c>
      <c r="D79" s="19">
        <v>100</v>
      </c>
      <c r="E79" s="19">
        <v>100</v>
      </c>
    </row>
    <row r="80" spans="1:6" x14ac:dyDescent="0.2">
      <c r="A80" s="1" t="s">
        <v>333</v>
      </c>
      <c r="B80" s="19">
        <v>99.546700000000001</v>
      </c>
      <c r="C80" s="19">
        <v>90.9</v>
      </c>
      <c r="D80" s="19">
        <v>100</v>
      </c>
      <c r="E80" s="19">
        <v>100</v>
      </c>
    </row>
    <row r="81" spans="1:6" x14ac:dyDescent="0.2">
      <c r="A81" s="1" t="s">
        <v>334</v>
      </c>
      <c r="B81" s="19">
        <v>99.562300000000008</v>
      </c>
      <c r="C81" s="19">
        <v>91.2</v>
      </c>
      <c r="D81" s="19">
        <v>99.903800000000004</v>
      </c>
      <c r="E81" s="19">
        <v>98</v>
      </c>
    </row>
    <row r="82" spans="1:6" x14ac:dyDescent="0.2">
      <c r="A82" s="1" t="s">
        <v>335</v>
      </c>
      <c r="B82" s="19">
        <v>99.665199999999999</v>
      </c>
      <c r="C82" s="19">
        <v>93.2</v>
      </c>
      <c r="D82" s="19">
        <v>100</v>
      </c>
      <c r="E82" s="19">
        <v>100</v>
      </c>
    </row>
    <row r="83" spans="1:6" x14ac:dyDescent="0.2">
      <c r="A83" s="1" t="s">
        <v>336</v>
      </c>
      <c r="B83" s="19">
        <v>99.557099999999991</v>
      </c>
      <c r="C83" s="19">
        <v>91.100000000000009</v>
      </c>
      <c r="D83" s="19">
        <v>100</v>
      </c>
      <c r="E83" s="19">
        <v>100</v>
      </c>
    </row>
    <row r="84" spans="1:6" x14ac:dyDescent="0.2">
      <c r="A84" s="1" t="s">
        <v>337</v>
      </c>
      <c r="B84" s="19">
        <v>99.546700000000001</v>
      </c>
      <c r="C84" s="19">
        <v>90.9</v>
      </c>
      <c r="D84" s="19">
        <v>100</v>
      </c>
      <c r="E84" s="19">
        <v>100</v>
      </c>
    </row>
    <row r="85" spans="1:6" x14ac:dyDescent="0.2">
      <c r="A85" s="1" t="s">
        <v>338</v>
      </c>
      <c r="B85" s="19">
        <v>99.546700000000001</v>
      </c>
      <c r="C85" s="19">
        <v>90.9</v>
      </c>
      <c r="D85" s="19">
        <v>100</v>
      </c>
      <c r="E85" s="19">
        <v>100</v>
      </c>
      <c r="F85" s="3" t="s">
        <v>280</v>
      </c>
    </row>
    <row r="86" spans="1:6" x14ac:dyDescent="0.2">
      <c r="A86" s="1" t="s">
        <v>339</v>
      </c>
      <c r="B86" s="19">
        <v>99.639700000000005</v>
      </c>
      <c r="C86" s="19">
        <v>92.7</v>
      </c>
      <c r="D86" s="19">
        <v>100</v>
      </c>
      <c r="E86" s="19">
        <v>100</v>
      </c>
      <c r="F86" s="3" t="s">
        <v>280</v>
      </c>
    </row>
    <row r="87" spans="1:6" x14ac:dyDescent="0.2">
      <c r="A87" s="1" t="s">
        <v>340</v>
      </c>
      <c r="B87" s="19">
        <v>99.583100000000002</v>
      </c>
      <c r="C87" s="19">
        <v>91.600000000000009</v>
      </c>
      <c r="D87" s="19">
        <v>99.903800000000004</v>
      </c>
      <c r="E87" s="19">
        <v>98</v>
      </c>
      <c r="F87" s="3" t="s">
        <v>264</v>
      </c>
    </row>
    <row r="88" spans="1:6" x14ac:dyDescent="0.2">
      <c r="A88" s="1" t="s">
        <v>341</v>
      </c>
      <c r="B88" s="19">
        <v>99.562300000000008</v>
      </c>
      <c r="C88" s="19">
        <v>91.2</v>
      </c>
      <c r="D88" s="19">
        <v>100</v>
      </c>
      <c r="E88" s="19">
        <v>100</v>
      </c>
      <c r="F88" s="3" t="s">
        <v>280</v>
      </c>
    </row>
    <row r="89" spans="1:6" x14ac:dyDescent="0.2">
      <c r="A89" s="1" t="s">
        <v>342</v>
      </c>
      <c r="B89" s="19">
        <v>99.551900000000003</v>
      </c>
      <c r="C89" s="19">
        <v>91</v>
      </c>
      <c r="D89" s="19">
        <v>99.903800000000004</v>
      </c>
      <c r="E89" s="19">
        <v>98</v>
      </c>
    </row>
    <row r="90" spans="1:6" x14ac:dyDescent="0.2">
      <c r="A90" s="1" t="s">
        <v>343</v>
      </c>
      <c r="B90" s="19">
        <v>99.583100000000002</v>
      </c>
      <c r="C90" s="19">
        <v>91.600000000000009</v>
      </c>
      <c r="D90" s="19">
        <v>99.903800000000004</v>
      </c>
      <c r="E90" s="19">
        <v>98</v>
      </c>
    </row>
    <row r="91" spans="1:6" x14ac:dyDescent="0.2">
      <c r="A91" s="1" t="s">
        <v>344</v>
      </c>
      <c r="B91" s="19">
        <v>99.557099999999991</v>
      </c>
      <c r="C91" s="19">
        <v>91.100000000000009</v>
      </c>
      <c r="D91" s="19">
        <v>99.173199999999994</v>
      </c>
      <c r="E91" s="19">
        <v>84</v>
      </c>
      <c r="F91" s="3" t="s">
        <v>255</v>
      </c>
    </row>
    <row r="92" spans="1:6" x14ac:dyDescent="0.2">
      <c r="A92" s="1" t="s">
        <v>345</v>
      </c>
      <c r="B92" s="19">
        <v>99.551900000000003</v>
      </c>
      <c r="C92" s="19">
        <v>91</v>
      </c>
      <c r="D92" s="19">
        <v>99.178799999999995</v>
      </c>
      <c r="E92" s="19">
        <v>84.1</v>
      </c>
      <c r="F92" s="3" t="s">
        <v>255</v>
      </c>
    </row>
    <row r="93" spans="1:6" x14ac:dyDescent="0.2">
      <c r="A93" s="1" t="s">
        <v>346</v>
      </c>
      <c r="B93" s="19">
        <v>99.913499999999999</v>
      </c>
      <c r="C93" s="19">
        <v>98.2</v>
      </c>
      <c r="D93" s="19">
        <v>100</v>
      </c>
      <c r="E93" s="19">
        <v>100</v>
      </c>
    </row>
    <row r="94" spans="1:6" x14ac:dyDescent="0.2">
      <c r="A94" s="1" t="s">
        <v>347</v>
      </c>
      <c r="B94" s="19">
        <v>99.741</v>
      </c>
      <c r="C94" s="19">
        <v>94.699999999999989</v>
      </c>
      <c r="D94" s="19">
        <v>99.899000000000001</v>
      </c>
      <c r="E94" s="19">
        <v>97.899999999999991</v>
      </c>
      <c r="F94" s="3" t="s">
        <v>348</v>
      </c>
    </row>
    <row r="95" spans="1:6" x14ac:dyDescent="0.2">
      <c r="A95" s="1" t="s">
        <v>349</v>
      </c>
      <c r="B95" s="19">
        <v>99.562300000000008</v>
      </c>
      <c r="C95" s="19">
        <v>91.2</v>
      </c>
      <c r="D95" s="19">
        <v>99.2012</v>
      </c>
      <c r="E95" s="19">
        <v>84.5</v>
      </c>
      <c r="F95" s="3" t="s">
        <v>255</v>
      </c>
    </row>
    <row r="96" spans="1:6" x14ac:dyDescent="0.2">
      <c r="A96" s="1" t="s">
        <v>350</v>
      </c>
      <c r="B96" s="19">
        <v>99.546700000000001</v>
      </c>
      <c r="C96" s="19">
        <v>90.9</v>
      </c>
      <c r="D96" s="19">
        <v>100</v>
      </c>
      <c r="E96" s="19">
        <v>100</v>
      </c>
    </row>
    <row r="97" spans="1:6" x14ac:dyDescent="0.2">
      <c r="A97" s="1" t="s">
        <v>351</v>
      </c>
      <c r="B97" s="19">
        <v>99.546700000000001</v>
      </c>
      <c r="C97" s="19">
        <v>90.9</v>
      </c>
      <c r="D97" s="19">
        <v>99.161900000000003</v>
      </c>
      <c r="E97" s="19">
        <v>83.8</v>
      </c>
      <c r="F97" s="3" t="s">
        <v>255</v>
      </c>
    </row>
    <row r="98" spans="1:6" x14ac:dyDescent="0.2">
      <c r="A98" s="1" t="s">
        <v>352</v>
      </c>
      <c r="B98" s="19">
        <v>99.510099999999994</v>
      </c>
      <c r="C98" s="19">
        <v>90.2</v>
      </c>
      <c r="D98" s="19">
        <v>99.161900000000003</v>
      </c>
      <c r="E98" s="19">
        <v>83.8</v>
      </c>
      <c r="F98" s="3" t="s">
        <v>255</v>
      </c>
    </row>
    <row r="99" spans="1:6" x14ac:dyDescent="0.2">
      <c r="A99" s="1" t="s">
        <v>353</v>
      </c>
      <c r="B99" s="19">
        <v>100</v>
      </c>
      <c r="C99" s="19">
        <v>100</v>
      </c>
      <c r="D99" s="19">
        <v>99.879499999999993</v>
      </c>
      <c r="E99" s="19">
        <v>97.5</v>
      </c>
    </row>
    <row r="100" spans="1:6" x14ac:dyDescent="0.2">
      <c r="A100" s="1" t="s">
        <v>354</v>
      </c>
      <c r="B100" s="19">
        <v>99.913499999999999</v>
      </c>
      <c r="C100" s="19">
        <v>98.2</v>
      </c>
      <c r="D100" s="19">
        <v>100</v>
      </c>
      <c r="E100" s="19">
        <v>100</v>
      </c>
    </row>
    <row r="101" spans="1:6" x14ac:dyDescent="0.2">
      <c r="A101" s="1" t="s">
        <v>355</v>
      </c>
      <c r="B101" s="19">
        <v>99.913499999999999</v>
      </c>
      <c r="C101" s="19">
        <v>98.2</v>
      </c>
      <c r="D101" s="19">
        <v>100</v>
      </c>
      <c r="E101" s="19">
        <v>100</v>
      </c>
    </row>
    <row r="102" spans="1:6" x14ac:dyDescent="0.2">
      <c r="A102" s="1" t="s">
        <v>356</v>
      </c>
      <c r="B102" s="19">
        <v>99.546700000000001</v>
      </c>
      <c r="C102" s="19">
        <v>90.9</v>
      </c>
      <c r="D102" s="19">
        <v>99.903800000000004</v>
      </c>
      <c r="E102" s="19">
        <v>98</v>
      </c>
    </row>
    <row r="103" spans="1:6" x14ac:dyDescent="0.2">
      <c r="A103" s="1" t="s">
        <v>357</v>
      </c>
      <c r="B103" s="19">
        <v>99.546700000000001</v>
      </c>
      <c r="C103" s="19">
        <v>90.9</v>
      </c>
      <c r="D103" s="19">
        <v>99.903800000000004</v>
      </c>
      <c r="E103" s="19">
        <v>98</v>
      </c>
    </row>
    <row r="104" spans="1:6" x14ac:dyDescent="0.2">
      <c r="A104" s="1" t="s">
        <v>358</v>
      </c>
      <c r="B104" s="19">
        <v>99.546700000000001</v>
      </c>
      <c r="C104" s="19">
        <v>90.9</v>
      </c>
      <c r="D104" s="19">
        <v>99.903800000000004</v>
      </c>
      <c r="E104" s="19">
        <v>98</v>
      </c>
    </row>
    <row r="105" spans="1:6" x14ac:dyDescent="0.2">
      <c r="A105" s="1" t="s">
        <v>359</v>
      </c>
      <c r="B105" s="19">
        <v>99.546700000000001</v>
      </c>
      <c r="C105" s="19">
        <v>90.9</v>
      </c>
      <c r="D105" s="19">
        <v>99.903800000000004</v>
      </c>
      <c r="E105" s="19">
        <v>98</v>
      </c>
    </row>
    <row r="106" spans="1:6" x14ac:dyDescent="0.2">
      <c r="A106" s="1" t="s">
        <v>360</v>
      </c>
      <c r="B106" s="19">
        <v>99.629400000000004</v>
      </c>
      <c r="C106" s="19">
        <v>92.5</v>
      </c>
      <c r="D106" s="19">
        <v>99.903800000000004</v>
      </c>
      <c r="E106" s="19">
        <v>98</v>
      </c>
    </row>
    <row r="107" spans="1:6" x14ac:dyDescent="0.2">
      <c r="A107" s="1" t="s">
        <v>361</v>
      </c>
      <c r="B107" s="19">
        <v>99.546700000000001</v>
      </c>
      <c r="C107" s="19">
        <v>90.9</v>
      </c>
      <c r="D107" s="19">
        <v>99.903800000000004</v>
      </c>
      <c r="E107" s="19">
        <v>98</v>
      </c>
    </row>
    <row r="108" spans="1:6" x14ac:dyDescent="0.2">
      <c r="A108" s="1" t="s">
        <v>362</v>
      </c>
      <c r="B108" s="19">
        <v>99.551900000000003</v>
      </c>
      <c r="C108" s="19">
        <v>91</v>
      </c>
      <c r="D108" s="19">
        <v>99.903800000000004</v>
      </c>
      <c r="E108" s="19">
        <v>98</v>
      </c>
    </row>
    <row r="109" spans="1:6" x14ac:dyDescent="0.2">
      <c r="A109" s="1" t="s">
        <v>363</v>
      </c>
      <c r="B109" s="19">
        <v>99.557099999999991</v>
      </c>
      <c r="C109" s="19">
        <v>91.100000000000009</v>
      </c>
      <c r="D109" s="19">
        <v>99.161900000000003</v>
      </c>
      <c r="E109" s="19">
        <v>83.8</v>
      </c>
      <c r="F109" s="3" t="s">
        <v>255</v>
      </c>
    </row>
    <row r="110" spans="1:6" x14ac:dyDescent="0.2">
      <c r="A110" s="1" t="s">
        <v>364</v>
      </c>
      <c r="B110" s="19">
        <v>99.557099999999991</v>
      </c>
      <c r="C110" s="19">
        <v>91.100000000000009</v>
      </c>
      <c r="D110" s="19">
        <v>99.409199999999998</v>
      </c>
      <c r="E110" s="19">
        <v>88.3</v>
      </c>
      <c r="F110" s="3" t="s">
        <v>255</v>
      </c>
    </row>
    <row r="111" spans="1:6" x14ac:dyDescent="0.2">
      <c r="A111" s="1" t="s">
        <v>365</v>
      </c>
      <c r="B111" s="19">
        <v>100</v>
      </c>
      <c r="C111" s="19">
        <v>100</v>
      </c>
      <c r="D111" s="19">
        <v>100</v>
      </c>
      <c r="E111" s="19">
        <v>100</v>
      </c>
    </row>
    <row r="112" spans="1:6" x14ac:dyDescent="0.2">
      <c r="A112" s="1" t="s">
        <v>366</v>
      </c>
      <c r="B112" s="19">
        <v>100</v>
      </c>
      <c r="C112" s="19">
        <v>100</v>
      </c>
      <c r="D112" s="19">
        <v>100</v>
      </c>
      <c r="E112" s="19">
        <v>100</v>
      </c>
    </row>
    <row r="113" spans="1:6" x14ac:dyDescent="0.2">
      <c r="A113" s="1" t="s">
        <v>367</v>
      </c>
      <c r="B113" s="19">
        <v>99.715900000000005</v>
      </c>
      <c r="C113" s="19">
        <v>94.2</v>
      </c>
      <c r="D113" s="19">
        <v>99.903800000000004</v>
      </c>
      <c r="E113" s="19">
        <v>98</v>
      </c>
      <c r="F113" s="3" t="s">
        <v>264</v>
      </c>
    </row>
    <row r="114" spans="1:6" x14ac:dyDescent="0.2">
      <c r="A114" s="1" t="s">
        <v>368</v>
      </c>
      <c r="B114" s="19">
        <v>100</v>
      </c>
      <c r="C114" s="19">
        <v>100</v>
      </c>
      <c r="D114" s="19">
        <v>100</v>
      </c>
      <c r="E114" s="19">
        <v>100</v>
      </c>
      <c r="F114" s="3" t="s">
        <v>264</v>
      </c>
    </row>
    <row r="115" spans="1:6" x14ac:dyDescent="0.2">
      <c r="A115" s="1" t="s">
        <v>369</v>
      </c>
      <c r="B115" s="19">
        <v>100</v>
      </c>
      <c r="C115" s="19">
        <v>100</v>
      </c>
      <c r="D115" s="19">
        <v>100</v>
      </c>
      <c r="E115" s="19">
        <v>100</v>
      </c>
    </row>
    <row r="116" spans="1:6" x14ac:dyDescent="0.2">
      <c r="A116" s="1" t="s">
        <v>370</v>
      </c>
      <c r="B116" s="19">
        <v>100</v>
      </c>
      <c r="C116" s="19">
        <v>100</v>
      </c>
      <c r="D116" s="19">
        <v>100</v>
      </c>
      <c r="E116" s="19">
        <v>100</v>
      </c>
    </row>
    <row r="117" spans="1:6" x14ac:dyDescent="0.2">
      <c r="A117" s="1" t="s">
        <v>371</v>
      </c>
      <c r="B117" s="19">
        <v>100</v>
      </c>
      <c r="C117" s="19">
        <v>100</v>
      </c>
      <c r="D117" s="19">
        <v>100</v>
      </c>
      <c r="E117" s="19">
        <v>100</v>
      </c>
    </row>
    <row r="118" spans="1:6" x14ac:dyDescent="0.2">
      <c r="A118" s="1" t="s">
        <v>372</v>
      </c>
      <c r="B118" s="19">
        <v>100</v>
      </c>
      <c r="C118" s="19">
        <v>100</v>
      </c>
      <c r="D118" s="19">
        <v>100</v>
      </c>
      <c r="E118" s="19">
        <v>100</v>
      </c>
    </row>
    <row r="119" spans="1:6" x14ac:dyDescent="0.2">
      <c r="A119" s="1" t="s">
        <v>373</v>
      </c>
      <c r="B119" s="19">
        <v>100</v>
      </c>
      <c r="C119" s="19">
        <v>100</v>
      </c>
      <c r="D119" s="19">
        <v>100</v>
      </c>
      <c r="E119" s="19">
        <v>100</v>
      </c>
    </row>
    <row r="120" spans="1:6" x14ac:dyDescent="0.2">
      <c r="A120" s="1" t="s">
        <v>374</v>
      </c>
      <c r="B120" s="19">
        <v>100</v>
      </c>
      <c r="C120" s="19">
        <v>100</v>
      </c>
      <c r="D120" s="19">
        <v>100</v>
      </c>
      <c r="E120" s="19">
        <v>100</v>
      </c>
    </row>
    <row r="121" spans="1:6" x14ac:dyDescent="0.2">
      <c r="A121" s="1" t="s">
        <v>375</v>
      </c>
      <c r="B121" s="19">
        <v>100</v>
      </c>
      <c r="C121" s="19">
        <v>100</v>
      </c>
      <c r="D121" s="19">
        <v>100</v>
      </c>
      <c r="E121" s="19">
        <v>100</v>
      </c>
    </row>
    <row r="122" spans="1:6" x14ac:dyDescent="0.2">
      <c r="A122" s="1" t="s">
        <v>376</v>
      </c>
      <c r="B122" s="19">
        <v>100</v>
      </c>
      <c r="C122" s="19">
        <v>100</v>
      </c>
      <c r="D122" s="19">
        <v>100</v>
      </c>
      <c r="E122" s="19">
        <v>100</v>
      </c>
    </row>
    <row r="123" spans="1:6" x14ac:dyDescent="0.2">
      <c r="A123" s="1" t="s">
        <v>377</v>
      </c>
      <c r="B123" s="19">
        <v>100</v>
      </c>
      <c r="C123" s="19">
        <v>100</v>
      </c>
      <c r="D123" s="19">
        <v>100</v>
      </c>
      <c r="E123" s="19">
        <v>100</v>
      </c>
    </row>
    <row r="124" spans="1:6" x14ac:dyDescent="0.2">
      <c r="A124" s="1" t="s">
        <v>378</v>
      </c>
      <c r="B124" s="19">
        <v>100</v>
      </c>
      <c r="C124" s="19">
        <v>100</v>
      </c>
      <c r="D124" s="19">
        <v>100</v>
      </c>
      <c r="E124" s="19">
        <v>100</v>
      </c>
    </row>
    <row r="125" spans="1:6" x14ac:dyDescent="0.2">
      <c r="A125" s="1" t="s">
        <v>379</v>
      </c>
      <c r="B125" s="19">
        <v>100</v>
      </c>
      <c r="C125" s="19">
        <v>100</v>
      </c>
      <c r="D125" s="19">
        <v>100</v>
      </c>
      <c r="E125" s="19">
        <v>100</v>
      </c>
    </row>
    <row r="126" spans="1:6" x14ac:dyDescent="0.2">
      <c r="A126" s="1" t="s">
        <v>380</v>
      </c>
      <c r="B126" s="19">
        <v>100</v>
      </c>
      <c r="C126" s="19">
        <v>100</v>
      </c>
      <c r="D126" s="19">
        <v>100</v>
      </c>
      <c r="E126" s="19">
        <v>100</v>
      </c>
    </row>
    <row r="127" spans="1:6" x14ac:dyDescent="0.2">
      <c r="A127" s="1" t="s">
        <v>381</v>
      </c>
      <c r="B127" s="19">
        <v>100</v>
      </c>
      <c r="C127" s="19">
        <v>100</v>
      </c>
      <c r="D127" s="19">
        <v>100</v>
      </c>
      <c r="E127" s="19">
        <v>100</v>
      </c>
    </row>
    <row r="128" spans="1:6" x14ac:dyDescent="0.2">
      <c r="A128" s="1" t="s">
        <v>382</v>
      </c>
      <c r="B128" s="19">
        <v>100</v>
      </c>
      <c r="C128" s="19">
        <v>100</v>
      </c>
      <c r="D128" s="19">
        <v>100</v>
      </c>
      <c r="E128" s="19">
        <v>100</v>
      </c>
    </row>
    <row r="129" spans="1:6" x14ac:dyDescent="0.2">
      <c r="A129" s="1" t="s">
        <v>383</v>
      </c>
      <c r="B129" s="19">
        <v>100</v>
      </c>
      <c r="C129" s="19">
        <v>100</v>
      </c>
      <c r="D129" s="19">
        <v>100</v>
      </c>
      <c r="E129" s="19">
        <v>100</v>
      </c>
    </row>
    <row r="130" spans="1:6" x14ac:dyDescent="0.2">
      <c r="A130" s="1" t="s">
        <v>384</v>
      </c>
      <c r="B130" s="19">
        <v>100</v>
      </c>
      <c r="C130" s="19">
        <v>100</v>
      </c>
      <c r="D130" s="19">
        <v>100</v>
      </c>
      <c r="E130" s="19">
        <v>100</v>
      </c>
    </row>
    <row r="131" spans="1:6" x14ac:dyDescent="0.2">
      <c r="A131" s="1" t="s">
        <v>385</v>
      </c>
      <c r="B131" s="19">
        <v>100</v>
      </c>
      <c r="C131" s="19">
        <v>100</v>
      </c>
      <c r="D131" s="19">
        <v>100</v>
      </c>
      <c r="E131" s="19">
        <v>100</v>
      </c>
    </row>
    <row r="132" spans="1:6" x14ac:dyDescent="0.2">
      <c r="A132" s="1" t="s">
        <v>386</v>
      </c>
      <c r="B132" s="19">
        <v>100</v>
      </c>
      <c r="C132" s="19">
        <v>100</v>
      </c>
      <c r="D132" s="19">
        <v>100</v>
      </c>
      <c r="E132" s="19">
        <v>100</v>
      </c>
    </row>
    <row r="133" spans="1:6" x14ac:dyDescent="0.2">
      <c r="A133" s="1" t="s">
        <v>387</v>
      </c>
      <c r="B133" s="19">
        <v>100</v>
      </c>
      <c r="C133" s="19">
        <v>100</v>
      </c>
      <c r="D133" s="19">
        <v>100</v>
      </c>
      <c r="E133" s="19">
        <v>100</v>
      </c>
    </row>
    <row r="134" spans="1:6" x14ac:dyDescent="0.2">
      <c r="A134" s="1" t="s">
        <v>388</v>
      </c>
      <c r="B134" s="19">
        <v>100</v>
      </c>
      <c r="C134" s="19">
        <v>100</v>
      </c>
      <c r="D134" s="19">
        <v>100</v>
      </c>
      <c r="E134" s="19">
        <v>100</v>
      </c>
    </row>
    <row r="135" spans="1:6" x14ac:dyDescent="0.2">
      <c r="A135" s="1" t="s">
        <v>389</v>
      </c>
      <c r="B135" s="19">
        <v>100</v>
      </c>
      <c r="C135" s="19">
        <v>100</v>
      </c>
      <c r="D135" s="19">
        <v>100</v>
      </c>
      <c r="E135" s="19">
        <v>100</v>
      </c>
    </row>
    <row r="136" spans="1:6" x14ac:dyDescent="0.2">
      <c r="A136" s="1" t="s">
        <v>390</v>
      </c>
      <c r="B136" s="19">
        <v>100</v>
      </c>
      <c r="C136" s="19">
        <v>100</v>
      </c>
      <c r="D136" s="19">
        <v>100</v>
      </c>
      <c r="E136" s="19">
        <v>100</v>
      </c>
    </row>
    <row r="137" spans="1:6" x14ac:dyDescent="0.2">
      <c r="A137" s="1" t="s">
        <v>391</v>
      </c>
      <c r="B137" s="19">
        <v>100</v>
      </c>
      <c r="C137" s="19">
        <v>100</v>
      </c>
      <c r="D137" s="19">
        <v>100</v>
      </c>
      <c r="E137" s="19">
        <v>100</v>
      </c>
    </row>
    <row r="138" spans="1:6" x14ac:dyDescent="0.2">
      <c r="A138" s="1" t="s">
        <v>392</v>
      </c>
      <c r="B138" s="19">
        <v>100</v>
      </c>
      <c r="C138" s="19">
        <v>100</v>
      </c>
      <c r="D138" s="19">
        <v>100</v>
      </c>
      <c r="E138" s="19">
        <v>100</v>
      </c>
    </row>
    <row r="139" spans="1:6" x14ac:dyDescent="0.2">
      <c r="A139" s="1" t="s">
        <v>393</v>
      </c>
      <c r="B139" s="19">
        <v>100</v>
      </c>
      <c r="C139" s="19">
        <v>100</v>
      </c>
      <c r="D139" s="19">
        <v>100</v>
      </c>
      <c r="E139" s="19">
        <v>100</v>
      </c>
    </row>
    <row r="140" spans="1:6" x14ac:dyDescent="0.2">
      <c r="A140" s="1" t="s">
        <v>394</v>
      </c>
      <c r="B140" s="19">
        <v>100</v>
      </c>
      <c r="C140" s="19">
        <v>100</v>
      </c>
      <c r="D140" s="19">
        <v>100</v>
      </c>
      <c r="E140" s="19">
        <v>100</v>
      </c>
    </row>
    <row r="141" spans="1:6" x14ac:dyDescent="0.2">
      <c r="A141" s="1" t="s">
        <v>395</v>
      </c>
      <c r="B141" s="19">
        <v>100</v>
      </c>
      <c r="C141" s="19">
        <v>100</v>
      </c>
      <c r="D141" s="19">
        <v>100</v>
      </c>
      <c r="E141" s="19">
        <v>100</v>
      </c>
    </row>
    <row r="142" spans="1:6" x14ac:dyDescent="0.2">
      <c r="A142" s="1" t="s">
        <v>396</v>
      </c>
      <c r="B142" s="19">
        <v>100</v>
      </c>
      <c r="C142" s="19">
        <v>100</v>
      </c>
      <c r="D142" s="19">
        <v>100</v>
      </c>
      <c r="E142" s="19">
        <v>100</v>
      </c>
    </row>
    <row r="143" spans="1:6" x14ac:dyDescent="0.2">
      <c r="A143" s="1" t="s">
        <v>397</v>
      </c>
      <c r="B143" s="19">
        <v>100</v>
      </c>
      <c r="C143" s="19">
        <v>100</v>
      </c>
      <c r="D143" s="19">
        <v>100</v>
      </c>
      <c r="E143" s="19">
        <v>100</v>
      </c>
    </row>
    <row r="144" spans="1:6" x14ac:dyDescent="0.2">
      <c r="A144" s="1" t="s">
        <v>398</v>
      </c>
      <c r="B144" s="19">
        <v>100</v>
      </c>
      <c r="C144" s="19">
        <v>100</v>
      </c>
      <c r="D144" s="19">
        <v>99.161900000000003</v>
      </c>
      <c r="E144" s="19">
        <v>83.8</v>
      </c>
      <c r="F144" s="3" t="s">
        <v>255</v>
      </c>
    </row>
    <row r="145" spans="1:6" x14ac:dyDescent="0.2">
      <c r="A145" s="1" t="s">
        <v>399</v>
      </c>
      <c r="B145" s="19">
        <v>100</v>
      </c>
      <c r="C145" s="19">
        <v>100</v>
      </c>
      <c r="D145" s="19">
        <v>100</v>
      </c>
      <c r="E145" s="19">
        <v>100</v>
      </c>
    </row>
    <row r="146" spans="1:6" x14ac:dyDescent="0.2">
      <c r="A146" s="1" t="s">
        <v>400</v>
      </c>
      <c r="B146" s="19">
        <v>100</v>
      </c>
      <c r="C146" s="19">
        <v>100</v>
      </c>
      <c r="D146" s="19">
        <v>100</v>
      </c>
      <c r="E146" s="19">
        <v>100</v>
      </c>
    </row>
    <row r="147" spans="1:6" x14ac:dyDescent="0.2">
      <c r="A147" s="1" t="s">
        <v>401</v>
      </c>
      <c r="B147" s="19">
        <v>100</v>
      </c>
      <c r="C147" s="19">
        <v>100</v>
      </c>
      <c r="D147" s="19">
        <v>100</v>
      </c>
      <c r="E147" s="19">
        <v>100</v>
      </c>
    </row>
    <row r="148" spans="1:6" x14ac:dyDescent="0.2">
      <c r="A148" s="1" t="s">
        <v>402</v>
      </c>
      <c r="B148" s="19">
        <v>100</v>
      </c>
      <c r="C148" s="19">
        <v>100</v>
      </c>
      <c r="D148" s="19">
        <v>100</v>
      </c>
      <c r="E148" s="19">
        <v>100</v>
      </c>
    </row>
    <row r="149" spans="1:6" x14ac:dyDescent="0.2">
      <c r="A149" s="1" t="s">
        <v>403</v>
      </c>
      <c r="B149" s="19">
        <v>100</v>
      </c>
      <c r="C149" s="19">
        <v>100</v>
      </c>
      <c r="D149" s="19">
        <v>100</v>
      </c>
      <c r="E149" s="19">
        <v>100</v>
      </c>
    </row>
    <row r="150" spans="1:6" x14ac:dyDescent="0.2">
      <c r="A150" s="6" t="s">
        <v>404</v>
      </c>
      <c r="B150" s="20">
        <v>99.928100000000001</v>
      </c>
      <c r="C150" s="20">
        <v>98.5</v>
      </c>
      <c r="D150" s="20">
        <v>98.763099999999994</v>
      </c>
      <c r="E150" s="20">
        <v>77</v>
      </c>
      <c r="F150" s="4" t="s">
        <v>405</v>
      </c>
    </row>
  </sheetData>
  <mergeCells count="5">
    <mergeCell ref="B2:C2"/>
    <mergeCell ref="D2:E2"/>
    <mergeCell ref="A2:A3"/>
    <mergeCell ref="F2:F3"/>
    <mergeCell ref="A1:F1"/>
  </mergeCells>
  <pageMargins left="0.7" right="0.7" top="0.75" bottom="0.75" header="0.3" footer="0.3"/>
  <headerFooter>
    <oddHeader>&amp;C&amp;"Calibri"&amp;12&amp;KFF0000 OFFICIAL&amp;1#_x000D_</oddHeader>
    <oddFooter>&amp;C_x000D_&amp;1#&amp;"Calibri"&amp;12&amp;KFF0000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95587AAAE14740BB98ED7EA33567CE" ma:contentTypeVersion="14" ma:contentTypeDescription="Create a new document." ma:contentTypeScope="" ma:versionID="083d11d246e846e24cfaa5d83580890b">
  <xsd:schema xmlns:xsd="http://www.w3.org/2001/XMLSchema" xmlns:xs="http://www.w3.org/2001/XMLSchema" xmlns:p="http://schemas.microsoft.com/office/2006/metadata/properties" xmlns:ns2="0a64e768-9b26-4998-839f-034609bb537c" xmlns:ns3="426642a8-57fa-47fd-bfb5-50fb43df66a9" targetNamespace="http://schemas.microsoft.com/office/2006/metadata/properties" ma:root="true" ma:fieldsID="86129edc6693acef395b2aa82a51223c" ns2:_="" ns3:_="">
    <xsd:import namespace="0a64e768-9b26-4998-839f-034609bb537c"/>
    <xsd:import namespace="426642a8-57fa-47fd-bfb5-50fb43df66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64e768-9b26-4998-839f-034609bb5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9513c6f-d7d3-4bba-9430-ae338114780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6642a8-57fa-47fd-bfb5-50fb43df66a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cb6c991-b607-48a7-8b8e-f55010a46188}" ma:internalName="TaxCatchAll" ma:showField="CatchAllData" ma:web="426642a8-57fa-47fd-bfb5-50fb43df66a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64e768-9b26-4998-839f-034609bb537c">
      <Terms xmlns="http://schemas.microsoft.com/office/infopath/2007/PartnerControls"/>
    </lcf76f155ced4ddcb4097134ff3c332f>
    <TaxCatchAll xmlns="426642a8-57fa-47fd-bfb5-50fb43df66a9" xsi:nil="true"/>
    <SharedWithUsers xmlns="426642a8-57fa-47fd-bfb5-50fb43df66a9">
      <UserInfo>
        <DisplayName>Sperschneider, Jana (A&amp;F, Black Mountain)</DisplayName>
        <AccountId>14</AccountId>
        <AccountType/>
      </UserInfo>
      <UserInfo>
        <DisplayName>Dodds, Peter (A&amp;F, Black Mountain)</DisplayName>
        <AccountId>12</AccountId>
        <AccountType/>
      </UserInfo>
      <UserInfo>
        <DisplayName>Figueroa, Melania (A&amp;F, Black Mountain)</DisplayName>
        <AccountId>10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5AA1A4-F56F-4A4B-B83A-90B10E1C6C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64e768-9b26-4998-839f-034609bb537c"/>
    <ds:schemaRef ds:uri="426642a8-57fa-47fd-bfb5-50fb43df66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504B9B-3795-4E1B-B935-174467AED2C1}">
  <ds:schemaRefs>
    <ds:schemaRef ds:uri="http://schemas.microsoft.com/office/2006/documentManagement/types"/>
    <ds:schemaRef ds:uri="http://purl.org/dc/elements/1.1/"/>
    <ds:schemaRef ds:uri="http://www.w3.org/XML/1998/namespace"/>
    <ds:schemaRef ds:uri="0a64e768-9b26-4998-839f-034609bb537c"/>
    <ds:schemaRef ds:uri="http://purl.org/dc/terms/"/>
    <ds:schemaRef ds:uri="http://schemas.microsoft.com/office/infopath/2007/PartnerControls"/>
    <ds:schemaRef ds:uri="http://purl.org/dc/dcmitype/"/>
    <ds:schemaRef ds:uri="http://schemas.openxmlformats.org/package/2006/metadata/core-properties"/>
    <ds:schemaRef ds:uri="426642a8-57fa-47fd-bfb5-50fb43df66a9"/>
    <ds:schemaRef ds:uri="http://schemas.microsoft.com/office/2006/metadata/properties"/>
  </ds:schemaRefs>
</ds:datastoreItem>
</file>

<file path=customXml/itemProps3.xml><?xml version="1.0" encoding="utf-8"?>
<ds:datastoreItem xmlns:ds="http://schemas.openxmlformats.org/officeDocument/2006/customXml" ds:itemID="{C58C1164-66BA-46E9-8E18-63A4CF8046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Data S1 phenotypes</vt:lpstr>
      <vt:lpstr>Data S2 hifiasm assemblies</vt:lpstr>
      <vt:lpstr>Data S3 Genome stats</vt:lpstr>
      <vt:lpstr>Data S4 Chromosome contacts</vt:lpstr>
      <vt:lpstr>Data S5 Ug99 chrs</vt:lpstr>
      <vt:lpstr>Data S6 pairwise comparisons</vt:lpstr>
      <vt:lpstr>Data S7 Recombination coverage</vt:lpstr>
      <vt:lpstr>Data S8 mating alleles</vt:lpstr>
      <vt:lpstr>Data S9 a locus</vt:lpstr>
      <vt:lpstr>Data S10 b locus</vt:lpstr>
      <vt:lpstr>Data S11 genomic MASH</vt:lpstr>
      <vt:lpstr>Data S12 Avr_variants</vt:lpstr>
      <vt:lpstr>Data S13 Illumina</vt:lpstr>
      <vt:lpstr>Data S14 constructs</vt:lpstr>
      <vt:lpstr>Data S15 VOX primers</vt:lpstr>
      <vt:lpstr>Data S16 Wheat genotypes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Spanner</dc:creator>
  <cp:keywords/>
  <dc:description/>
  <cp:lastModifiedBy>Henningsen, Eva (She / Her) (A&amp;F, Black Mountain)</cp:lastModifiedBy>
  <cp:revision/>
  <dcterms:created xsi:type="dcterms:W3CDTF">2024-04-17T21:19:42Z</dcterms:created>
  <dcterms:modified xsi:type="dcterms:W3CDTF">2026-01-08T04:08:37Z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0x010100DA95587AAAE14740BB98ED7EA33567CE</vt:lpwstr>
  </property>
  <property fmtid="{D5CDD505-2E9C-101B-9397-08002B2CF9AE}" pid="3" name="MediaServiceImageTags">
    <vt:lpwstr/>
  </property>
  <property fmtid="{D5CDD505-2E9C-101B-9397-08002B2CF9AE}" pid="4" name="MSIP_Label_0ad370f1-5840-4c36-bb65-89acaaf849ca_Enabled">
    <vt:lpwstr>true</vt:lpwstr>
  </property>
  <property fmtid="{D5CDD505-2E9C-101B-9397-08002B2CF9AE}" pid="5" name="MSIP_Label_0ad370f1-5840-4c36-bb65-89acaaf849ca_SetDate">
    <vt:lpwstr>2025-09-26T01:44:45Z</vt:lpwstr>
  </property>
  <property fmtid="{D5CDD505-2E9C-101B-9397-08002B2CF9AE}" pid="6" name="MSIP_Label_0ad370f1-5840-4c36-bb65-89acaaf849ca_Method">
    <vt:lpwstr>Privileged</vt:lpwstr>
  </property>
  <property fmtid="{D5CDD505-2E9C-101B-9397-08002B2CF9AE}" pid="7" name="MSIP_Label_0ad370f1-5840-4c36-bb65-89acaaf849ca_Name">
    <vt:lpwstr>OFFICIAL</vt:lpwstr>
  </property>
  <property fmtid="{D5CDD505-2E9C-101B-9397-08002B2CF9AE}" pid="8" name="MSIP_Label_0ad370f1-5840-4c36-bb65-89acaaf849ca_SiteId">
    <vt:lpwstr>0fe05593-19ac-4f98-adbf-0375fce7f160</vt:lpwstr>
  </property>
  <property fmtid="{D5CDD505-2E9C-101B-9397-08002B2CF9AE}" pid="9" name="MSIP_Label_0ad370f1-5840-4c36-bb65-89acaaf849ca_ActionId">
    <vt:lpwstr>82c80c2b-787d-4e09-a351-4cd2da82bef4</vt:lpwstr>
  </property>
  <property fmtid="{D5CDD505-2E9C-101B-9397-08002B2CF9AE}" pid="10" name="MSIP_Label_0ad370f1-5840-4c36-bb65-89acaaf849ca_ContentBits">
    <vt:lpwstr>3</vt:lpwstr>
  </property>
  <property fmtid="{D5CDD505-2E9C-101B-9397-08002B2CF9AE}" pid="11" name="MSIP_Label_0ad370f1-5840-4c36-bb65-89acaaf849ca_Tag">
    <vt:lpwstr>10, 0, 1, 1</vt:lpwstr>
  </property>
</Properties>
</file>